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ms-office.chartcolorstyle+xml" PartName="/xl/charts/colors1.xml"/>
  <Override ContentType="application/vnd.ms-office.chartstyle+xml" PartName="/xl/charts/style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mc:Choice Requires="x15">
      <x15ac:absPath xmlns:x15ac="http://schemas.microsoft.com/office/spreadsheetml/2010/11/ac" url="D:\Projs\AIMSS\StateOfPractice\AHP2021\MedicalImaging\"/>
    </mc:Choice>
  </mc:AlternateContent>
  <xr:revisionPtr revIDLastSave="0" documentId="13_ncr:1_{43417196-C3BE-42F6-A268-62641F24AF18}" xr6:coauthVersionLast="46" xr6:coauthVersionMax="46" xr10:uidLastSave="{00000000-0000-0000-0000-000000000000}"/>
  <bookViews>
    <workbookView xWindow="-120" yWindow="-120" windowWidth="29040" windowHeight="15840" tabRatio="500" activeTab="2" xr2:uid="{00000000-000D-0000-FFFF-FFFF00000000}"/>
  </bookViews>
  <sheets>
    <sheet name="Measurements" sheetId="4" r:id="rId1"/>
    <sheet name="Scores" r:id="rId7" sheetId="5"/>
    <sheet name="AHP Data" sheetId="1" r:id="rId3"/>
  </sheets>
  <calcPr calcId="181029" iterate="1"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<sst xmlns="http://schemas.openxmlformats.org/spreadsheetml/2006/main" count="2399" uniqueCount="651">
  <si>
    <t>Software list:</t>
  </si>
  <si>
    <t>Software qualities:</t>
  </si>
  <si>
    <t>Installability</t>
  </si>
  <si>
    <t>Correctness &amp; Verifiability</t>
  </si>
  <si>
    <t>Reliability</t>
  </si>
  <si>
    <t>Robustness</t>
  </si>
  <si>
    <t>Usability</t>
  </si>
  <si>
    <t>Maintainability</t>
  </si>
  <si>
    <t>Reusability</t>
  </si>
  <si>
    <t>Understandability</t>
  </si>
  <si>
    <t>Visibility &amp; Transparency</t>
  </si>
  <si>
    <t>Summary</t>
  </si>
  <si>
    <t>Final Score</t>
  </si>
  <si>
    <t>Weighting</t>
  </si>
  <si>
    <t>Score</t>
  </si>
  <si>
    <t>Check</t>
  </si>
  <si>
    <t>Priortization Matrix</t>
  </si>
  <si>
    <t>Correctness and Verifiability</t>
  </si>
  <si>
    <t>3D Slicer</t>
  </si>
  <si>
    <t>Ginkgo CADx</t>
  </si>
  <si>
    <t>XMedCon</t>
  </si>
  <si>
    <t>Weasis</t>
  </si>
  <si>
    <t>MRIcroGL</t>
  </si>
  <si>
    <t>SMILI</t>
  </si>
  <si>
    <t>ImageJ</t>
  </si>
  <si>
    <t>Fiji</t>
  </si>
  <si>
    <t>DicomBrowser</t>
  </si>
  <si>
    <t>3DimViewer</t>
  </si>
  <si>
    <t>Horos</t>
  </si>
  <si>
    <t>OsiriX Lite</t>
  </si>
  <si>
    <t>dwv</t>
  </si>
  <si>
    <t>Drishti</t>
  </si>
  <si>
    <t>BioImage Suite Web</t>
  </si>
  <si>
    <t>OHIF Viewer</t>
  </si>
  <si>
    <t>Slice:Drop</t>
  </si>
  <si>
    <t>GATE</t>
  </si>
  <si>
    <t>ITK-SNAP</t>
  </si>
  <si>
    <t>ParaView</t>
  </si>
  <si>
    <t>MatrixUser</t>
  </si>
  <si>
    <t>DICOM Viewer</t>
  </si>
  <si>
    <t>INVESALIUS 3</t>
  </si>
  <si>
    <t>medInria</t>
  </si>
  <si>
    <t>dicompyler</t>
  </si>
  <si>
    <t>MicroView</t>
  </si>
  <si>
    <t>Papaya</t>
  </si>
  <si>
    <t>AMIDE</t>
  </si>
  <si>
    <t>Gwyddion</t>
  </si>
  <si>
    <t xml:space="preserve"> </t>
  </si>
  <si>
    <t>n/a</t>
  </si>
  <si>
    <t>({number, n/a})</t>
  </si>
  <si>
    <t>Number of closed pull requests.</t>
  </si>
  <si>
    <t>Number of open pull requests.</t>
  </si>
  <si>
    <t>Number of people watching this repo.</t>
  </si>
  <si>
    <t>Number of forks.</t>
  </si>
  <si>
    <t>Number of stars.</t>
  </si>
  <si>
    <t>Repo Metrics (Measured via GitHub)</t>
  </si>
  <si>
    <t>(number)</t>
  </si>
  <si>
    <t>Number of blank lines in text-based files.</t>
  </si>
  <si>
    <t>Number of comment lines in text-based files.</t>
  </si>
  <si>
    <t>Number of code lines in text-based files.</t>
  </si>
  <si>
    <t>Number of total lines in text-based files.</t>
  </si>
  <si>
    <t>Number of text-based files.</t>
  </si>
  <si>
    <t>Repo Metrics (Measured via scc)</t>
  </si>
  <si>
    <t>0, 0, 0, 0, 0, 0, 0, 0, 0, 0, 0, 0</t>
  </si>
  <si>
    <t>0, 1, 0, 0, 0, 0, 0, 0, 0, 0, 0, 0</t>
  </si>
  <si>
    <t>25, 18, 20, 19, 25, 26, 27, 7, 7, 19, 16, 1</t>
  </si>
  <si>
    <t>1, 2, 1, 1, 18, 10, 7, 6, 10, 6, 2, 0</t>
  </si>
  <si>
    <t>2, 8, 7, 8, 4, 1, 0, 0, 0, 0, 0, 0</t>
  </si>
  <si>
    <t>117, 154, 261, 117, 140, 160, 179, 168, 125, 140, 168, 44</t>
  </si>
  <si>
    <t>0, 0, 0, 1, 1, 4, 2, 1, 0, 0, 0, 0</t>
  </si>
  <si>
    <t>19, 20, 28, 53, 35, 14, 4, 14, 1, 3, 4, 1</t>
  </si>
  <si>
    <t>0, 0, 0, 0, 0, 1, 0, 0, 0, 0, 0, 0</t>
  </si>
  <si>
    <t>112, 124, 57, 33, 45, 42, 20, 17, 13, 25, 25, 4</t>
  </si>
  <si>
    <t>15, 11, 67, 34, 1, 134, 19, 8, 22, 33, 12, 1</t>
  </si>
  <si>
    <t>0, 0, 0, 11, 10, 9, 34, 23, 8, 3, 0, 0</t>
  </si>
  <si>
    <t>0, 6, 15, 21, 54, 14, 37, 8, 0, 1, 0, 0</t>
  </si>
  <si>
    <t>9, 0, 7, 1, 8, 14, 3, 0, 0, 0, 0, 0</t>
  </si>
  <si>
    <t>0, 0, 0, 0, 0, 0, 1, 0, 0, 0, 0, 0</t>
  </si>
  <si>
    <t>4, 1, 0, 0, 0, 5, 0, 1, 1, 1, 10, 9</t>
  </si>
  <si>
    <t>1, 1, 0, 0, 0, 2, 1, 0, 0, 0, 4, 4</t>
  </si>
  <si>
    <t>7, 3, 4, 3, 0, 0, 6, 1, 0, 0, 7, 4</t>
  </si>
  <si>
    <t>10, 18, 17, 6, 10, 9, 3, 2, 12, 8, 19, 7</t>
  </si>
  <si>
    <t>0, 0, 0, 0, 0, 0, 0, 0, 5, 0, 1, 1</t>
  </si>
  <si>
    <t>0, 0, 0, 0, 7, 0, 0, 0, 1, 0, 0, 0</t>
  </si>
  <si>
    <t>54, 50, 83, 48, 46, 45, 129, 110, 58, 94, 49, 5</t>
  </si>
  <si>
    <t>(list of numbers)</t>
  </si>
  <si>
    <t>Numbers of commits by month in the last 12 months.</t>
  </si>
  <si>
    <t>0, 14, 2, 1, 1</t>
  </si>
  <si>
    <t>84, 75, 90, 313, 185</t>
  </si>
  <si>
    <t>115, 156, 35, 62, 61</t>
  </si>
  <si>
    <t>87, 87, 20</t>
  </si>
  <si>
    <t>2, 2, 0, 0</t>
  </si>
  <si>
    <t>1516, 2004, 1955, 2137, 1502</t>
  </si>
  <si>
    <t>102, 91, 77, 24, 9</t>
  </si>
  <si>
    <t>387, 337, 288, 342, 157</t>
  </si>
  <si>
    <t>0, 0, 0, 4, 1</t>
  </si>
  <si>
    <t>713, 606, 213, 1497, 281</t>
  </si>
  <si>
    <t>1630, 1397, 331</t>
  </si>
  <si>
    <t>183, 23, 52, 33, 98</t>
  </si>
  <si>
    <t>323, 331, 282, 102, 135</t>
  </si>
  <si>
    <t>4, 3, 7, 1, 0</t>
  </si>
  <si>
    <t>154, 79, 267, 25, 26</t>
  </si>
  <si>
    <t>0, 1, 3, 2, 1</t>
  </si>
  <si>
    <t>53, 36, 27, 21, 27</t>
  </si>
  <si>
    <t>58, 32, 29, 8, 11</t>
  </si>
  <si>
    <t>18, 19, 15, 3, 0</t>
  </si>
  <si>
    <t>5, 31, 18</t>
  </si>
  <si>
    <t>240, 303, 164, 135, 70</t>
  </si>
  <si>
    <t>4, 0, 55, 13, 7</t>
  </si>
  <si>
    <t>169, 17, 7, 8</t>
  </si>
  <si>
    <t>778, 1033, 855, 776, 536</t>
  </si>
  <si>
    <t xml:space="preserve">Numbers of commits by year in the last 5 years. (Count from as early as possible if the project is younger than 5 years.) </t>
  </si>
  <si>
    <t>Number of total commits.</t>
  </si>
  <si>
    <t>Number of total lines deleted from text-based files.</t>
  </si>
  <si>
    <t>Number of total lines added to text-based files.</t>
  </si>
  <si>
    <t xml:space="preserve">Number of total lines in text-based files. </t>
  </si>
  <si>
    <t xml:space="preserve">Number of binary files. </t>
  </si>
  <si>
    <t>Repo Metrics (Measured via git_stats)</t>
  </si>
  <si>
    <t>Additional comments? (can cover any metrics you feel are missing, or any other thoughts you have)</t>
  </si>
  <si>
    <t>({1 .. 10})</t>
  </si>
  <si>
    <t>Overall impression?</t>
  </si>
  <si>
    <t>no</t>
  </si>
  <si>
    <t>yes
https://med.inria.fr/the-app/release-notes</t>
  </si>
  <si>
    <t>yes
https://github.com/invesalius/invesalius3/blob/master/changelog.md</t>
  </si>
  <si>
    <t>yes
https://github.com/ayselafsar/dicomviewer/releases</t>
  </si>
  <si>
    <t>yes
https://github.com/leoliuf/MatrixUser/releases</t>
  </si>
  <si>
    <t>yes
https://github.com/pyushkevich/itksnap/blob/master/ReleaseNotes.md</t>
  </si>
  <si>
    <t>yes
https://github.com/OpenGATE/Gate/releases</t>
  </si>
  <si>
    <t>yes
https://github.com/OHIF/Viewers/releases</t>
  </si>
  <si>
    <t>yes
https://github.com/nci/drishti/releases</t>
  </si>
  <si>
    <t>yes
https://github.com/ivmartel/dwv/releases</t>
  </si>
  <si>
    <t>yes
https://github.com/pixmeo/osirix/releases</t>
  </si>
  <si>
    <t>yes
https://github.com/horosproject/horos/releases</t>
  </si>
  <si>
    <t>yes
https://imagej.net/ImageJ2_development_releases</t>
  </si>
  <si>
    <t>yes
https://github.com/shakes76/smili/releases</t>
  </si>
  <si>
    <t>yes
https://github.com/neurolabusc/MRIcroGL/releases
https://github.com/rordenlab/MRIcroGL12/releases</t>
  </si>
  <si>
    <t>yes
https://github.com/nroduit/Weasis/blob/master/CHANGELOG.md</t>
  </si>
  <si>
    <t>yes
The release details https://www.slicer.org/wiki/Release_Details</t>
  </si>
  <si>
    <t>({yes∗, no})</t>
  </si>
  <si>
    <t xml:space="preserve">Are there release notes? </t>
  </si>
  <si>
    <t>yes
https://github.com/medInria/medInria-public/wiki</t>
  </si>
  <si>
    <t>yes
https://github.com/ayselafsar/dicomviewer#development</t>
  </si>
  <si>
    <t>yes
https://docs.ohif.org/development/contributing.html</t>
  </si>
  <si>
    <t>yes
https://github.com/bioimagesuiteweb/bisweb/blob/master/docs/README.md</t>
  </si>
  <si>
    <t>yes
https://imagej.net/IDEs</t>
  </si>
  <si>
    <t>yes
https://nroduit.github.io/en/getting-started/building-weasis/</t>
  </si>
  <si>
    <t>yes
There is an instruction on setting up dev env on different OS https://www.slicer.org/wiki/Documentation/Nightly/Developers/Build_Instructions</t>
  </si>
  <si>
    <t xml:space="preserve">Is the development environment documented? </t>
  </si>
  <si>
    <t>yes
https://open.cdash.org/index.php?project=ParaView</t>
  </si>
  <si>
    <t>yes
https://imagej.net/tickets/</t>
  </si>
  <si>
    <t>yes
The release details https://www.slicer.org/wiki/Release_Details
and the Labs recording completed and on-going features https://www.slicer.org/wiki/Documentation/Labs</t>
  </si>
  <si>
    <t>({yes∗ , no})</t>
  </si>
  <si>
    <t xml:space="preserve">Are there any documents recording the development process and status? </t>
  </si>
  <si>
    <t>yes
https://imagej.net/Developing_Fiji</t>
  </si>
  <si>
    <t>yes
https://imagej.net/Development_Lifecycle</t>
  </si>
  <si>
    <t>yes
It has a guide for making contributions to the code. https://www.slicer.org/wiki/Documentation/Nightly/Developers/Tutorials/ContributePatch</t>
  </si>
  <si>
    <t>({yes∗ , no, n/a})</t>
  </si>
  <si>
    <t xml:space="preserve">Is the development process defined? If yes, what process is used. </t>
  </si>
  <si>
    <t>Visibility/Transparency</t>
  </si>
  <si>
    <t>{1 .. 10}</t>
  </si>
  <si>
    <t>yes</t>
  </si>
  <si>
    <t>({yes, no∗ , unclear})</t>
  </si>
  <si>
    <t>Is code modularized?</t>
  </si>
  <si>
    <t>Parameters are in the same order for all functions?</t>
  </si>
  <si>
    <t>yes
vtkPolyDataAlgorithm</t>
  </si>
  <si>
    <t>yes
Watershed algorithm</t>
  </si>
  <si>
    <t>yes
vtkUnstructuredGridAlgorithm</t>
  </si>
  <si>
    <t>yes
Sparse Field Level Set Algorithm</t>
  </si>
  <si>
    <t>yes
saito  algorithm</t>
  </si>
  <si>
    <t>yes
ROI Generation Algorithm</t>
  </si>
  <si>
    <t>unclear</t>
  </si>
  <si>
    <t>yes
https://github.com/nci/drishti/blob/master/tools/import/plugins/tiff/libtiff/tiffconf.h.vc</t>
  </si>
  <si>
    <t>yes
https://github.com/ivmartel/dwv/blob/45373c257873d4bd43463513f0fff75701e3ea00/src/dicom/dictionary.js</t>
  </si>
  <si>
    <t>yes
MSRG Algorithm</t>
  </si>
  <si>
    <t>yes
marching cube algorithm</t>
  </si>
  <si>
    <t>yes
https://imagej.net/TrackMate_Algorithms</t>
  </si>
  <si>
    <t>yes
quadric clustering algorithm</t>
  </si>
  <si>
    <t>yes
FIFO algorithm
Deflate algorithm</t>
  </si>
  <si>
    <t>yes
Graham Scan algorithm</t>
  </si>
  <si>
    <t>Is the name/URL of any algorithms used mentioned?</t>
  </si>
  <si>
    <t>Comments are clear, indicate what is being done, not how?</t>
  </si>
  <si>
    <t>yes
https://github.com/bastula/dicompyler/blob/master/dicompyler/main.py</t>
  </si>
  <si>
    <t>yes
https://github.com/medInria/medInria-public/blob/master/src/app/medInria/QSingleApplication/qtlocalpeer.cpp</t>
  </si>
  <si>
    <t>({yes*, no , unclear})</t>
  </si>
  <si>
    <t xml:space="preserve">Are constants (other than 0 and 1) hard coded into the program? </t>
  </si>
  <si>
    <t xml:space="preserve">Are the code identifiers consistent, distinctive, and meaningful? </t>
  </si>
  <si>
    <t>yes
https://imagej.net/Coding_style</t>
  </si>
  <si>
    <t>yes
https://nroduit.github.io/en/getting-started/guidelines/</t>
  </si>
  <si>
    <t xml:space="preserve">yes
</t>
  </si>
  <si>
    <t>({yes∗, no, unclear})</t>
  </si>
  <si>
    <t xml:space="preserve">Explicit identification of a coding standard? </t>
  </si>
  <si>
    <t>({yes, no, unclear})</t>
  </si>
  <si>
    <t xml:space="preserve">Consistent indentation and formatting style? </t>
  </si>
  <si>
    <t>Surface Understandability (Based on 10 random source files)</t>
  </si>
  <si>
    <t>({yes, no, n/a})</t>
  </si>
  <si>
    <t>Is API documented?</t>
  </si>
  <si>
    <t>How many code files are there?</t>
  </si>
  <si>
    <t>Github</t>
  </si>
  <si>
    <t>Gitlab
Github</t>
  </si>
  <si>
    <t>git</t>
  </si>
  <si>
    <t>Github and SVN</t>
  </si>
  <si>
    <t>({svn, cvs, git, github, unclear, other*}) * given via string</t>
  </si>
  <si>
    <t>Which version control system is in use?</t>
  </si>
  <si>
    <t>(percentage)</t>
  </si>
  <si>
    <t>What percentage of code is comments?</t>
  </si>
  <si>
    <t>What is the percentage of identified issues that are closed?</t>
  </si>
  <si>
    <t>SourceForge</t>
  </si>
  <si>
    <t>BitBucket</t>
  </si>
  <si>
    <t>(set of {Trac, JIRA, Redmine, e-mail, discussion board, sourceforge, google code, git, BitBucket, none, unclear, other*}) * given via string</t>
  </si>
  <si>
    <t xml:space="preserve">What issue tracking tool is employed? </t>
  </si>
  <si>
    <t>yes
Authors
Bug tracker
Change request
Executable files
FAQ
License
README
Source code
Test cases 
Version Control</t>
  </si>
  <si>
    <t>yes
Bug tracker
Build file
Change request
Developer's Manual
Executable files
Installation Guide
License
Makefile
README
Release notes
Source code
Test cases
User Manual
Version Control</t>
  </si>
  <si>
    <t>yes
Authors
Bug tracker
Change request
Executable files
Installation Guide
License
Project Plan
README
Release notes
Source code
Test cases
User Manual
Version Control</t>
  </si>
  <si>
    <t>yes
Bug tracker
Change request
Installation Guide
License
README
Release notes
Source code
Version Control</t>
  </si>
  <si>
    <t>yes
Authors
Bug tracker
Change request
Installation Guide
License
README
Release notes
Source code
User Manual
Version Control</t>
  </si>
  <si>
    <t>yes
Acknowledgements
Authors
Bug tracker
Build file
Change request
License
Makefile
Project Plan
README
Release notes
Source code
Test cases 
Tutorials
User Manual
Version Control</t>
  </si>
  <si>
    <t>yes
Acknowledgements
Authors
Bug tracker
Build file
Change request
License
Makefile
README
Release notes
Source code
Test cases 
Tutorials
User Manual
Version Control</t>
  </si>
  <si>
    <t>yes
Acknowledgements
Authors
Bug tracker
Build file
Change request
FAQ
Installation Guide
License
Makefile
README
Release notes
Source code
Tutorials
User Manual
Version Control</t>
  </si>
  <si>
    <t>yes
Acknowledgements
Bug tracker
Change request
License
README
Source code
Tutorials
Version Control</t>
  </si>
  <si>
    <t>yes
Acknowledgements
API documentation
Bug tracker
Build file
Change request
Developer's Manual
FAQ
Installation Guide
License
Makefile
README
Release notes
Source code
Test cases
Tutorials
User Manual
Version Control</t>
  </si>
  <si>
    <t>yes
Acknowledgements
Bug tracker
Build file
Change request
Developer's Manual
License
Makefile
README
Release notes
Source code
Test cases 
Tutorials
User Manual
Version Control</t>
  </si>
  <si>
    <t>yes
Bug tracker
Build file
Change request
License
Makefile
README
Release notes
Source code
Tutorials
User Manual
Version Control</t>
  </si>
  <si>
    <t>yes
API documentation
Bug tracker
Build file
Change request
Installation Guide
License
Makefile
README
Release notes
Source code
Test cases 
Tutorials
Version Control</t>
  </si>
  <si>
    <t>yes
Bug tracker
Change request
Executable files
FAQ
Installation Guide
README
Release notes
Source code
Test cases 
Tutorials
User Manual
Version Control</t>
  </si>
  <si>
    <t>yes
Bug tracker
Build file
Change request
FAQ
License
Makefile
README
Release notes
Source code
Test cases 
Tutorials
Version Control</t>
  </si>
  <si>
    <t>yes
Bug tracker
Build file
Change request
License
Makefile
README
Source code
Version Control</t>
  </si>
  <si>
    <t>yes
Authors
Change request
License
README
Source code
Tutorials
User Manual
Version Control</t>
  </si>
  <si>
    <t>yes
Acknowledgements
API documentation
Authors
Bug tracker
Build file
Change request
Developer's Manual
Executable files
FAQ
Installation Guide
License
Makefile
Project Plan
README
Release notes
Source code
Tutorials
User Manual
Version Control</t>
  </si>
  <si>
    <t>yes
Acknowledgements
API documentation
Authors
Bug tracker
Build file
Change request
Developer's Manual
Executable files
FAQ
Installation Guide
License
Makefile
Project Plan
README
Release notes
Source code
Test cases 
Troubleshooting guide
Tutorials
User Manual
Version Control</t>
  </si>
  <si>
    <t>yes
Acknowledgements
API documentation
Authors
Bug tracker
Build file
Change request
FAQ
License
Makefile
README
Release notes
Source code
Tutorials
User Manual
Version Control</t>
  </si>
  <si>
    <t>yes
Authors
Bug tracker
Build file
Change request
FAQ
Installation Guide
License
Makefile
README
Release notes
Source code
Troubleshooting guide
Tutorials
User Manual
Version Control</t>
  </si>
  <si>
    <t>yes
Bug tracker
Change request
Developer's Manual
FAQ
License
README
Release notes
Source code
Test cases
Tutorials
User Manual
Version Control</t>
  </si>
  <si>
    <t>yes
Acknowledgements
Bug tracker
FAQ
Installation Guide
License
Makefile
README
Source code
Troubleshooting guide
User Manual
Version Control</t>
  </si>
  <si>
    <t>yes
Authors
Bug tracker
Build file
Change request
FAQ
License
Makefile
README
Source code
Troubleshooting guide
Version Control</t>
  </si>
  <si>
    <t>({yes*, no, unclear}) *list via string</t>
  </si>
  <si>
    <t>Are artifacts available? (List every type of file that is not a code file – for examples please look at the ‘Artifact Name’ column of https://gitlab.cas.mcmaster.ca/SEforSC/se4sc/-/blob/git-svn/GradStudents/Olu/ResearchProposal/Artifacts_MiningV3.xlsx)</t>
  </si>
  <si>
    <t>yes
https://gitlab.kitware.com/paraview/paraview/-/blob/master/CONTRIBUTING.md</t>
  </si>
  <si>
    <t>yes
https://imagej.net/Fiji_contribution_requirements.html</t>
  </si>
  <si>
    <t>yes
https://imagej.net/Development.html</t>
  </si>
  <si>
    <t>yes
https://nroduit.github.io/en/getting-started/#developer-documentation</t>
  </si>
  <si>
    <t>yes
There is a developer manual https://www.slicer.org/wiki/Documentation/Nightly/Developers</t>
  </si>
  <si>
    <t>Is there any information on how code is reviewed, or how to contribute?</t>
  </si>
  <si>
    <t>0.42</t>
  </si>
  <si>
    <t>3.1.1</t>
  </si>
  <si>
    <t>1.2.2</t>
  </si>
  <si>
    <t>2.2</t>
  </si>
  <si>
    <t>5.8.1</t>
  </si>
  <si>
    <t>3.8.0</t>
  </si>
  <si>
    <t>9.0</t>
  </si>
  <si>
    <t>2.9.0</t>
  </si>
  <si>
    <t>1.0.0</t>
  </si>
  <si>
    <t>0.27.0</t>
  </si>
  <si>
    <t>3.3.6</t>
  </si>
  <si>
    <t>4.1.3</t>
  </si>
  <si>
    <t>1.7.5</t>
  </si>
  <si>
    <t>2.1.1</t>
  </si>
  <si>
    <t>2.1.0</t>
  </si>
  <si>
    <t>1.2.20200707</t>
  </si>
  <si>
    <t>3.6.1</t>
  </si>
  <si>
    <t>0.16.2</t>
  </si>
  <si>
    <t>3.7.1</t>
  </si>
  <si>
    <t>4.10.2</t>
  </si>
  <si>
    <t>What is the current version number?</t>
  </si>
  <si>
    <t>The user manual is very detailed and clear.</t>
  </si>
  <si>
    <t>Tried 1 hr to figure out how to use it. User docs is poorly organized</t>
  </si>
  <si>
    <t>FAQ
Github issue</t>
  </si>
  <si>
    <t>User forum
E-mail address
Github issue</t>
  </si>
  <si>
    <t>E-mail address
Github issue</t>
  </si>
  <si>
    <t>Github issue</t>
  </si>
  <si>
    <t>User forum
Wiki page
Gitlab issue
Github issue</t>
  </si>
  <si>
    <t>Github issue
User forum
FAQ</t>
  </si>
  <si>
    <t>Github issue
User forum
Youtube</t>
  </si>
  <si>
    <t>Github issue
Youtube</t>
  </si>
  <si>
    <t>FAQ, Github issue</t>
  </si>
  <si>
    <t>FAQ, user forum, Github issue</t>
  </si>
  <si>
    <t>Contact form</t>
  </si>
  <si>
    <t>E-mail</t>
  </si>
  <si>
    <t>FAQ, Troubleshooting, user forum, Github issue</t>
  </si>
  <si>
    <t>FAQ, user forum, E-mail, Github issue</t>
  </si>
  <si>
    <t>FAQ, E-mail</t>
  </si>
  <si>
    <t>FAQ, E-mail, Github issue</t>
  </si>
  <si>
    <t>FAQ, user forum, training tutorials, Github issue</t>
  </si>
  <si>
    <t>(string)</t>
  </si>
  <si>
    <t>What is the user support model? FAQ? User forum? E-mail address to direct questions? Etc.</t>
  </si>
  <si>
    <t>({yes, no})</t>
  </si>
  <si>
    <t>Are expected user characteristics documented?</t>
  </si>
  <si>
    <t>Is there a user manual? ({yes, no})</t>
  </si>
  <si>
    <t>Is there a getting started tutorial?</t>
  </si>
  <si>
    <t>Surface Usability</t>
  </si>
  <si>
    <t>Use "npm test" locally doesn't work as expected.</t>
  </si>
  <si>
    <t>({yes, no∗ , n/a})</t>
  </si>
  <si>
    <t>For any plain text input files, if all new lines are replaced with new lines and carriage returns, will the software handle this gracefully?</t>
  </si>
  <si>
    <t>no
it can open a bronken dcm file and display blank images</t>
  </si>
  <si>
    <t>n/a
couldn't test it, it cannot open correct input files anyway</t>
  </si>
  <si>
    <t>n/a
need further customization to load data</t>
  </si>
  <si>
    <t>no
it can detect that the file isn't correct, but the software just quit after the error message</t>
  </si>
  <si>
    <t>yes
with a clear message</t>
  </si>
  <si>
    <t>no
it can open a bronken dcm file and display meanless images</t>
  </si>
  <si>
    <t>({yes, no∗ })</t>
  </si>
  <si>
    <t>Does the software handle unexpected/unanticipated input (like data of the wrong type, empty input, missing files or links) reasonably? (a reasonable response can include an appropriate error message.)</t>
  </si>
  <si>
    <t>Surface Robustness</t>
  </si>
  <si>
    <t>The app depends on Nextcloud platform. However, I couldn't find out how to install apps on Nextcloud during one hour of trying. Maybe it need an enterprise account to use.</t>
  </si>
  <si>
    <t>If the tutorial testing broke, was the tutorial testing instance recoverable?</t>
  </si>
  <si>
    <t>If the tutorial testing broke, was a descriptive error message displayed?</t>
  </si>
  <si>
    <t>yes
couldn't open macro files
and lost response for several times</t>
  </si>
  <si>
    <t>yes
not during initial tutorial, but during testing the robustness</t>
  </si>
  <si>
    <t>({yes*, no, n/a})</t>
  </si>
  <si>
    <t>Did the software “break” during the initial tutorial testing?</t>
  </si>
  <si>
    <t>If the software installation broke, was the installation instance recoverable?</t>
  </si>
  <si>
    <t>Did the software “break” during installation?</t>
  </si>
  <si>
    <t>Surface Reliability</t>
  </si>
  <si>
    <t>CircleCI and Netlify</t>
  </si>
  <si>
    <t>yes
Travis</t>
  </si>
  <si>
    <t>yes
Travishttps://imagej.net/Fiji_contribution_requirements.html#Continuous_integration:_Travis_CI</t>
  </si>
  <si>
    <t>yes
https://imagej.net/Travis</t>
  </si>
  <si>
    <t>({yes*, no, unclear})</t>
  </si>
  <si>
    <t>Is there evidence of continuous integration? (for example mentioned in documentation, Jenkins, Travis CI, Bamboo, other)</t>
  </si>
  <si>
    <t xml:space="preserve">Are unit tests available? </t>
  </si>
  <si>
    <t>Does your tutorial output match the expected output?</t>
  </si>
  <si>
    <t>no
only explains the basic functions</t>
  </si>
  <si>
    <t>no
https://imagej.net/Getting_Started</t>
  </si>
  <si>
    <t>no
https://smili-project.sourceforge.io/getting_started.html</t>
  </si>
  <si>
    <t>no
Only about how to load and view data</t>
  </si>
  <si>
    <t>({yes, no*, n/a})</t>
  </si>
  <si>
    <t>Does the getting started tutorial provide an expected output?</t>
  </si>
  <si>
    <t>Are the tutorial instructions linear?</t>
  </si>
  <si>
    <t>If there is a getting started tutorial?</t>
  </si>
  <si>
    <t>automated testing</t>
  </si>
  <si>
    <t>automated testing
https://bioimagesuiteweb.github.io/webapp/biswebtest.html</t>
  </si>
  <si>
    <t>automated testing
api doc</t>
  </si>
  <si>
    <t>Javadoc</t>
  </si>
  <si>
    <t>automated testing
assertions used in the code
Javadoc
other (https://imagej.net/Debugging)</t>
  </si>
  <si>
    <t>automated testing, assertions used in the code</t>
  </si>
  <si>
    <t>automated testing, Doxygen</t>
  </si>
  <si>
    <r>
      <t>({</t>
    </r>
    <r>
      <rPr>
        <sz val="12"/>
        <rFont val="Calibri"/>
        <family val="2"/>
        <charset val="1"/>
      </rPr>
      <t>literate programming, automated testing, symbolic execution, model checking, assertions used in the code, Sphinx, Doxygen, Javadoc, confluence, unclear, other*}) * given via string</t>
    </r>
  </si>
  <si>
    <t>What tools or techniques are used to build confidence of correctness?</t>
  </si>
  <si>
    <t>unclear
It has a roadmap for the next big version change, but nothing for previous ones. https://www.slicer.org/wiki/Documentation/Labs/Slicer5-roadmap</t>
  </si>
  <si>
    <t>({yes∗ , no, unclear})</t>
  </si>
  <si>
    <t>Any reference to the requirements specifications of the program or theory manuals?</t>
  </si>
  <si>
    <t>The app depends on Nextcloud platform. However, I couldn't find out how to use apps on Nextcloud during one hour of trying. Maybe it need an enterprise account to use.</t>
  </si>
  <si>
    <t>Installing Matlab takes a lot of time, and some users may not have liscence to use Matlab.</t>
  </si>
  <si>
    <t>Cloudn't go through the build process, because some dependencies cannot be cerrectly installed
On the other hand, installing it as a VM image worked.</t>
  </si>
  <si>
    <t>unavail
no need to uninstall, can just delete the whole folder</t>
  </si>
  <si>
    <t>({yes∗ , no, unavail})</t>
  </si>
  <si>
    <t>Run uninstall, if available. Were any obvious problems caused?</t>
  </si>
  <si>
    <t>Are there instructions for the installation of required packages / dependencies?</t>
  </si>
  <si>
    <t>Are required package versions listed?</t>
  </si>
  <si>
    <t>5+ for build from source code
1 for VM installation</t>
  </si>
  <si>
    <t>1
a browser</t>
  </si>
  <si>
    <t>3
including a browser</t>
  </si>
  <si>
    <t>2
including a browser</t>
  </si>
  <si>
    <t>How many extra software packages need to be installed before or during installation?</t>
  </si>
  <si>
    <t>Windows</t>
  </si>
  <si>
    <t>Windows + Chrome</t>
  </si>
  <si>
    <t>Linux, Windows</t>
  </si>
  <si>
    <t>Windows, Linux + Chrome</t>
  </si>
  <si>
    <t>OS X</t>
  </si>
  <si>
    <t>({Windows, Linux, OS X, Android, other* }) *given via string</t>
  </si>
  <si>
    <t>What OS was used for the installation?</t>
  </si>
  <si>
    <t>4, Windows</t>
  </si>
  <si>
    <t>7, Windows</t>
  </si>
  <si>
    <t>6, Windows</t>
  </si>
  <si>
    <t>8, Windows</t>
  </si>
  <si>
    <t>2, Windows</t>
  </si>
  <si>
    <t>3, Windows with VirtualBox</t>
  </si>
  <si>
    <t>2, Linux + Chrome</t>
  </si>
  <si>
    <t>3, Windows + Chrome
for downloading the cache</t>
  </si>
  <si>
    <t>1, Windows</t>
  </si>
  <si>
    <t>2, Windows + Chrome</t>
  </si>
  <si>
    <t>8, OS X</t>
  </si>
  <si>
    <t>2, OS X</t>
  </si>
  <si>
    <t>5, Windows</t>
  </si>
  <si>
    <t>3, Windows</t>
  </si>
  <si>
    <t>(number, OS)</t>
  </si>
  <si>
    <t>How many steps were involved in the installation? (Includes manual steps like unzipping files) Specify OS.</t>
  </si>
  <si>
    <t>yes
https://opengate.readthedocs.io/en/latest/validating_installation.html</t>
  </si>
  <si>
    <t>yes
"yarn run dev"</t>
  </si>
  <si>
    <t>yes
There is a quick start tutorial about how to load and view the sample data.</t>
  </si>
  <si>
    <t>Is there a specified way to validate the installation?</t>
  </si>
  <si>
    <t>If the software installation broke, was a descriptive error message displayed?</t>
  </si>
  <si>
    <t>yes
installer</t>
  </si>
  <si>
    <t>no
but still very simple, just need to unzip and use</t>
  </si>
  <si>
    <t>Is there something in place to automate the installation (makefile, script, installer, etc)?</t>
  </si>
  <si>
    <t>yes
listed compatible browers</t>
  </si>
  <si>
    <t>Are compatible operating system versions listed?</t>
  </si>
  <si>
    <t>Are the instructions written as if the person doing the installation has none of the dependent packages installed?</t>
  </si>
  <si>
    <t>Are the installation instructions linear? Linear meaning progressing  in a single series of steps.</t>
  </si>
  <si>
    <t>yes
https://imagej.net/Fiji/Downloads.html#Installation</t>
  </si>
  <si>
    <t>yes
https://imagej.net/Downloads.html#Installation</t>
  </si>
  <si>
    <t>yes
https://www.nitrc.org/plugins/mwiki/index.php/mricrogl:MainPage#Installation</t>
  </si>
  <si>
    <t>Are the installation instructions in one place? Place referring to a single document or web page.</t>
  </si>
  <si>
    <t>no
no installation needed, and there's an online version to use</t>
  </si>
  <si>
    <t>yes
no installation needed, and there's an online version to use
but there's an option to build the web app locally</t>
  </si>
  <si>
    <t>no
no installation needed, and there's an online version to use
but the web app provide an option to download cache to local for offline usage</t>
  </si>
  <si>
    <t>Are there installation instructions?</t>
  </si>
  <si>
    <t xml:space="preserve">Installability  (Measured via installation on a virtual machine.) </t>
  </si>
  <si>
    <t>yes
mentioned in the comments for the source code</t>
  </si>
  <si>
    <t>yes
mentioned in the commit messages</t>
  </si>
  <si>
    <t>yes
mentioned in the GitHub commits</t>
  </si>
  <si>
    <t>yes
It allows high-quality renderings with high performance through the OpenCV library.</t>
  </si>
  <si>
    <t>yes
There are comments about performance optimization</t>
  </si>
  <si>
    <t>yes
There are multiple merged pull requests and closed issues for improving performance.</t>
  </si>
  <si>
    <t>Is there evidence that performance was considered? Performance refers to either speed, storage, or throughput.</t>
  </si>
  <si>
    <t>Python</t>
  </si>
  <si>
    <t>C++, Cmake, C, Objective-C</t>
  </si>
  <si>
    <t>JavaScript, CSS, HTML</t>
  </si>
  <si>
    <t>MATLAB, C, C++</t>
  </si>
  <si>
    <t xml:space="preserve">C++, Python, C, Cmake
 </t>
  </si>
  <si>
    <t>C++, HTML, Cmake</t>
  </si>
  <si>
    <t xml:space="preserve">C++, C
</t>
  </si>
  <si>
    <t>JavaScript, Stylus, CSS, HTML</t>
  </si>
  <si>
    <t>JavaScript, C++, Python, MATLAB, CSS, HTML</t>
  </si>
  <si>
    <t>C++, Objective-C, C</t>
  </si>
  <si>
    <t>JavaScript, Java, HTML</t>
  </si>
  <si>
    <t>C++, Objective-C, C, Objective-C++</t>
  </si>
  <si>
    <t>C++, Cmake</t>
  </si>
  <si>
    <t>Java, Shell</t>
  </si>
  <si>
    <t>Shell, Java, Python, Matlab, Ruby, Clojure</t>
  </si>
  <si>
    <t>Java, Shell, Perl</t>
  </si>
  <si>
    <t>C++, Objective C, Python</t>
  </si>
  <si>
    <t>Pascal, Metal, GLSL</t>
  </si>
  <si>
    <t>Java</t>
  </si>
  <si>
    <t>C</t>
  </si>
  <si>
    <t>C++, C</t>
  </si>
  <si>
    <t>C++, Python, C</t>
  </si>
  <si>
    <t xml:space="preserve">(set of {FORTRAN, Matlab, C, C++, Java, R, Ruby, Python, Cython, BASIC, Pascal, IDL, unclear, other*}) * given via string </t>
  </si>
  <si>
    <t>Programming language(s)?</t>
  </si>
  <si>
    <t>https://github.com/bastula/dicompyler</t>
  </si>
  <si>
    <t>https://github.com/medInria/medInria-public</t>
  </si>
  <si>
    <t>https://github.com/invesalius/invesalius3</t>
  </si>
  <si>
    <t>https://github.com/ayselafsar/dicomviewer</t>
  </si>
  <si>
    <t>https://github.com/leoliuf/MatrixUser</t>
  </si>
  <si>
    <t>https://gitlab.kitware.com/paraview/paraview
https://github.com/Kitware/ParaView</t>
  </si>
  <si>
    <t>https://github.com/pyushkevich/itksnap</t>
  </si>
  <si>
    <t>https://github.com/OpenGATE/Gate</t>
  </si>
  <si>
    <t>https://github.com/slicedrop/slicedrop.github.com</t>
  </si>
  <si>
    <t>https://github.com/OHIF/Viewers</t>
  </si>
  <si>
    <t>https://github.com/bioimagesuiteweb/bisweb</t>
  </si>
  <si>
    <t>https://github.com/nci/drishti</t>
  </si>
  <si>
    <t>https://github.com/ivmartel/dwv</t>
  </si>
  <si>
    <t>https://github.com/pixmeo/osirix</t>
  </si>
  <si>
    <t>https://github.com/horosproject/horos</t>
  </si>
  <si>
    <t>https://bitbucket.org/3dimlab/3dimviewer/src/master/</t>
  </si>
  <si>
    <t>https://bitbucket.org/xnatdcm/dicombrowser/src/master/</t>
  </si>
  <si>
    <t>https://github.com/fiji/fiji</t>
  </si>
  <si>
    <t>https://github.com/imagej/imagej</t>
  </si>
  <si>
    <t>https://github.com/shakes76/smili</t>
  </si>
  <si>
    <t>https://github.com/rordenlab/MRIcroGL12</t>
  </si>
  <si>
    <t>https://github.com/nroduit/Weasis</t>
  </si>
  <si>
    <t>https://sourceforge.net/p/xmedcon/code/ci/master/tree/</t>
  </si>
  <si>
    <t>https://github.com/gerddie/ginkgocadx</t>
  </si>
  <si>
    <t>https://github.com/Slicer/Slicer</t>
  </si>
  <si>
    <t>({set of url, n/a, unclear})</t>
  </si>
  <si>
    <t>Source code URL?</t>
  </si>
  <si>
    <t>unknown</t>
  </si>
  <si>
    <t>(number or {unknown})</t>
  </si>
  <si>
    <t>Publications about the software? Refers to publications that have used or mentioned the software.</t>
  </si>
  <si>
    <t>open source</t>
  </si>
  <si>
    <t>({open source, freeware, commercial, unclear})</t>
  </si>
  <si>
    <t>Development model?</t>
  </si>
  <si>
    <t>public</t>
  </si>
  <si>
    <t>({concept, public, private})</t>
  </si>
  <si>
    <t>Software Category? The concept category includes software that does not have an officially released version. Public software has a released version in the public domain. Private software has a released version available to authorized users only.</t>
  </si>
  <si>
    <t>Windows, Linux, OS X</t>
  </si>
  <si>
    <t>Windows, OS X</t>
  </si>
  <si>
    <t>Windows, Linux, OS X, iOS, Android
on Nextcloud platform</t>
  </si>
  <si>
    <t>Windows, Linux, OS X
and Matlab is required</t>
  </si>
  <si>
    <t>Linux, OS X
but the official VM version vGATE supports all Windows, Linux, OS X</t>
  </si>
  <si>
    <t>All platforms with a browser supporting WebGL and HTML5 Canvas</t>
  </si>
  <si>
    <t>All platforms with a browser supporting React</t>
  </si>
  <si>
    <t>All platforms with a browser supporting Javascript and HTML5</t>
  </si>
  <si>
    <t>(set of {Windows, Linux, OS X, Android, other*}) * given via string</t>
  </si>
  <si>
    <t>Platforms?</t>
  </si>
  <si>
    <t>MIT</t>
  </si>
  <si>
    <t>BSD</t>
  </si>
  <si>
    <t>BSD-4-Clause</t>
  </si>
  <si>
    <t>GPL-2.0</t>
  </si>
  <si>
    <t>AGPL-3.0</t>
  </si>
  <si>
    <t>BSD-2-Clause</t>
  </si>
  <si>
    <t>GNU GPL V 3</t>
  </si>
  <si>
    <t>LGPL-3.0</t>
  </si>
  <si>
    <t>Apache-2.0</t>
  </si>
  <si>
    <t>GNU GPL 3.0</t>
  </si>
  <si>
    <t>GNU LGPL 3.0</t>
  </si>
  <si>
    <t>Apache</t>
  </si>
  <si>
    <t>OSS</t>
  </si>
  <si>
    <t>BSD 3-Clause</t>
  </si>
  <si>
    <t>multiple, see https://github.com/rordenlab/MRIcroGL12/blob/master/license.txt</t>
  </si>
  <si>
    <t>EPL 2.0</t>
  </si>
  <si>
    <t>GNU LGPL</t>
  </si>
  <si>
    <t xml:space="preserve">({GNU GPL, BSD, MIT, terms of use, trial, none, unclear, other*}) * given via a string </t>
  </si>
  <si>
    <t>License?</t>
  </si>
  <si>
    <t>alive</t>
  </si>
  <si>
    <t>dead</t>
  </si>
  <si>
    <t>({alive, dead, unclear})</t>
  </si>
  <si>
    <t>Status? (alive is defined as presence of commits in the last 18 months)</t>
  </si>
  <si>
    <t>2020-01-05
last release 2016-07-08</t>
  </si>
  <si>
    <t>last commit 2019-08-15
last release 2020-06-13</t>
  </si>
  <si>
    <t>(date)</t>
  </si>
  <si>
    <t>Last commit date?</t>
  </si>
  <si>
    <t>Initial release date?</t>
  </si>
  <si>
    <t>({stars: number, forks: number, other*: number}),  * explained via a string</t>
  </si>
  <si>
    <t>Popularity Measure</t>
  </si>
  <si>
    <t>funded
https://www.patreon.com/ayselafsar</t>
  </si>
  <si>
    <t>funded
employees from the above affiliations, and funded by Advanced Simulation and Computing (ASC)</t>
  </si>
  <si>
    <t>funded
NIH grant R01 EB014346</t>
  </si>
  <si>
    <t>from the NIH Brain Initiative under grant R24 MH114805</t>
  </si>
  <si>
    <t>funded
3Dim Laboratory</t>
  </si>
  <si>
    <t>funded
CZI
Fiji Software Sustainability Grant</t>
  </si>
  <si>
    <t>funded
National Institutes of Health
National Institute of General Medical Sciences
Biomedical Informatics/Computing Software for Robustness and Dissemination
Wellcome Trust Strategic Award
University of Konstanz
University of Wisconsin-Madison</t>
  </si>
  <si>
    <t>funded
The funding support comes from several federal funding sources, including NCRR, NIBIB, NIH Roadmap, NCI, NSF and the DOD.</t>
  </si>
  <si>
    <t>(unfunded, unclear, funded*) where * requires a string to say the source of funding</t>
  </si>
  <si>
    <t>How is the project funded?</t>
  </si>
  <si>
    <t>13
http://www.itksnap.org/pmwiki/pmwiki.php?n=Main.Credits</t>
  </si>
  <si>
    <t>9
according to https://smili-project.sourceforge.io/credits.html</t>
  </si>
  <si>
    <t>Number of developers (all developers that have contributed at least one commit to the project) (use repo commit logs)</t>
  </si>
  <si>
    <t>An extensible open source radiation therapy research platform based on the DICOM standard.</t>
  </si>
  <si>
    <t>A multi-platform medical image processing and visualization software.</t>
  </si>
  <si>
    <t>A free software for reconstruction of computed tomography and magnetic ressonance images.</t>
  </si>
  <si>
    <t>It allows to display and manipulate DICOM images with a streamlined sidebar and viewer.</t>
  </si>
  <si>
    <t>A lightweight GUI-based program for multi-dimensional data processing and analysis.</t>
  </si>
  <si>
    <t>An open-source, multi-platform data analysis and visualization application.</t>
  </si>
  <si>
    <t>A software application used to segment structures in 3D medical images.</t>
  </si>
  <si>
    <t>An advanced opensource software developed by the international OpenGATE collaboration and dedicated to numerical simulations in medical imaging and radiotherapy.</t>
  </si>
  <si>
    <t>A web-based, interactive viewer for medical imaging data.
slicedrop.com</t>
  </si>
  <si>
    <t>An open source, web-based, medical imaging viewer.</t>
  </si>
  <si>
    <t>A progressive web application which can download itself into the cache of your Browser for offline use.</t>
  </si>
  <si>
    <t>The central idea of Drishti is that scientists can use it to explore and present volumetric datasets without extensive training.</t>
  </si>
  <si>
    <t>An open source zero footprint medical image viewer.</t>
  </si>
  <si>
    <t>"With high performance and an intuitive interactive user interface, OsiriX is the most widely used DICOM viewer in the world."</t>
  </si>
  <si>
    <t>A free, open source medical image viewer.</t>
  </si>
  <si>
    <t>A lightweight 3D viewer of medical DICOM datasets distributed as open source software.</t>
  </si>
  <si>
    <t>An application for inspecting and modifying DICOM metadata in many files at once.</t>
  </si>
  <si>
    <t>An image processing package — a "batteries-included" distribution of ImageJ, bundling many plugins which facilitate scientific image analysis.</t>
  </si>
  <si>
    <t>An open source image processing program designed for scientific multidimensional images.</t>
  </si>
  <si>
    <t>A light-weight, cross platform and open source library with a handful of classes to make building medical image processing and scientific visualisation applications/pipelines easy.</t>
  </si>
  <si>
    <t>A program designed to display 3D medical imaging.</t>
  </si>
  <si>
    <t>A multipurpose standalone and web-based DICOM viewer with a highly modular architecture.</t>
  </si>
  <si>
    <t>An open source toolkit for medical image conversion</t>
  </si>
  <si>
    <t>An advanced DICOM viewer and dicomizer (converts png, jpeg, bmp, pdf, tiff to DICOM).</t>
  </si>
  <si>
    <t>An open source software platform for medical image informatics, image processing, and three-dimensional visualization.</t>
  </si>
  <si>
    <t>Software purpose</t>
  </si>
  <si>
    <t>Centro de Tecnologia da Informação Renato Archer (CTI), in Brazil</t>
  </si>
  <si>
    <t>Nextcloud</t>
  </si>
  <si>
    <t>Kitware Inc.
Advanced Simulation and Computing (ASC)
Sandia National Laboratories
Los Alamos National Lab
Army Research Laboratory</t>
  </si>
  <si>
    <t>Penn Image Computing and Science Laboratory (PICSL) at the University of Pennsylvania
Scientific Computing and Imaging Institute (SCI) at the University of Utah</t>
  </si>
  <si>
    <t>http://www.opengatecollaboration.org/Members</t>
  </si>
  <si>
    <t>Boston Children's Hospital
University of Massachusetts Boston
Harvard Medical School</t>
  </si>
  <si>
    <t>Open Health Imaging Foundation</t>
  </si>
  <si>
    <t>Dept. of Radiology and Biomedical Imaging, Yale School of Medicine
NIH Brain Initiative</t>
  </si>
  <si>
    <t>National Computational Infrastructure's VizLab</t>
  </si>
  <si>
    <t>Pixmeo SARL</t>
  </si>
  <si>
    <t>Purview
Radiology Café
Kanteron
Innolitics
iCat Solutions Ltd</t>
  </si>
  <si>
    <t>3Dim Laboratory</t>
  </si>
  <si>
    <t>Laboratory for Optical and Computational Instrumentation
University of Wisconsin-Madison
MIT
Harvard
Molecular Cell Biology and Genetics.</t>
  </si>
  <si>
    <t>Australian e-Health Research Centre
CSIRO
University of Queensland</t>
  </si>
  <si>
    <t>University of South Carolina</t>
  </si>
  <si>
    <t>University Hospital of Geneva</t>
  </si>
  <si>
    <t>Sacyl Public healthcare system of Castilla y León
GNUmed team</t>
  </si>
  <si>
    <t>National Alliance for Medical Image Computing
Neuroimage Analysis Center
Surgical Planning Laboratory, Brigham and Women’s Hospital
National Center For Image Guided Therapy</t>
  </si>
  <si>
    <t>(string or {N/A})</t>
  </si>
  <si>
    <t>Affiliation (institution(s))</t>
  </si>
  <si>
    <t>http://www.dicompyler.com/</t>
  </si>
  <si>
    <t>https://med.inria.fr/</t>
  </si>
  <si>
    <t>https://invesalius.github.io/</t>
  </si>
  <si>
    <t>https://apps.nextcloud.com/apps/dicomviewer</t>
  </si>
  <si>
    <t>https://leoliuf.github.io/MatrixUser/</t>
  </si>
  <si>
    <t>https://www.paraview.org/</t>
  </si>
  <si>
    <t>http://www.itksnap.org/pmwiki/pmwiki.php</t>
  </si>
  <si>
    <t>http://www.opengatecollaboration.org/</t>
  </si>
  <si>
    <t>https://slicedrop.com/</t>
  </si>
  <si>
    <t>https://ohif.org/</t>
  </si>
  <si>
    <t>https://bioimagesuiteweb.github.io/webapp/</t>
  </si>
  <si>
    <t>https://ivmartel.github.io/dwv/</t>
  </si>
  <si>
    <t>https://www.osirix-viewer.com/</t>
  </si>
  <si>
    <t>https://horosproject.org/</t>
  </si>
  <si>
    <t>https://www.3dim-laboratory.cz/en/software/3dimviewer/</t>
  </si>
  <si>
    <t>https://wiki.xnat.org/xnat-tools/dicombrowser</t>
  </si>
  <si>
    <t>https://fiji.sc/</t>
  </si>
  <si>
    <t>https://imagej.net</t>
  </si>
  <si>
    <t>https://smili-project.sourceforge.io/</t>
  </si>
  <si>
    <t>https://www.mccauslandcenter.sc.edu/mricrogl/home
https://www.nitrc.org/projects/mricrogl/</t>
  </si>
  <si>
    <t>https://nroduit.github.io/en/</t>
  </si>
  <si>
    <t>https://xmedcon.sourceforge.io/</t>
  </si>
  <si>
    <t>http://ginkgo-cadx.com/en/</t>
  </si>
  <si>
    <t>https://www.slicer.org/</t>
  </si>
  <si>
    <t>(URL)</t>
  </si>
  <si>
    <t>URL?</t>
  </si>
  <si>
    <t>Software name?</t>
  </si>
  <si>
    <t>It's a good example with many documents but conveying the ideas very poorly</t>
  </si>
  <si>
    <t xml:space="preserve"> ∗ is used to indicate that a response of this type should be accompanied by explanatory text</t>
  </si>
  <si>
    <t>Summary Information</t>
  </si>
  <si>
    <t>Possible Measurement Values</t>
  </si>
  <si>
    <t>Metrics &amp; Description</t>
  </si>
  <si>
    <t>Assigned Scores</t>
  </si>
  <si>
    <t>Note: most data are extracted from the 'Measurements' sheet, and the Sensitivity Scores are calculated.</t>
  </si>
  <si>
    <t/>
  </si>
  <si>
    <t>0, 0, 0, 0, 0, 0, 0, 1, 0, 0, 0, 0</t>
  </si>
  <si>
    <t>272, 43, 45, 11, 0</t>
  </si>
  <si>
    <t>0, 0, 5, 0, 1</t>
  </si>
  <si>
    <t>yes
http://gwyddion.net/project-news.php</t>
  </si>
  <si>
    <t>yes
https://microview.parallax-innovations.com/changelog/</t>
  </si>
  <si>
    <t>yes
blind tip estimation algorithm</t>
  </si>
  <si>
    <t>yes
Minimization Algorithm</t>
  </si>
  <si>
    <t>yes
vtkThreadedImageAlgorithm</t>
  </si>
  <si>
    <t>yes
https://github.com/rii-mango/Papaya/blob/master/src/js/viewer/atlas.js</t>
  </si>
  <si>
    <t>yes
https://github.com/parallaxinnovations/MicroView/blob/master/src/vtkImagePurify.cxx</t>
  </si>
  <si>
    <t>Subversion</t>
  </si>
  <si>
    <t>Mercurial</t>
  </si>
  <si>
    <t>yes
Acknowledgements
API documentation
Authors
Bug tracker
Build file
Change request
Developer's Manual
Executable files
Installation Guide
License
Makefile
README
Release notes
Source code
Tutorials
User Manual
Version Control</t>
  </si>
  <si>
    <t>yes
Bug tracker
Change request
Executable files
License
README
Release notes
Source code
Test cases
User Manual
Version Control</t>
  </si>
  <si>
    <t>yes
Bug tracker
Build file
Change request
Installation Guide
License
README
Source code
Test cases 
User Manual
Version Control</t>
  </si>
  <si>
    <t>yes
Bug tracker
Change request
Executable files
FAQ
Installation Guide
License
README
Release notes
Source code
Troubleshooting guide
User Manual
Version Control</t>
  </si>
  <si>
    <t>yes
http://gwyddion.net/contribute.php</t>
  </si>
  <si>
    <t>2.5.6</t>
  </si>
  <si>
    <t>1.0.5</t>
  </si>
  <si>
    <t>build - 1449</t>
  </si>
  <si>
    <t>2.6.0</t>
  </si>
  <si>
    <t>E-mail address
Mailing list
SourceForge Discuss</t>
  </si>
  <si>
    <t>E-mail address</t>
  </si>
  <si>
    <t>User forum
Github issue</t>
  </si>
  <si>
    <t>FAQ
Troubleshooting
Github issue</t>
  </si>
  <si>
    <t>API doc
http://gwyddion.net/documentation/index.php#devel</t>
  </si>
  <si>
    <t>1, Windows + Chrome</t>
  </si>
  <si>
    <t>yes
browser versions</t>
  </si>
  <si>
    <t>JavaScript, HTML</t>
  </si>
  <si>
    <t xml:space="preserve">
C, Python, C++</t>
  </si>
  <si>
    <t>C, Shell, Makefile, C++, Perl</t>
  </si>
  <si>
    <t>Python, C++</t>
  </si>
  <si>
    <t>https://sourceforge.net/p/gwyddion/code/HEAD/tree/</t>
  </si>
  <si>
    <t>https://sourceforge.net/p/amide/code/ci/default/tree/amide-current/</t>
  </si>
  <si>
    <t>https://github.com/rii-mango/Papaya</t>
  </si>
  <si>
    <t>https://github.com/parallaxinnovations/MicroView/</t>
  </si>
  <si>
    <t>Browser Firefox, Chrome, Safari and IE</t>
  </si>
  <si>
    <t>GNU GPL</t>
  </si>
  <si>
    <t>GLP 2.0</t>
  </si>
  <si>
    <t>https://github.com/rii-mango/Papaya/blob/master/LICENSE</t>
  </si>
  <si>
    <t>https://github.com/parallaxinnovations/MicroView/blob/master/LICENSE</t>
  </si>
  <si>
    <t>38
http://gwyddion.net/contact.php</t>
  </si>
  <si>
    <t>A modular program for SPM (scanning probe microscopy) data visualization and analysis.</t>
  </si>
  <si>
    <t>A competely free tool for viewing, analyzing, and registering volumetric medical imaging data sets.</t>
  </si>
  <si>
    <t>A pure JavaScript medical research image viewer, supporting DICOM and NIFTI formats, compatible across a range of web browsers.</t>
  </si>
  <si>
    <t>An advanced 3D image viewer and analysis platform capable of reading and writing a wide variety of 2D and 3D image formats.</t>
  </si>
  <si>
    <t>Department of Nanometrology, Czech Metrology Institute</t>
  </si>
  <si>
    <t>University of Texas</t>
  </si>
  <si>
    <t>Parallax Innovations</t>
  </si>
  <si>
    <t>http://gwyddion.net/</t>
  </si>
  <si>
    <t>http://amide.sourceforge.net/</t>
  </si>
  <si>
    <t>http://mangoviewer.com/papaya.html</t>
  </si>
  <si>
    <t>https://microview.parallax-innovations.com/</t>
  </si>
  <si>
    <t>Sensitivity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</si>
</sst>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0"/>
      <name val="Arial"/>
      <charset val="1"/>
    </font>
    <font>
      <b/>
      <sz val="10"/>
      <name val="Arial"/>
      <family val="2"/>
      <charset val="1"/>
    </font>
    <font>
      <sz val="10"/>
      <color rgb="FF4C4C4C"/>
      <name val="Arial"/>
      <family val="2"/>
      <charset val="1"/>
    </font>
    <font>
      <sz val="10"/>
      <name val="Arial"/>
      <family val="2"/>
      <charset val="1"/>
    </font>
    <font>
      <sz val="12"/>
      <name val="Calibri"/>
      <family val="2"/>
      <charset val="1"/>
    </font>
    <font>
      <sz val="10"/>
      <name val="Arial"/>
      <family val="2"/>
    </font>
    <font>
      <u/>
      <sz val="10"/>
      <color theme="10"/>
      <name val="Arial"/>
      <family val="2"/>
      <charset val="1"/>
    </font>
  </fonts>
  <fills count="9">
    <fill>
      <patternFill patternType="none"/>
    </fill>
    <fill>
      <patternFill patternType="gray125"/>
    </fill>
    <fill>
      <patternFill patternType="solid">
        <fgColor rgb="FFFFFF00"/>
        <bgColor rgb="FFFFFF00"/>
      </patternFill>
    </fill>
    <fill>
      <patternFill patternType="solid">
        <fgColor rgb="FFCCFFCC"/>
        <bgColor rgb="FFCCFFFF"/>
      </patternFill>
    </fill>
    <fill>
      <patternFill patternType="solid">
        <fgColor rgb="FFC0C0C0"/>
        <bgColor rgb="FFBFBFBF"/>
      </patternFill>
    </fill>
    <fill>
      <patternFill patternType="solid">
        <fgColor rgb="FFFFFF99"/>
        <bgColor rgb="FFFFFFCC"/>
      </patternFill>
    </fill>
    <fill>
      <patternFill patternType="solid">
        <fgColor rgb="FFFAC090"/>
        <bgColor rgb="FFFABF8F"/>
      </patternFill>
    </fill>
    <fill>
      <patternFill patternType="solid">
        <fgColor rgb="FFFABF8F"/>
        <bgColor rgb="FFFAC090"/>
      </patternFill>
    </fill>
    <fill>
      <patternFill patternType="solid">
        <fgColor rgb="FFBFBFBF"/>
        <bgColor rgb="FFC0C0C0"/>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4">
    <xf numFmtId="0" fontId="0" fillId="0" borderId="0"/>
    <xf numFmtId="0" fontId="3" fillId="0" borderId="0"/>
    <xf numFmtId="9" fontId="3" fillId="0" borderId="0" applyFont="0" applyFill="0" applyBorder="0" applyAlignment="0" applyProtection="0"/>
    <xf numFmtId="0" fontId="6" fillId="0" borderId="0" applyNumberFormat="0" applyFill="0" applyBorder="0" applyAlignment="0" applyProtection="0"/>
  </cellStyleXfs>
  <cellXfs count="52">
    <xf numFmtId="0" fontId="0" fillId="0" borderId="0" xfId="0"/>
    <xf numFmtId="0" fontId="1" fillId="0" borderId="0" xfId="0" applyFont="1"/>
    <xf numFmtId="0" fontId="2" fillId="0" borderId="0" xfId="0" applyFont="1" applyAlignment="1">
      <alignment horizontal="left" indent="1"/>
    </xf>
    <xf numFmtId="0" fontId="0" fillId="0" borderId="0" xfId="0" applyFont="1" applyAlignment="1">
      <alignment wrapText="1"/>
    </xf>
    <xf numFmtId="0" fontId="0" fillId="0" borderId="0" xfId="0" applyFont="1" applyAlignment="1">
      <alignment horizontal="left" indent="1"/>
    </xf>
    <xf numFmtId="0" fontId="1" fillId="0" borderId="1" xfId="0" applyFont="1" applyBorder="1" applyAlignment="1">
      <alignment horizontal="center" vertical="center"/>
    </xf>
    <xf numFmtId="0" fontId="1" fillId="0" borderId="2" xfId="0" applyFont="1" applyBorder="1" applyAlignment="1">
      <alignment textRotation="90" wrapText="1"/>
    </xf>
    <xf numFmtId="0" fontId="0" fillId="0" borderId="1" xfId="0" applyFont="1" applyBorder="1" applyAlignment="1">
      <alignment horizontal="center" textRotation="90"/>
    </xf>
    <xf numFmtId="0" fontId="1" fillId="0" borderId="3" xfId="0" applyFont="1" applyBorder="1" applyAlignment="1">
      <alignment textRotation="90" wrapText="1"/>
    </xf>
    <xf numFmtId="0" fontId="0" fillId="0" borderId="1" xfId="0" applyBorder="1"/>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164" fontId="0" fillId="0" borderId="4" xfId="0" applyNumberFormat="1" applyBorder="1" applyAlignment="1"/>
    <xf numFmtId="0" fontId="0" fillId="0" borderId="0" xfId="0" applyFont="1" applyAlignment="1">
      <alignment horizontal="center"/>
    </xf>
    <xf numFmtId="164" fontId="0" fillId="0" borderId="0" xfId="0" applyNumberFormat="1"/>
    <xf numFmtId="164" fontId="0" fillId="0" borderId="0" xfId="0" applyNumberFormat="1" applyAlignment="1">
      <alignment horizontal="center"/>
    </xf>
    <xf numFmtId="0" fontId="0" fillId="4" borderId="1" xfId="0" applyFill="1" applyBorder="1" applyAlignment="1">
      <alignment horizontal="center"/>
    </xf>
    <xf numFmtId="0" fontId="0" fillId="0" borderId="1" xfId="0" applyBorder="1" applyAlignment="1">
      <alignment horizontal="center"/>
    </xf>
    <xf numFmtId="0" fontId="0" fillId="0" borderId="5" xfId="0" applyBorder="1" applyAlignment="1">
      <alignment horizontal="center"/>
    </xf>
    <xf numFmtId="164" fontId="0" fillId="5" borderId="1" xfId="0" applyNumberFormat="1" applyFill="1" applyBorder="1"/>
    <xf numFmtId="0" fontId="0" fillId="6" borderId="1" xfId="0" applyFill="1" applyBorder="1" applyAlignment="1">
      <alignment horizontal="center"/>
    </xf>
    <xf numFmtId="0" fontId="0" fillId="7" borderId="6" xfId="0" applyFill="1" applyBorder="1" applyAlignment="1">
      <alignment horizontal="center"/>
    </xf>
    <xf numFmtId="0" fontId="0" fillId="4" borderId="7" xfId="0" applyFill="1" applyBorder="1" applyAlignment="1">
      <alignment horizontal="center"/>
    </xf>
    <xf numFmtId="0" fontId="0" fillId="7" borderId="7" xfId="0" applyFill="1" applyBorder="1" applyAlignment="1">
      <alignment horizontal="center"/>
    </xf>
    <xf numFmtId="164" fontId="0" fillId="3" borderId="1" xfId="0" applyNumberFormat="1" applyFill="1" applyBorder="1"/>
    <xf numFmtId="0" fontId="0" fillId="8" borderId="1" xfId="0" applyFill="1" applyBorder="1" applyAlignment="1">
      <alignment horizontal="center"/>
    </xf>
    <xf numFmtId="1" fontId="0" fillId="8" borderId="1" xfId="0" applyNumberFormat="1" applyFill="1" applyBorder="1" applyAlignment="1">
      <alignment horizontal="center"/>
    </xf>
    <xf numFmtId="0" fontId="0" fillId="8" borderId="7" xfId="0" applyFill="1" applyBorder="1" applyAlignment="1">
      <alignment horizontal="center"/>
    </xf>
    <xf numFmtId="1" fontId="0" fillId="8" borderId="7" xfId="0" applyNumberFormat="1" applyFill="1" applyBorder="1" applyAlignment="1">
      <alignment horizontal="center"/>
    </xf>
    <xf numFmtId="0" fontId="3" fillId="0" borderId="0" xfId="1"/>
    <xf numFmtId="0" fontId="3" fillId="0" borderId="0" xfId="1" applyAlignment="1">
      <alignment wrapText="1"/>
    </xf>
    <xf numFmtId="3" fontId="3" fillId="0" borderId="0" xfId="1" applyNumberFormat="1"/>
    <xf numFmtId="0" fontId="1" fillId="0" borderId="8" xfId="1" applyFont="1" applyBorder="1"/>
    <xf numFmtId="0" fontId="1" fillId="0" borderId="8" xfId="1" applyFont="1" applyBorder="1" applyAlignment="1">
      <alignment wrapText="1"/>
    </xf>
    <xf numFmtId="0" fontId="1" fillId="0" borderId="4" xfId="1" applyFont="1" applyBorder="1" applyAlignment="1">
      <alignment wrapText="1"/>
    </xf>
    <xf numFmtId="3" fontId="3" fillId="0" borderId="0" xfId="1" applyNumberFormat="1" applyAlignment="1">
      <alignment wrapText="1"/>
    </xf>
    <xf numFmtId="0" fontId="1" fillId="0" borderId="0" xfId="1" applyFont="1" applyAlignment="1">
      <alignment wrapText="1"/>
    </xf>
    <xf numFmtId="10" fontId="0" fillId="0" borderId="0" xfId="2" applyNumberFormat="1" applyFont="1"/>
    <xf numFmtId="10" fontId="0" fillId="0" borderId="0" xfId="2" applyNumberFormat="1" applyFont="1" applyAlignment="1">
      <alignment wrapText="1"/>
    </xf>
    <xf numFmtId="10" fontId="3" fillId="0" borderId="0" xfId="1" applyNumberFormat="1"/>
    <xf numFmtId="10" fontId="3" fillId="0" borderId="0" xfId="1" applyNumberFormat="1" applyAlignment="1">
      <alignment wrapText="1"/>
    </xf>
    <xf numFmtId="49" fontId="3" fillId="0" borderId="0" xfId="1" applyNumberFormat="1"/>
    <xf numFmtId="49" fontId="3" fillId="0" borderId="0" xfId="1" applyNumberFormat="1" applyAlignment="1">
      <alignment wrapText="1"/>
    </xf>
    <xf numFmtId="0" fontId="5" fillId="0" borderId="0" xfId="1" applyFont="1"/>
    <xf numFmtId="0" fontId="6" fillId="0" borderId="0" xfId="3" applyAlignment="1">
      <alignment wrapText="1"/>
    </xf>
    <xf numFmtId="0" fontId="6" fillId="0" borderId="0" xfId="3"/>
    <xf numFmtId="14" fontId="3" fillId="0" borderId="0" xfId="1" applyNumberFormat="1"/>
    <xf numFmtId="14" fontId="3" fillId="0" borderId="0" xfId="1" applyNumberFormat="1" applyAlignment="1">
      <alignment wrapText="1"/>
    </xf>
    <xf numFmtId="0" fontId="1" fillId="0" borderId="9" xfId="1" applyFont="1" applyBorder="1"/>
    <xf numFmtId="0" fontId="1" fillId="0" borderId="10" xfId="1" applyFont="1" applyBorder="1" applyAlignment="1">
      <alignment wrapText="1"/>
    </xf>
    <xf numFmtId="0" fontId="1" fillId="0" borderId="1" xfId="0" applyFont="1" applyBorder="1" applyAlignment="1">
      <alignment horizontal="center" vertical="center"/>
    </xf>
    <xf numFmtId="0" fontId="0" fillId="0" borderId="1" xfId="0" applyBorder="1" applyAlignment="1">
      <alignment horizontal="center" textRotation="90"/>
    </xf>
  </cellXfs>
  <cellStyles count="4">
    <cellStyle name="常规" xfId="0" builtinId="0"/>
    <cellStyle name="常规 2" xfId="1" xr:uid="{B905C85B-16B0-4E15-84F8-1C98478BCBCD}"/>
    <cellStyle name="百分比 2" xfId="2" xr:uid="{5D8565EF-47F0-4F1D-8170-7283E14F681B}"/>
    <cellStyle name="超链接" xfId="3" builtinId="8"/>
  </cellStyles>
  <dxfs count="27">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BFBFB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ABF8F"/>
      <rgbColor rgb="FFCC99FF"/>
      <rgbColor rgb="FFFAC090"/>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4C4C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worksheets/sheet5.xml" Type="http://schemas.openxmlformats.org/officeDocument/2006/relationships/worksheet"/></Relationships>
</file>

<file path=xl/charts/_rels/chart10.xml.rels><?xml version="1.0" encoding="UTF-8" standalone="no"?><Relationships xmlns="http://schemas.openxmlformats.org/package/2006/relationships"><Relationship Id="rId1" Target="style1.xml" Type="http://schemas.microsoft.com/office/2011/relationships/chartStyle"/><Relationship Id="rId2" Target="colors1.xml" Type="http://schemas.microsoft.com/office/2011/relationships/chartColorStyle"/></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Installability</a:t>
            </a:r>
          </a:p>
        </c:rich>
      </c:tx>
      <c:overlay val="0"/>
      <c:spPr>
        <a:noFill/>
        <a:ln>
          <a:noFill/>
        </a:ln>
      </c:spPr>
    </c:title>
    <c:autoTitleDeleted val="0"/>
    <c:plotArea>
      <c:layout/>
      <c:barChart>
        <c:barDir val="col"/>
        <c:grouping val="clustered"/>
        <c:varyColors val="0"/>
        <c:ser>
          <c:idx val="0"/>
          <c:order val="0"/>
          <c:tx>
            <c:strRef>
              <c:f>'AHP Data'!$B$98</c:f>
              <c:strCache>
                <c:ptCount val="1"/>
                <c:pt idx="0">
                  <c:v>Installability</c:v>
                </c:pt>
              </c:strCache>
            </c:strRef>
          </c:tx>
          <c:spPr>
            <a:ln w="28440">
              <a:solidFill>
                <a:srgbClr val="4A7EBB"/>
              </a:solidFill>
              <a:round/>
            </a:ln>
          </c:spPr>
          <c:invertIfNegative val="0"/>
          <c:dLbls>
            <c:spPr>
              <a:noFill/>
              <a:ln>
                <a:noFill/>
              </a:ln>
              <a:effectLst/>
            </c:spPr>
            <c:txPr>
              <a:bodyPr/>
              <a:lstStyle/>
              <a:p>
                <a:pPr>
                  <a:defRPr sz="1000" b="0" strike="noStrike" spc="-1">
                    <a:latin typeface="Arial"/>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'AHP Data'!$B$99:$B$128</c:f>
              <c:strCache>
                <c:ptCount val="29"/>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strCache>
            </c:strRef>
          </c:cat>
          <c:val>
            <c:numRef>
              <c:f>'AHP Data'!$BM$99:$BM$121</c:f>
              <c:numCache>
                <c:formatCode>0.000</c:formatCode>
                <c:ptCount val="23"/>
                <c:pt idx="0">
                  <c:v>0.10606357258738379</c:v>
                </c:pt>
                <c:pt idx="1">
                  <c:v>3.9842716746067666E-2</c:v>
                </c:pt>
                <c:pt idx="2">
                  <c:v>7.4241572321723417E-2</c:v>
                </c:pt>
                <c:pt idx="3">
                  <c:v>5.1685831623760579E-2</c:v>
                </c:pt>
                <c:pt idx="4">
                  <c:v>1.9930223614943867E-2</c:v>
                </c:pt>
                <c:pt idx="5">
                  <c:v>2.374361352184174E-2</c:v>
                </c:pt>
                <c:pt idx="6">
                  <c:v>2.4168443999648421E-2</c:v>
                </c:pt>
                <c:pt idx="7">
                  <c:v>1.8704327891432834E-2</c:v>
                </c:pt>
                <c:pt idx="8">
                  <c:v>4.1074950932454862E-2</c:v>
                </c:pt>
                <c:pt idx="9">
                  <c:v>1.9640153832626035E-2</c:v>
                </c:pt>
                <c:pt idx="10">
                  <c:v>3.5187690919309782E-2</c:v>
                </c:pt>
                <c:pt idx="11">
                  <c:v>3.7325715743739767E-2</c:v>
                </c:pt>
                <c:pt idx="12">
                  <c:v>7.5566899357354571E-3</c:v>
                </c:pt>
                <c:pt idx="13">
                  <c:v>9.7615775628275593E-3</c:v>
                </c:pt>
                <c:pt idx="14">
                  <c:v>6.3832627378098319E-2</c:v>
                </c:pt>
                <c:pt idx="15">
                  <c:v>3.473584685603865E-2</c:v>
                </c:pt>
                <c:pt idx="16">
                  <c:v>5.4108629394191268E-2</c:v>
                </c:pt>
                <c:pt idx="17">
                  <c:v>6.3257200456919285E-3</c:v>
                </c:pt>
                <c:pt idx="18">
                  <c:v>1.2677007477724845E-2</c:v>
                </c:pt>
                <c:pt idx="19">
                  <c:v>2.6059540143755992E-2</c:v>
                </c:pt>
                <c:pt idx="20">
                  <c:v>1.161823089347677E-2</c:v>
                </c:pt>
                <c:pt idx="21">
                  <c:v>5.6386481910926552E-3</c:v>
                </c:pt>
                <c:pt idx="22">
                  <c:v>7.0123168863625115E-2</c:v>
                </c:pt>
              </c:numCache>
            </c:numRef>
          </c:val>
          <c:extLst>
            <c:ext xmlns:c16="http://schemas.microsoft.com/office/drawing/2014/chart" uri="{C3380CC4-5D6E-409C-BE32-E72D297353CC}">
              <c16:uniqueId val="{00000000-4E8D-42C5-ACCB-C73823B81938}"/>
            </c:ext>
          </c:extLst>
        </c:ser>
        <c:dLbls>
          <c:showLegendKey val="0"/>
          <c:showVal val="0"/>
          <c:showCatName val="0"/>
          <c:showSerName val="0"/>
          <c:showPercent val="0"/>
          <c:showBubbleSize val="0"/>
        </c:dLbls>
        <c:gapWidth val="150"/>
        <c:axId val="19821709"/>
        <c:axId val="58735860"/>
      </c:barChart>
      <c:catAx>
        <c:axId val="19821709"/>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58735860"/>
        <c:crosses val="autoZero"/>
        <c:auto val="1"/>
        <c:lblAlgn val="ctr"/>
        <c:lblOffset val="100"/>
        <c:noMultiLvlLbl val="1"/>
      </c:catAx>
      <c:valAx>
        <c:axId val="58735860"/>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19821709"/>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wrap="square" anchor="ctr" anchorCtr="1"/>
          <a:lstStyle/>
          <a:p>
            <a:pPr>
              <a:defRPr sz="1600" b="1" i="0" u="none" strike="noStrike" kern="1200" baseline="0">
                <a:solidFill>
                  <a:schemeClr val="tx2"/>
                </a:solidFill>
                <a:latin typeface="+mn-lt"/>
                <a:ea typeface="+mn-ea"/>
                <a:cs typeface="+mn-cs"/>
              </a:defRPr>
            </a:pPr>
            <a:r>
              <a:rPr lang="en-CA"/>
              <a:t>Summary</a:t>
            </a:r>
          </a:p>
        </c:rich>
      </c:tx>
      <c:overlay val="0"/>
      <c:spPr>
        <a:noFill/>
        <a:ln>
          <a:noFill/>
        </a:ln>
        <a:effectLst/>
      </c:spPr>
      <c:txPr>
        <a:bodyPr rot="0" spcFirstLastPara="1" vertOverflow="ellipsis"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'AHP Data'!$B$48:$B$49</c:f>
              <c:strCache>
                <c:ptCount val="2"/>
                <c:pt idx="0">
                  <c:v>Summary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'AHP Data'!$B$50:$B$79</c:f>
              <c:strCache>
                <c:ptCount val="29"/>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strCache>
            </c:strRef>
          </c:cat>
          <c:val>
            <c:numRef>
              <c:f>'AHP Data'!$AC$50:$AC$72</c:f>
              <c:numCache>
                <c:formatCode>0.000</c:formatCode>
                <c:ptCount val="23"/>
                <c:pt idx="0">
                  <c:v>7.6714406926254683E-2</c:v>
                </c:pt>
                <c:pt idx="1">
                  <c:v>2.832273533648804E-2</c:v>
                </c:pt>
                <c:pt idx="2">
                  <c:v>2.6282999602664121E-2</c:v>
                </c:pt>
                <c:pt idx="3">
                  <c:v>4.2034783986803194E-2</c:v>
                </c:pt>
                <c:pt idx="4">
                  <c:v>2.8811493030753532E-2</c:v>
                </c:pt>
                <c:pt idx="5">
                  <c:v>4.3865208009566566E-2</c:v>
                </c:pt>
                <c:pt idx="6">
                  <c:v>6.3715733790137452E-2</c:v>
                </c:pt>
                <c:pt idx="7">
                  <c:v>7.0178272957958254E-2</c:v>
                </c:pt>
                <c:pt idx="8">
                  <c:v>2.6993337317646783E-2</c:v>
                </c:pt>
                <c:pt idx="9">
                  <c:v>2.2082002377303928E-2</c:v>
                </c:pt>
                <c:pt idx="10">
                  <c:v>3.5547893033998933E-2</c:v>
                </c:pt>
                <c:pt idx="11">
                  <c:v>3.5524962754104543E-2</c:v>
                </c:pt>
                <c:pt idx="12">
                  <c:v>2.882882605100158E-2</c:v>
                </c:pt>
                <c:pt idx="13">
                  <c:v>1.9101451105293012E-2</c:v>
                </c:pt>
                <c:pt idx="14">
                  <c:v>3.9911101146757985E-2</c:v>
                </c:pt>
                <c:pt idx="15">
                  <c:v>5.2888385471848667E-2</c:v>
                </c:pt>
                <c:pt idx="16">
                  <c:v>2.3163710581509879E-2</c:v>
                </c:pt>
                <c:pt idx="17">
                  <c:v>2.4178123950359728E-2</c:v>
                </c:pt>
                <c:pt idx="18">
                  <c:v>3.6163117748087129E-2</c:v>
                </c:pt>
                <c:pt idx="19">
                  <c:v>4.0850142907194138E-2</c:v>
                </c:pt>
                <c:pt idx="20">
                  <c:v>1.9186082321105108E-2</c:v>
                </c:pt>
                <c:pt idx="21">
                  <c:v>1.5464989890808137E-2</c:v>
                </c:pt>
                <c:pt idx="22">
                  <c:v>4.0336182950732824E-2</c:v>
                </c:pt>
              </c:numCache>
            </c:numRef>
          </c:val>
          <c:extLst>
            <c:ext xmlns:c16="http://schemas.microsoft.com/office/drawing/2014/chart" uri="{C3380CC4-5D6E-409C-BE32-E72D297353CC}">
              <c16:uniqueId val="{00000000-AEEE-4AA7-9AD3-613641DD04D3}"/>
            </c:ext>
          </c:extLst>
        </c:ser>
        <c:dLbls>
          <c:showLegendKey val="0"/>
          <c:showVal val="0"/>
          <c:showCatName val="0"/>
          <c:showSerName val="0"/>
          <c:showPercent val="0"/>
          <c:showBubbleSize val="0"/>
        </c:dLbls>
        <c:gapWidth val="150"/>
        <c:axId val="42653734"/>
        <c:axId val="62430099"/>
      </c:barChart>
      <c:catAx>
        <c:axId val="4265373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430099"/>
        <c:crosses val="autoZero"/>
        <c:auto val="1"/>
        <c:lblAlgn val="ctr"/>
        <c:lblOffset val="100"/>
        <c:noMultiLvlLbl val="1"/>
      </c:catAx>
      <c:valAx>
        <c:axId val="62430099"/>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65373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1"/>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Correctness &amp; Verifiability</a:t>
            </a:r>
          </a:p>
        </c:rich>
      </c:tx>
      <c:overlay val="0"/>
      <c:spPr>
        <a:noFill/>
        <a:ln>
          <a:noFill/>
        </a:ln>
      </c:spPr>
    </c:title>
    <c:autoTitleDeleted val="0"/>
    <c:plotArea>
      <c:layout/>
      <c:barChart>
        <c:barDir val="col"/>
        <c:grouping val="clustered"/>
        <c:varyColors val="0"/>
        <c:ser>
          <c:idx val="0"/>
          <c:order val="0"/>
          <c:tx>
            <c:strRef>
              <c:f>'AHP Data'!$B$132</c:f>
              <c:strCache>
                <c:ptCount val="1"/>
                <c:pt idx="0">
                  <c:v>Correctness &amp; Verifiability</c:v>
                </c:pt>
              </c:strCache>
            </c:strRef>
          </c:tx>
          <c:spPr>
            <a:ln w="28440">
              <a:solidFill>
                <a:srgbClr val="4A7EBB"/>
              </a:solidFill>
              <a:round/>
            </a:ln>
          </c:spPr>
          <c:invertIfNegative val="0"/>
          <c:dLbls>
            <c:spPr>
              <a:noFill/>
              <a:ln>
                <a:noFill/>
              </a:ln>
              <a:effectLst/>
            </c:spPr>
            <c:txPr>
              <a:bodyPr/>
              <a:lstStyle/>
              <a:p>
                <a:pPr>
                  <a:defRPr sz="1000" b="0" strike="noStrike" spc="-1">
                    <a:latin typeface="Arial"/>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'AHP Data'!$B$133:$B$162</c:f>
              <c:strCache>
                <c:ptCount val="29"/>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strCache>
            </c:strRef>
          </c:cat>
          <c:val>
            <c:numRef>
              <c:f>'AHP Data'!$BM$133:$BM$155</c:f>
              <c:numCache>
                <c:formatCode>0.000</c:formatCode>
                <c:ptCount val="23"/>
                <c:pt idx="0">
                  <c:v>6.0843016105190495E-2</c:v>
                </c:pt>
                <c:pt idx="1">
                  <c:v>2.9813983838560799E-2</c:v>
                </c:pt>
                <c:pt idx="2">
                  <c:v>1.8387097842981488E-2</c:v>
                </c:pt>
                <c:pt idx="3">
                  <c:v>3.8471775551007961E-2</c:v>
                </c:pt>
                <c:pt idx="4">
                  <c:v>3.3325871887845089E-2</c:v>
                </c:pt>
                <c:pt idx="5">
                  <c:v>2.4306307238017272E-2</c:v>
                </c:pt>
                <c:pt idx="6">
                  <c:v>6.4855957011153056E-2</c:v>
                </c:pt>
                <c:pt idx="7">
                  <c:v>7.3835450971919805E-2</c:v>
                </c:pt>
                <c:pt idx="8">
                  <c:v>5.2574844384002603E-2</c:v>
                </c:pt>
                <c:pt idx="9">
                  <c:v>9.7466184376202979E-3</c:v>
                </c:pt>
                <c:pt idx="10">
                  <c:v>3.3903586519839414E-2</c:v>
                </c:pt>
                <c:pt idx="11">
                  <c:v>4.5592295369285468E-2</c:v>
                </c:pt>
                <c:pt idx="12">
                  <c:v>1.175463957376862E-2</c:v>
                </c:pt>
                <c:pt idx="13">
                  <c:v>1.2336758885961484E-2</c:v>
                </c:pt>
                <c:pt idx="14">
                  <c:v>6.4895923644087028E-2</c:v>
                </c:pt>
                <c:pt idx="15">
                  <c:v>0.12656211952681268</c:v>
                </c:pt>
                <c:pt idx="16">
                  <c:v>7.8524069814259866E-3</c:v>
                </c:pt>
                <c:pt idx="17">
                  <c:v>9.2430973103290234E-3</c:v>
                </c:pt>
                <c:pt idx="18">
                  <c:v>1.2154494925826225E-2</c:v>
                </c:pt>
                <c:pt idx="19">
                  <c:v>4.1513835834089921E-2</c:v>
                </c:pt>
                <c:pt idx="20">
                  <c:v>7.2013581701728113E-3</c:v>
                </c:pt>
                <c:pt idx="21">
                  <c:v>1.412634091793652E-2</c:v>
                </c:pt>
                <c:pt idx="22">
                  <c:v>1.4976654179914166E-2</c:v>
                </c:pt>
              </c:numCache>
            </c:numRef>
          </c:val>
          <c:extLst>
            <c:ext xmlns:c16="http://schemas.microsoft.com/office/drawing/2014/chart" uri="{C3380CC4-5D6E-409C-BE32-E72D297353CC}">
              <c16:uniqueId val="{00000000-94FA-486F-AFB6-6F1578493453}"/>
            </c:ext>
          </c:extLst>
        </c:ser>
        <c:dLbls>
          <c:showLegendKey val="0"/>
          <c:showVal val="0"/>
          <c:showCatName val="0"/>
          <c:showSerName val="0"/>
          <c:showPercent val="0"/>
          <c:showBubbleSize val="0"/>
        </c:dLbls>
        <c:gapWidth val="150"/>
        <c:axId val="94817268"/>
        <c:axId val="68022121"/>
      </c:barChart>
      <c:catAx>
        <c:axId val="94817268"/>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68022121"/>
        <c:crosses val="autoZero"/>
        <c:auto val="1"/>
        <c:lblAlgn val="ctr"/>
        <c:lblOffset val="100"/>
        <c:noMultiLvlLbl val="1"/>
      </c:catAx>
      <c:valAx>
        <c:axId val="68022121"/>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94817268"/>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Reliability</a:t>
            </a:r>
          </a:p>
        </c:rich>
      </c:tx>
      <c:overlay val="0"/>
      <c:spPr>
        <a:noFill/>
        <a:ln>
          <a:noFill/>
        </a:ln>
      </c:spPr>
    </c:title>
    <c:autoTitleDeleted val="0"/>
    <c:plotArea>
      <c:layout/>
      <c:barChart>
        <c:barDir val="col"/>
        <c:grouping val="clustered"/>
        <c:varyColors val="0"/>
        <c:ser>
          <c:idx val="0"/>
          <c:order val="0"/>
          <c:tx>
            <c:strRef>
              <c:f>'AHP Data'!$B$166</c:f>
              <c:strCache>
                <c:ptCount val="1"/>
                <c:pt idx="0">
                  <c:v>Reliability</c:v>
                </c:pt>
              </c:strCache>
            </c:strRef>
          </c:tx>
          <c:spPr>
            <a:ln w="28440">
              <a:solidFill>
                <a:srgbClr val="4A7EBB"/>
              </a:solidFill>
              <a:round/>
            </a:ln>
          </c:spPr>
          <c:invertIfNegative val="0"/>
          <c:dLbls>
            <c:spPr>
              <a:noFill/>
              <a:ln>
                <a:noFill/>
              </a:ln>
              <a:effectLst/>
            </c:spPr>
            <c:txPr>
              <a:bodyPr/>
              <a:lstStyle/>
              <a:p>
                <a:pPr>
                  <a:defRPr sz="1000" b="0" strike="noStrike" spc="-1">
                    <a:latin typeface="Arial"/>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'AHP Data'!$B$167:$B$196</c:f>
              <c:strCache>
                <c:ptCount val="29"/>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strCache>
            </c:strRef>
          </c:cat>
          <c:val>
            <c:numRef>
              <c:f>'AHP Data'!$BM$167:$BM$189</c:f>
              <c:numCache>
                <c:formatCode>0.000</c:formatCode>
                <c:ptCount val="23"/>
                <c:pt idx="0">
                  <c:v>5.6011978912054249E-2</c:v>
                </c:pt>
                <c:pt idx="1">
                  <c:v>3.43075542028424E-2</c:v>
                </c:pt>
                <c:pt idx="2">
                  <c:v>3.0806854995999163E-2</c:v>
                </c:pt>
                <c:pt idx="3">
                  <c:v>2.6637038340302056E-2</c:v>
                </c:pt>
                <c:pt idx="4">
                  <c:v>1.9099758549732195E-2</c:v>
                </c:pt>
                <c:pt idx="5">
                  <c:v>0.1084478312766851</c:v>
                </c:pt>
                <c:pt idx="6">
                  <c:v>6.0689814995132665E-2</c:v>
                </c:pt>
                <c:pt idx="7">
                  <c:v>8.8591426153553518E-2</c:v>
                </c:pt>
                <c:pt idx="8">
                  <c:v>4.1200779938609329E-2</c:v>
                </c:pt>
                <c:pt idx="9">
                  <c:v>3.2308215481049743E-2</c:v>
                </c:pt>
                <c:pt idx="10">
                  <c:v>2.9758007209804708E-2</c:v>
                </c:pt>
                <c:pt idx="11">
                  <c:v>1.83501449396541E-2</c:v>
                </c:pt>
                <c:pt idx="12">
                  <c:v>3.7857303278417825E-2</c:v>
                </c:pt>
                <c:pt idx="13">
                  <c:v>5.5794557137161839E-3</c:v>
                </c:pt>
                <c:pt idx="14">
                  <c:v>2.9214045087916942E-2</c:v>
                </c:pt>
                <c:pt idx="15">
                  <c:v>5.4903104699564137E-2</c:v>
                </c:pt>
                <c:pt idx="16">
                  <c:v>5.0763632704633369E-2</c:v>
                </c:pt>
                <c:pt idx="17">
                  <c:v>5.7925271001860084E-3</c:v>
                </c:pt>
                <c:pt idx="18">
                  <c:v>1.7821548772799709E-2</c:v>
                </c:pt>
                <c:pt idx="19">
                  <c:v>2.8738915782638215E-2</c:v>
                </c:pt>
                <c:pt idx="20">
                  <c:v>4.0111848484385794E-2</c:v>
                </c:pt>
                <c:pt idx="21">
                  <c:v>7.6435025413790656E-3</c:v>
                </c:pt>
                <c:pt idx="22">
                  <c:v>1.9331082211932804E-2</c:v>
                </c:pt>
              </c:numCache>
            </c:numRef>
          </c:val>
          <c:extLst>
            <c:ext xmlns:c16="http://schemas.microsoft.com/office/drawing/2014/chart" uri="{C3380CC4-5D6E-409C-BE32-E72D297353CC}">
              <c16:uniqueId val="{00000000-0E3D-4461-AE93-94C4088C9E6C}"/>
            </c:ext>
          </c:extLst>
        </c:ser>
        <c:dLbls>
          <c:showLegendKey val="0"/>
          <c:showVal val="0"/>
          <c:showCatName val="0"/>
          <c:showSerName val="0"/>
          <c:showPercent val="0"/>
          <c:showBubbleSize val="0"/>
        </c:dLbls>
        <c:gapWidth val="150"/>
        <c:axId val="50549412"/>
        <c:axId val="56578663"/>
      </c:barChart>
      <c:catAx>
        <c:axId val="5054941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56578663"/>
        <c:crosses val="autoZero"/>
        <c:auto val="1"/>
        <c:lblAlgn val="ctr"/>
        <c:lblOffset val="100"/>
        <c:noMultiLvlLbl val="1"/>
      </c:catAx>
      <c:valAx>
        <c:axId val="56578663"/>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50549412"/>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Robustness</a:t>
            </a:r>
          </a:p>
        </c:rich>
      </c:tx>
      <c:overlay val="0"/>
      <c:spPr>
        <a:noFill/>
        <a:ln>
          <a:noFill/>
        </a:ln>
      </c:spPr>
    </c:title>
    <c:autoTitleDeleted val="0"/>
    <c:plotArea>
      <c:layout/>
      <c:barChart>
        <c:barDir val="col"/>
        <c:grouping val="clustered"/>
        <c:varyColors val="0"/>
        <c:ser>
          <c:idx val="0"/>
          <c:order val="0"/>
          <c:tx>
            <c:strRef>
              <c:f>'AHP Data'!$B$200</c:f>
              <c:strCache>
                <c:ptCount val="1"/>
                <c:pt idx="0">
                  <c:v>Robustness</c:v>
                </c:pt>
              </c:strCache>
            </c:strRef>
          </c:tx>
          <c:spPr>
            <a:ln w="28440">
              <a:solidFill>
                <a:srgbClr val="4A7EBB"/>
              </a:solidFill>
              <a:round/>
            </a:ln>
          </c:spPr>
          <c:invertIfNegative val="0"/>
          <c:dLbls>
            <c:spPr>
              <a:noFill/>
              <a:ln>
                <a:noFill/>
              </a:ln>
              <a:effectLst/>
            </c:spPr>
            <c:txPr>
              <a:bodyPr/>
              <a:lstStyle/>
              <a:p>
                <a:pPr>
                  <a:defRPr sz="1000" b="0" strike="noStrike" spc="-1">
                    <a:latin typeface="Arial"/>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'AHP Data'!$B$201:$B$230</c:f>
              <c:strCache>
                <c:ptCount val="29"/>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strCache>
            </c:strRef>
          </c:cat>
          <c:val>
            <c:numRef>
              <c:f>'AHP Data'!$BM$201:$BM$223</c:f>
              <c:numCache>
                <c:formatCode>0.000</c:formatCode>
                <c:ptCount val="23"/>
                <c:pt idx="0">
                  <c:v>6.4383018767205633E-2</c:v>
                </c:pt>
                <c:pt idx="1">
                  <c:v>3.5485337712301827E-2</c:v>
                </c:pt>
                <c:pt idx="2">
                  <c:v>3.015562217294945E-2</c:v>
                </c:pt>
                <c:pt idx="3">
                  <c:v>5.728538116492729E-2</c:v>
                </c:pt>
                <c:pt idx="4">
                  <c:v>6.3737239628053628E-3</c:v>
                </c:pt>
                <c:pt idx="5">
                  <c:v>4.8417232812245047E-2</c:v>
                </c:pt>
                <c:pt idx="6">
                  <c:v>4.5644759382813073E-2</c:v>
                </c:pt>
                <c:pt idx="7">
                  <c:v>4.7362813297137152E-2</c:v>
                </c:pt>
                <c:pt idx="8">
                  <c:v>2.7110849409433802E-2</c:v>
                </c:pt>
                <c:pt idx="9">
                  <c:v>5.9516778643307608E-2</c:v>
                </c:pt>
                <c:pt idx="10">
                  <c:v>6.3829853033857367E-2</c:v>
                </c:pt>
                <c:pt idx="11">
                  <c:v>5.4225171931610069E-2</c:v>
                </c:pt>
                <c:pt idx="12">
                  <c:v>7.4224944445602783E-3</c:v>
                </c:pt>
                <c:pt idx="13">
                  <c:v>7.5313489938657338E-3</c:v>
                </c:pt>
                <c:pt idx="14">
                  <c:v>3.3074619749156986E-2</c:v>
                </c:pt>
                <c:pt idx="15">
                  <c:v>1.1835750584963712E-2</c:v>
                </c:pt>
                <c:pt idx="16">
                  <c:v>5.2599636961522655E-3</c:v>
                </c:pt>
                <c:pt idx="17">
                  <c:v>5.4364950307657185E-3</c:v>
                </c:pt>
                <c:pt idx="18">
                  <c:v>6.0102034245448278E-2</c:v>
                </c:pt>
                <c:pt idx="19">
                  <c:v>5.6376540454152475E-2</c:v>
                </c:pt>
                <c:pt idx="20">
                  <c:v>6.1729305597170384E-3</c:v>
                </c:pt>
                <c:pt idx="21">
                  <c:v>8.1577661663384208E-3</c:v>
                </c:pt>
                <c:pt idx="22">
                  <c:v>2.8855177238020942E-2</c:v>
                </c:pt>
              </c:numCache>
            </c:numRef>
          </c:val>
          <c:extLst>
            <c:ext xmlns:c16="http://schemas.microsoft.com/office/drawing/2014/chart" uri="{C3380CC4-5D6E-409C-BE32-E72D297353CC}">
              <c16:uniqueId val="{00000000-8BCE-4244-817E-62173B840852}"/>
            </c:ext>
          </c:extLst>
        </c:ser>
        <c:dLbls>
          <c:showLegendKey val="0"/>
          <c:showVal val="0"/>
          <c:showCatName val="0"/>
          <c:showSerName val="0"/>
          <c:showPercent val="0"/>
          <c:showBubbleSize val="0"/>
        </c:dLbls>
        <c:gapWidth val="150"/>
        <c:axId val="56066496"/>
        <c:axId val="97329183"/>
      </c:barChart>
      <c:catAx>
        <c:axId val="56066496"/>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97329183"/>
        <c:crosses val="autoZero"/>
        <c:auto val="1"/>
        <c:lblAlgn val="ctr"/>
        <c:lblOffset val="100"/>
        <c:noMultiLvlLbl val="1"/>
      </c:catAx>
      <c:valAx>
        <c:axId val="97329183"/>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56066496"/>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Usability</a:t>
            </a:r>
          </a:p>
        </c:rich>
      </c:tx>
      <c:overlay val="0"/>
      <c:spPr>
        <a:noFill/>
        <a:ln>
          <a:noFill/>
        </a:ln>
      </c:spPr>
    </c:title>
    <c:autoTitleDeleted val="0"/>
    <c:plotArea>
      <c:layout/>
      <c:barChart>
        <c:barDir val="col"/>
        <c:grouping val="clustered"/>
        <c:varyColors val="0"/>
        <c:ser>
          <c:idx val="0"/>
          <c:order val="0"/>
          <c:tx>
            <c:strRef>
              <c:f>'AHP Data'!$B$234</c:f>
              <c:strCache>
                <c:ptCount val="1"/>
                <c:pt idx="0">
                  <c:v>Usability</c:v>
                </c:pt>
              </c:strCache>
            </c:strRef>
          </c:tx>
          <c:spPr>
            <a:ln w="28440">
              <a:solidFill>
                <a:srgbClr val="4A7EBB"/>
              </a:solidFill>
              <a:round/>
            </a:ln>
          </c:spPr>
          <c:invertIfNegative val="0"/>
          <c:dLbls>
            <c:spPr>
              <a:noFill/>
              <a:ln>
                <a:noFill/>
              </a:ln>
              <a:effectLst/>
            </c:spPr>
            <c:txPr>
              <a:bodyPr/>
              <a:lstStyle/>
              <a:p>
                <a:pPr>
                  <a:defRPr sz="1000" b="0" strike="noStrike" spc="-1">
                    <a:latin typeface="Arial"/>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'AHP Data'!$B$235:$B$264</c:f>
              <c:strCache>
                <c:ptCount val="29"/>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strCache>
            </c:strRef>
          </c:cat>
          <c:val>
            <c:numRef>
              <c:f>'AHP Data'!$BM$235:$BM$257</c:f>
              <c:numCache>
                <c:formatCode>0.000</c:formatCode>
                <c:ptCount val="23"/>
                <c:pt idx="0">
                  <c:v>7.8369325339803703E-2</c:v>
                </c:pt>
                <c:pt idx="1">
                  <c:v>3.1830189922480469E-2</c:v>
                </c:pt>
                <c:pt idx="2">
                  <c:v>2.2852037798930597E-2</c:v>
                </c:pt>
                <c:pt idx="3">
                  <c:v>3.2977594969418982E-2</c:v>
                </c:pt>
                <c:pt idx="4">
                  <c:v>2.0667741788474202E-2</c:v>
                </c:pt>
                <c:pt idx="5">
                  <c:v>3.9167095234801247E-2</c:v>
                </c:pt>
                <c:pt idx="6">
                  <c:v>6.5797475680253695E-2</c:v>
                </c:pt>
                <c:pt idx="7">
                  <c:v>8.7528637131588122E-2</c:v>
                </c:pt>
                <c:pt idx="8">
                  <c:v>1.2689239157970458E-2</c:v>
                </c:pt>
                <c:pt idx="9">
                  <c:v>1.5628743114920577E-2</c:v>
                </c:pt>
                <c:pt idx="10">
                  <c:v>1.5268623269220159E-2</c:v>
                </c:pt>
                <c:pt idx="11">
                  <c:v>4.1912319630337702E-2</c:v>
                </c:pt>
                <c:pt idx="12">
                  <c:v>1.0595520323523537E-2</c:v>
                </c:pt>
                <c:pt idx="13">
                  <c:v>1.2776991563507294E-2</c:v>
                </c:pt>
                <c:pt idx="14">
                  <c:v>4.5062619758283309E-2</c:v>
                </c:pt>
                <c:pt idx="15">
                  <c:v>4.7373341006666771E-2</c:v>
                </c:pt>
                <c:pt idx="16">
                  <c:v>2.3782208339756396E-2</c:v>
                </c:pt>
                <c:pt idx="17">
                  <c:v>6.0105900977342674E-3</c:v>
                </c:pt>
                <c:pt idx="18">
                  <c:v>3.8606897184564996E-2</c:v>
                </c:pt>
                <c:pt idx="19">
                  <c:v>5.8683427465324761E-2</c:v>
                </c:pt>
                <c:pt idx="20">
                  <c:v>1.5845600959318834E-2</c:v>
                </c:pt>
                <c:pt idx="21">
                  <c:v>8.5753876006063497E-3</c:v>
                </c:pt>
                <c:pt idx="22">
                  <c:v>8.8974431783472904E-2</c:v>
                </c:pt>
              </c:numCache>
            </c:numRef>
          </c:val>
          <c:extLst>
            <c:ext xmlns:c16="http://schemas.microsoft.com/office/drawing/2014/chart" uri="{C3380CC4-5D6E-409C-BE32-E72D297353CC}">
              <c16:uniqueId val="{00000000-0936-46E6-92A3-A0D0249103DF}"/>
            </c:ext>
          </c:extLst>
        </c:ser>
        <c:dLbls>
          <c:showLegendKey val="0"/>
          <c:showVal val="0"/>
          <c:showCatName val="0"/>
          <c:showSerName val="0"/>
          <c:showPercent val="0"/>
          <c:showBubbleSize val="0"/>
        </c:dLbls>
        <c:gapWidth val="150"/>
        <c:axId val="78192844"/>
        <c:axId val="19427363"/>
      </c:barChart>
      <c:catAx>
        <c:axId val="78192844"/>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19427363"/>
        <c:crosses val="autoZero"/>
        <c:auto val="1"/>
        <c:lblAlgn val="ctr"/>
        <c:lblOffset val="100"/>
        <c:noMultiLvlLbl val="1"/>
      </c:catAx>
      <c:valAx>
        <c:axId val="19427363"/>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78192844"/>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Maintainability</a:t>
            </a:r>
          </a:p>
        </c:rich>
      </c:tx>
      <c:overlay val="0"/>
      <c:spPr>
        <a:noFill/>
        <a:ln>
          <a:noFill/>
        </a:ln>
      </c:spPr>
    </c:title>
    <c:autoTitleDeleted val="0"/>
    <c:plotArea>
      <c:layout/>
      <c:barChart>
        <c:barDir val="col"/>
        <c:grouping val="clustered"/>
        <c:varyColors val="0"/>
        <c:ser>
          <c:idx val="0"/>
          <c:order val="0"/>
          <c:tx>
            <c:strRef>
              <c:f>'AHP Data'!$B$268</c:f>
              <c:strCache>
                <c:ptCount val="1"/>
                <c:pt idx="0">
                  <c:v>Maintainability</c:v>
                </c:pt>
              </c:strCache>
            </c:strRef>
          </c:tx>
          <c:spPr>
            <a:ln w="28440">
              <a:solidFill>
                <a:srgbClr val="4A7EBB"/>
              </a:solidFill>
              <a:round/>
            </a:ln>
          </c:spPr>
          <c:invertIfNegative val="0"/>
          <c:dLbls>
            <c:spPr>
              <a:noFill/>
              <a:ln>
                <a:noFill/>
              </a:ln>
              <a:effectLst/>
            </c:spPr>
            <c:txPr>
              <a:bodyPr/>
              <a:lstStyle/>
              <a:p>
                <a:pPr>
                  <a:defRPr sz="1000" b="0" strike="noStrike" spc="-1">
                    <a:latin typeface="Arial"/>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'AHP Data'!$B$269:$B$298</c:f>
              <c:strCache>
                <c:ptCount val="29"/>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strCache>
            </c:strRef>
          </c:cat>
          <c:val>
            <c:numRef>
              <c:f>'AHP Data'!$BM$269:$BM$291</c:f>
              <c:numCache>
                <c:formatCode>0.000</c:formatCode>
                <c:ptCount val="23"/>
                <c:pt idx="0">
                  <c:v>8.6566975818378869E-2</c:v>
                </c:pt>
                <c:pt idx="1">
                  <c:v>3.3092706270831072E-2</c:v>
                </c:pt>
                <c:pt idx="2">
                  <c:v>1.6254090286709676E-2</c:v>
                </c:pt>
                <c:pt idx="3">
                  <c:v>6.873725406461581E-2</c:v>
                </c:pt>
                <c:pt idx="4">
                  <c:v>2.3611551483198181E-2</c:v>
                </c:pt>
                <c:pt idx="5">
                  <c:v>4.4377109475627771E-2</c:v>
                </c:pt>
                <c:pt idx="6">
                  <c:v>4.7223419177790694E-2</c:v>
                </c:pt>
                <c:pt idx="7">
                  <c:v>6.4273258751662357E-2</c:v>
                </c:pt>
                <c:pt idx="8">
                  <c:v>1.7979162346124952E-2</c:v>
                </c:pt>
                <c:pt idx="9">
                  <c:v>2.3553602092837699E-2</c:v>
                </c:pt>
                <c:pt idx="10">
                  <c:v>2.5118108692871826E-2</c:v>
                </c:pt>
                <c:pt idx="11">
                  <c:v>1.8153649587277942E-2</c:v>
                </c:pt>
                <c:pt idx="12">
                  <c:v>6.0341902419221112E-2</c:v>
                </c:pt>
                <c:pt idx="13">
                  <c:v>1.1259876712331328E-2</c:v>
                </c:pt>
                <c:pt idx="14">
                  <c:v>3.2257045051219971E-2</c:v>
                </c:pt>
                <c:pt idx="15">
                  <c:v>7.0650989409701256E-2</c:v>
                </c:pt>
                <c:pt idx="16">
                  <c:v>6.981537258581823E-3</c:v>
                </c:pt>
                <c:pt idx="17">
                  <c:v>4.5571092052552595E-2</c:v>
                </c:pt>
                <c:pt idx="18">
                  <c:v>4.8444061350049472E-2</c:v>
                </c:pt>
                <c:pt idx="19">
                  <c:v>6.1204215802594844E-2</c:v>
                </c:pt>
                <c:pt idx="20">
                  <c:v>1.6136990350260647E-2</c:v>
                </c:pt>
                <c:pt idx="21">
                  <c:v>7.885111989552154E-3</c:v>
                </c:pt>
                <c:pt idx="22">
                  <c:v>6.8577138795245865E-2</c:v>
                </c:pt>
              </c:numCache>
            </c:numRef>
          </c:val>
          <c:extLst>
            <c:ext xmlns:c16="http://schemas.microsoft.com/office/drawing/2014/chart" uri="{C3380CC4-5D6E-409C-BE32-E72D297353CC}">
              <c16:uniqueId val="{00000000-885D-47AD-A3AE-DD4A6C045BF7}"/>
            </c:ext>
          </c:extLst>
        </c:ser>
        <c:dLbls>
          <c:showLegendKey val="0"/>
          <c:showVal val="0"/>
          <c:showCatName val="0"/>
          <c:showSerName val="0"/>
          <c:showPercent val="0"/>
          <c:showBubbleSize val="0"/>
        </c:dLbls>
        <c:gapWidth val="150"/>
        <c:axId val="2296480"/>
        <c:axId val="86497846"/>
      </c:barChart>
      <c:catAx>
        <c:axId val="2296480"/>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86497846"/>
        <c:crosses val="autoZero"/>
        <c:auto val="1"/>
        <c:lblAlgn val="ctr"/>
        <c:lblOffset val="100"/>
        <c:noMultiLvlLbl val="1"/>
      </c:catAx>
      <c:valAx>
        <c:axId val="86497846"/>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2296480"/>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Reusability</a:t>
            </a:r>
          </a:p>
        </c:rich>
      </c:tx>
      <c:overlay val="0"/>
      <c:spPr>
        <a:noFill/>
        <a:ln>
          <a:noFill/>
        </a:ln>
      </c:spPr>
    </c:title>
    <c:autoTitleDeleted val="0"/>
    <c:plotArea>
      <c:layout/>
      <c:barChart>
        <c:barDir val="col"/>
        <c:grouping val="clustered"/>
        <c:varyColors val="0"/>
        <c:ser>
          <c:idx val="0"/>
          <c:order val="0"/>
          <c:tx>
            <c:strRef>
              <c:f>'AHP Data'!$B$302</c:f>
              <c:strCache>
                <c:ptCount val="1"/>
                <c:pt idx="0">
                  <c:v>Reusability</c:v>
                </c:pt>
              </c:strCache>
            </c:strRef>
          </c:tx>
          <c:spPr>
            <a:ln w="28440">
              <a:solidFill>
                <a:srgbClr val="4A7EBB"/>
              </a:solidFill>
              <a:round/>
            </a:ln>
          </c:spPr>
          <c:invertIfNegative val="0"/>
          <c:dLbls>
            <c:spPr>
              <a:noFill/>
              <a:ln>
                <a:noFill/>
              </a:ln>
              <a:effectLst/>
            </c:spPr>
            <c:txPr>
              <a:bodyPr/>
              <a:lstStyle/>
              <a:p>
                <a:pPr>
                  <a:defRPr sz="1000" b="0" strike="noStrike" spc="-1">
                    <a:latin typeface="Arial"/>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'AHP Data'!$B$303:$B$332</c:f>
              <c:strCache>
                <c:ptCount val="29"/>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strCache>
            </c:strRef>
          </c:cat>
          <c:val>
            <c:numRef>
              <c:f>'AHP Data'!$BM$303:$BM$325</c:f>
              <c:numCache>
                <c:formatCode>0.000</c:formatCode>
                <c:ptCount val="23"/>
                <c:pt idx="0">
                  <c:v>9.0916806958466864E-2</c:v>
                </c:pt>
                <c:pt idx="1">
                  <c:v>1.4142038709511666E-2</c:v>
                </c:pt>
                <c:pt idx="2">
                  <c:v>1.2873952675320342E-2</c:v>
                </c:pt>
                <c:pt idx="3">
                  <c:v>1.7293125146865401E-2</c:v>
                </c:pt>
                <c:pt idx="4">
                  <c:v>1.4611397089482305E-2</c:v>
                </c:pt>
                <c:pt idx="5">
                  <c:v>6.7592842233800243E-2</c:v>
                </c:pt>
                <c:pt idx="6">
                  <c:v>7.3026274141487088E-2</c:v>
                </c:pt>
                <c:pt idx="7">
                  <c:v>8.5979442372194056E-2</c:v>
                </c:pt>
                <c:pt idx="8">
                  <c:v>1.1905692878924359E-2</c:v>
                </c:pt>
                <c:pt idx="9">
                  <c:v>1.3043037658464414E-2</c:v>
                </c:pt>
                <c:pt idx="10">
                  <c:v>4.4968781713166886E-2</c:v>
                </c:pt>
                <c:pt idx="11">
                  <c:v>2.9114575676021485E-2</c:v>
                </c:pt>
                <c:pt idx="12">
                  <c:v>6.4160936556775711E-2</c:v>
                </c:pt>
                <c:pt idx="13">
                  <c:v>4.4731075336432051E-2</c:v>
                </c:pt>
                <c:pt idx="14">
                  <c:v>6.411835048280666E-2</c:v>
                </c:pt>
                <c:pt idx="15">
                  <c:v>4.9979462680762927E-2</c:v>
                </c:pt>
                <c:pt idx="16">
                  <c:v>1.4732757516030164E-2</c:v>
                </c:pt>
                <c:pt idx="17">
                  <c:v>3.9713147635106492E-2</c:v>
                </c:pt>
                <c:pt idx="18">
                  <c:v>3.8895258497096255E-2</c:v>
                </c:pt>
                <c:pt idx="19">
                  <c:v>2.8972234052770753E-2</c:v>
                </c:pt>
                <c:pt idx="20">
                  <c:v>2.4749964308368726E-2</c:v>
                </c:pt>
                <c:pt idx="21">
                  <c:v>1.5862810372128781E-2</c:v>
                </c:pt>
                <c:pt idx="22">
                  <c:v>2.2047209551664702E-2</c:v>
                </c:pt>
              </c:numCache>
            </c:numRef>
          </c:val>
          <c:extLst>
            <c:ext xmlns:c16="http://schemas.microsoft.com/office/drawing/2014/chart" uri="{C3380CC4-5D6E-409C-BE32-E72D297353CC}">
              <c16:uniqueId val="{00000000-281C-4D30-A925-9388589AAB9A}"/>
            </c:ext>
          </c:extLst>
        </c:ser>
        <c:dLbls>
          <c:showLegendKey val="0"/>
          <c:showVal val="0"/>
          <c:showCatName val="0"/>
          <c:showSerName val="0"/>
          <c:showPercent val="0"/>
          <c:showBubbleSize val="0"/>
        </c:dLbls>
        <c:gapWidth val="150"/>
        <c:axId val="83056248"/>
        <c:axId val="7864571"/>
      </c:barChart>
      <c:catAx>
        <c:axId val="83056248"/>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7864571"/>
        <c:crosses val="autoZero"/>
        <c:auto val="1"/>
        <c:lblAlgn val="ctr"/>
        <c:lblOffset val="100"/>
        <c:noMultiLvlLbl val="1"/>
      </c:catAx>
      <c:valAx>
        <c:axId val="7864571"/>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83056248"/>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Understandability</a:t>
            </a:r>
          </a:p>
        </c:rich>
      </c:tx>
      <c:overlay val="0"/>
      <c:spPr>
        <a:noFill/>
        <a:ln>
          <a:noFill/>
        </a:ln>
      </c:spPr>
    </c:title>
    <c:autoTitleDeleted val="0"/>
    <c:plotArea>
      <c:layout/>
      <c:barChart>
        <c:barDir val="col"/>
        <c:grouping val="clustered"/>
        <c:varyColors val="0"/>
        <c:ser>
          <c:idx val="0"/>
          <c:order val="0"/>
          <c:tx>
            <c:strRef>
              <c:f>'AHP Data'!$B$336</c:f>
              <c:strCache>
                <c:ptCount val="1"/>
                <c:pt idx="0">
                  <c:v>Understandability</c:v>
                </c:pt>
              </c:strCache>
            </c:strRef>
          </c:tx>
          <c:spPr>
            <a:ln w="28440">
              <a:solidFill>
                <a:srgbClr val="4A7EBB"/>
              </a:solidFill>
              <a:round/>
            </a:ln>
          </c:spPr>
          <c:invertIfNegative val="0"/>
          <c:dLbls>
            <c:spPr>
              <a:noFill/>
              <a:ln>
                <a:noFill/>
              </a:ln>
              <a:effectLst/>
            </c:spPr>
            <c:txPr>
              <a:bodyPr/>
              <a:lstStyle/>
              <a:p>
                <a:pPr>
                  <a:defRPr sz="1000" b="0" strike="noStrike" spc="-1">
                    <a:latin typeface="Arial"/>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'AHP Data'!$B$337:$B$366</c:f>
              <c:strCache>
                <c:ptCount val="29"/>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strCache>
            </c:strRef>
          </c:cat>
          <c:val>
            <c:numRef>
              <c:f>'AHP Data'!$BM$337:$BM$359</c:f>
              <c:numCache>
                <c:formatCode>0.000</c:formatCode>
                <c:ptCount val="23"/>
                <c:pt idx="0">
                  <c:v>5.4531370426963127E-2</c:v>
                </c:pt>
                <c:pt idx="1">
                  <c:v>1.7707886317725473E-2</c:v>
                </c:pt>
                <c:pt idx="2">
                  <c:v>1.8941630658208152E-2</c:v>
                </c:pt>
                <c:pt idx="3">
                  <c:v>3.1981631987772811E-2</c:v>
                </c:pt>
                <c:pt idx="4">
                  <c:v>3.9062582377247454E-2</c:v>
                </c:pt>
                <c:pt idx="5">
                  <c:v>1.348299283529642E-2</c:v>
                </c:pt>
                <c:pt idx="6">
                  <c:v>9.0199234120801219E-2</c:v>
                </c:pt>
                <c:pt idx="7">
                  <c:v>6.9593672151678582E-2</c:v>
                </c:pt>
                <c:pt idx="8">
                  <c:v>1.7671703624025172E-2</c:v>
                </c:pt>
                <c:pt idx="9">
                  <c:v>1.493885474841816E-2</c:v>
                </c:pt>
                <c:pt idx="10">
                  <c:v>2.9301169811887462E-2</c:v>
                </c:pt>
                <c:pt idx="11">
                  <c:v>5.4389979013967908E-2</c:v>
                </c:pt>
                <c:pt idx="12">
                  <c:v>4.239436819512063E-2</c:v>
                </c:pt>
                <c:pt idx="13">
                  <c:v>4.3227331491935243E-2</c:v>
                </c:pt>
                <c:pt idx="14">
                  <c:v>1.1610697797137394E-2</c:v>
                </c:pt>
                <c:pt idx="15">
                  <c:v>4.5474040428147365E-2</c:v>
                </c:pt>
                <c:pt idx="16">
                  <c:v>2.6429635392032337E-2</c:v>
                </c:pt>
                <c:pt idx="17">
                  <c:v>7.5822281903273558E-2</c:v>
                </c:pt>
                <c:pt idx="18">
                  <c:v>6.0826615504168076E-2</c:v>
                </c:pt>
                <c:pt idx="19">
                  <c:v>3.3510355016279761E-2</c:v>
                </c:pt>
                <c:pt idx="20">
                  <c:v>2.0860042893918733E-2</c:v>
                </c:pt>
                <c:pt idx="21">
                  <c:v>1.4365564265482321E-2</c:v>
                </c:pt>
                <c:pt idx="22">
                  <c:v>2.9796276634088764E-2</c:v>
                </c:pt>
              </c:numCache>
            </c:numRef>
          </c:val>
          <c:extLst>
            <c:ext xmlns:c16="http://schemas.microsoft.com/office/drawing/2014/chart" uri="{C3380CC4-5D6E-409C-BE32-E72D297353CC}">
              <c16:uniqueId val="{00000000-21D3-42D3-8524-C2E35104B62B}"/>
            </c:ext>
          </c:extLst>
        </c:ser>
        <c:dLbls>
          <c:showLegendKey val="0"/>
          <c:showVal val="0"/>
          <c:showCatName val="0"/>
          <c:showSerName val="0"/>
          <c:showPercent val="0"/>
          <c:showBubbleSize val="0"/>
        </c:dLbls>
        <c:gapWidth val="150"/>
        <c:axId val="19775104"/>
        <c:axId val="16518952"/>
      </c:barChart>
      <c:catAx>
        <c:axId val="19775104"/>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16518952"/>
        <c:crosses val="autoZero"/>
        <c:auto val="1"/>
        <c:lblAlgn val="ctr"/>
        <c:lblOffset val="100"/>
        <c:noMultiLvlLbl val="1"/>
      </c:catAx>
      <c:valAx>
        <c:axId val="16518952"/>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19775104"/>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Visibility &amp; Transparency</a:t>
            </a:r>
          </a:p>
        </c:rich>
      </c:tx>
      <c:overlay val="0"/>
      <c:spPr>
        <a:noFill/>
        <a:ln>
          <a:noFill/>
        </a:ln>
      </c:spPr>
    </c:title>
    <c:autoTitleDeleted val="0"/>
    <c:plotArea>
      <c:layout/>
      <c:barChart>
        <c:barDir val="col"/>
        <c:grouping val="clustered"/>
        <c:varyColors val="0"/>
        <c:ser>
          <c:idx val="0"/>
          <c:order val="0"/>
          <c:tx>
            <c:strRef>
              <c:f>'AHP Data'!$B$370</c:f>
              <c:strCache>
                <c:ptCount val="1"/>
                <c:pt idx="0">
                  <c:v>Visibility &amp; Transparency</c:v>
                </c:pt>
              </c:strCache>
            </c:strRef>
          </c:tx>
          <c:spPr>
            <a:ln w="28440">
              <a:solidFill>
                <a:srgbClr val="4A7EBB"/>
              </a:solidFill>
              <a:round/>
            </a:ln>
          </c:spPr>
          <c:invertIfNegative val="0"/>
          <c:dLbls>
            <c:spPr>
              <a:noFill/>
              <a:ln>
                <a:noFill/>
              </a:ln>
              <a:effectLst/>
            </c:spPr>
            <c:txPr>
              <a:bodyPr/>
              <a:lstStyle/>
              <a:p>
                <a:pPr>
                  <a:defRPr sz="1000" b="0" strike="noStrike" spc="-1">
                    <a:latin typeface="Arial"/>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'AHP Data'!$B$371:$B$400</c:f>
              <c:strCache>
                <c:ptCount val="29"/>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strCache>
            </c:strRef>
          </c:cat>
          <c:val>
            <c:numRef>
              <c:f>'AHP Data'!$BM$371:$BM$393</c:f>
              <c:numCache>
                <c:formatCode>0.000</c:formatCode>
                <c:ptCount val="23"/>
                <c:pt idx="0">
                  <c:v>9.2743597420845258E-2</c:v>
                </c:pt>
                <c:pt idx="1">
                  <c:v>1.8682204308070962E-2</c:v>
                </c:pt>
                <c:pt idx="2">
                  <c:v>1.2034137671154747E-2</c:v>
                </c:pt>
                <c:pt idx="3">
                  <c:v>5.3243423032557684E-2</c:v>
                </c:pt>
                <c:pt idx="4">
                  <c:v>8.2620586523053111E-2</c:v>
                </c:pt>
                <c:pt idx="5">
                  <c:v>2.5251847457784169E-2</c:v>
                </c:pt>
                <c:pt idx="6">
                  <c:v>0.10183622560215705</c:v>
                </c:pt>
                <c:pt idx="7">
                  <c:v>9.5735427900457762E-2</c:v>
                </c:pt>
                <c:pt idx="8">
                  <c:v>2.0732813187275476E-2</c:v>
                </c:pt>
                <c:pt idx="9">
                  <c:v>1.036201738649079E-2</c:v>
                </c:pt>
                <c:pt idx="10">
                  <c:v>4.2595216136032711E-2</c:v>
                </c:pt>
                <c:pt idx="11">
                  <c:v>2.0660812895046326E-2</c:v>
                </c:pt>
                <c:pt idx="12">
                  <c:v>1.737557973189097E-2</c:v>
                </c:pt>
                <c:pt idx="13">
                  <c:v>2.4708643687060199E-2</c:v>
                </c:pt>
                <c:pt idx="14">
                  <c:v>1.5133981372115201E-2</c:v>
                </c:pt>
                <c:pt idx="15">
                  <c:v>3.4480814053980423E-2</c:v>
                </c:pt>
                <c:pt idx="16">
                  <c:v>1.856262395078527E-2</c:v>
                </c:pt>
                <c:pt idx="17">
                  <c:v>2.3688164377597933E-2</c:v>
                </c:pt>
                <c:pt idx="18">
                  <c:v>3.5940141775106203E-2</c:v>
                </c:pt>
                <c:pt idx="19">
                  <c:v>3.259222161314046E-2</c:v>
                </c:pt>
                <c:pt idx="20">
                  <c:v>2.997777427032659E-2</c:v>
                </c:pt>
                <c:pt idx="21">
                  <c:v>5.692977697275696E-2</c:v>
                </c:pt>
                <c:pt idx="22">
                  <c:v>2.0344507298630046E-2</c:v>
                </c:pt>
              </c:numCache>
            </c:numRef>
          </c:val>
          <c:extLst>
            <c:ext xmlns:c16="http://schemas.microsoft.com/office/drawing/2014/chart" uri="{C3380CC4-5D6E-409C-BE32-E72D297353CC}">
              <c16:uniqueId val="{00000000-7396-447B-B1DF-7A948F7045F7}"/>
            </c:ext>
          </c:extLst>
        </c:ser>
        <c:dLbls>
          <c:showLegendKey val="0"/>
          <c:showVal val="0"/>
          <c:showCatName val="0"/>
          <c:showSerName val="0"/>
          <c:showPercent val="0"/>
          <c:showBubbleSize val="0"/>
        </c:dLbls>
        <c:gapWidth val="150"/>
        <c:axId val="6586846"/>
        <c:axId val="18990881"/>
      </c:barChart>
      <c:catAx>
        <c:axId val="6586846"/>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18990881"/>
        <c:crosses val="autoZero"/>
        <c:auto val="1"/>
        <c:lblAlgn val="ctr"/>
        <c:lblOffset val="100"/>
        <c:noMultiLvlLbl val="1"/>
      </c:catAx>
      <c:valAx>
        <c:axId val="18990881"/>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6586846"/>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no"?><Relationships xmlns="http://schemas.openxmlformats.org/package/2006/relationships"><Relationship Id="rId1" Target="../charts/chart1.xml" Type="http://schemas.openxmlformats.org/officeDocument/2006/relationships/chart"/><Relationship Id="rId10" Target="../charts/chart10.xml" Type="http://schemas.openxmlformats.org/officeDocument/2006/relationships/chart"/><Relationship Id="rId2" Target="../charts/chart2.xml" Type="http://schemas.openxmlformats.org/officeDocument/2006/relationships/chart"/><Relationship Id="rId3" Target="../charts/chart3.xml" Type="http://schemas.openxmlformats.org/officeDocument/2006/relationships/chart"/><Relationship Id="rId4" Target="../charts/chart4.xml" Type="http://schemas.openxmlformats.org/officeDocument/2006/relationships/chart"/><Relationship Id="rId5" Target="../charts/chart5.xml" Type="http://schemas.openxmlformats.org/officeDocument/2006/relationships/chart"/><Relationship Id="rId6" Target="../charts/chart6.xml" Type="http://schemas.openxmlformats.org/officeDocument/2006/relationships/chart"/><Relationship Id="rId7" Target="../charts/chart7.xml" Type="http://schemas.openxmlformats.org/officeDocument/2006/relationships/chart"/><Relationship Id="rId8" Target="../charts/chart8.xml" Type="http://schemas.openxmlformats.org/officeDocument/2006/relationships/chart"/><Relationship Id="rId9" Target="../charts/chart9.xml" Type="http://schemas.openxmlformats.org/officeDocument/2006/relationships/chart"/></Relationships>
</file>

<file path=xl/drawings/drawing1.xml><?xml version="1.0" encoding="utf-8"?>
<xdr:wsDr xmlns:xdr="http://schemas.openxmlformats.org/drawingml/2006/spreadsheetDrawing" xmlns:a="http://schemas.openxmlformats.org/drawingml/2006/main">
  <xdr:twoCellAnchor editAs="oneCell">
    <xdr:from>
      <xdr:col>65</xdr:col>
      <xdr:colOff>294480</xdr:colOff>
      <xdr:row>97</xdr:row>
      <xdr:rowOff>1131120</xdr:rowOff>
    </xdr:from>
    <xdr:to>
      <xdr:col>74</xdr:col>
      <xdr:colOff>300240</xdr:colOff>
      <xdr:row>131</xdr:row>
      <xdr:rowOff>17640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65</xdr:col>
      <xdr:colOff>285480</xdr:colOff>
      <xdr:row>131</xdr:row>
      <xdr:rowOff>1048680</xdr:rowOff>
    </xdr:from>
    <xdr:to>
      <xdr:col>74</xdr:col>
      <xdr:colOff>291240</xdr:colOff>
      <xdr:row>164</xdr:row>
      <xdr:rowOff>103320</xdr:rowOff>
    </xdr:to>
    <xdr:graphicFrame macro="">
      <xdr:nvGraphicFramePr>
        <xdr:cNvPr id="3" name="图表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65</xdr:col>
      <xdr:colOff>307440</xdr:colOff>
      <xdr:row>165</xdr:row>
      <xdr:rowOff>1017000</xdr:rowOff>
    </xdr:from>
    <xdr:to>
      <xdr:col>74</xdr:col>
      <xdr:colOff>313200</xdr:colOff>
      <xdr:row>198</xdr:row>
      <xdr:rowOff>66960</xdr:rowOff>
    </xdr:to>
    <xdr:graphicFrame macro="">
      <xdr:nvGraphicFramePr>
        <xdr:cNvPr id="4" name="图表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65</xdr:col>
      <xdr:colOff>317880</xdr:colOff>
      <xdr:row>200</xdr:row>
      <xdr:rowOff>10080</xdr:rowOff>
    </xdr:from>
    <xdr:to>
      <xdr:col>74</xdr:col>
      <xdr:colOff>323640</xdr:colOff>
      <xdr:row>233</xdr:row>
      <xdr:rowOff>16200</xdr:rowOff>
    </xdr:to>
    <xdr:graphicFrame macro="">
      <xdr:nvGraphicFramePr>
        <xdr:cNvPr id="5" name="图表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65</xdr:col>
      <xdr:colOff>372240</xdr:colOff>
      <xdr:row>233</xdr:row>
      <xdr:rowOff>1016280</xdr:rowOff>
    </xdr:from>
    <xdr:to>
      <xdr:col>74</xdr:col>
      <xdr:colOff>378000</xdr:colOff>
      <xdr:row>266</xdr:row>
      <xdr:rowOff>66240</xdr:rowOff>
    </xdr:to>
    <xdr:graphicFrame macro="">
      <xdr:nvGraphicFramePr>
        <xdr:cNvPr id="6" name="图表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65</xdr:col>
      <xdr:colOff>394200</xdr:colOff>
      <xdr:row>267</xdr:row>
      <xdr:rowOff>918720</xdr:rowOff>
    </xdr:from>
    <xdr:to>
      <xdr:col>74</xdr:col>
      <xdr:colOff>399960</xdr:colOff>
      <xdr:row>299</xdr:row>
      <xdr:rowOff>135720</xdr:rowOff>
    </xdr:to>
    <xdr:graphicFrame macro="">
      <xdr:nvGraphicFramePr>
        <xdr:cNvPr id="7" name="图表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65</xdr:col>
      <xdr:colOff>426960</xdr:colOff>
      <xdr:row>301</xdr:row>
      <xdr:rowOff>993600</xdr:rowOff>
    </xdr:from>
    <xdr:to>
      <xdr:col>74</xdr:col>
      <xdr:colOff>432720</xdr:colOff>
      <xdr:row>334</xdr:row>
      <xdr:rowOff>43560</xdr:rowOff>
    </xdr:to>
    <xdr:graphicFrame macro="">
      <xdr:nvGraphicFramePr>
        <xdr:cNvPr id="8" name="图表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65</xdr:col>
      <xdr:colOff>437760</xdr:colOff>
      <xdr:row>336</xdr:row>
      <xdr:rowOff>64800</xdr:rowOff>
    </xdr:from>
    <xdr:to>
      <xdr:col>74</xdr:col>
      <xdr:colOff>443520</xdr:colOff>
      <xdr:row>369</xdr:row>
      <xdr:rowOff>222840</xdr:rowOff>
    </xdr:to>
    <xdr:graphicFrame macro="">
      <xdr:nvGraphicFramePr>
        <xdr:cNvPr id="9" name="图表 9">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65</xdr:col>
      <xdr:colOff>459360</xdr:colOff>
      <xdr:row>369</xdr:row>
      <xdr:rowOff>1244160</xdr:rowOff>
    </xdr:from>
    <xdr:to>
      <xdr:col>74</xdr:col>
      <xdr:colOff>465120</xdr:colOff>
      <xdr:row>403</xdr:row>
      <xdr:rowOff>136080</xdr:rowOff>
    </xdr:to>
    <xdr:graphicFrame macro="">
      <xdr:nvGraphicFramePr>
        <xdr:cNvPr id="10" name="图表 10">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32</xdr:col>
      <xdr:colOff>481680</xdr:colOff>
      <xdr:row>48</xdr:row>
      <xdr:rowOff>386640</xdr:rowOff>
    </xdr:from>
    <xdr:to>
      <xdr:col>45</xdr:col>
      <xdr:colOff>27000</xdr:colOff>
      <xdr:row>78</xdr:row>
      <xdr:rowOff>37080</xdr:rowOff>
    </xdr:to>
    <xdr:graphicFrame macro="">
      <xdr:nvGraphicFramePr>
        <xdr:cNvPr id="11" name="图表 15">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https://www.slicer.org/" TargetMode="External" Type="http://schemas.openxmlformats.org/officeDocument/2006/relationships/hyperlink"/><Relationship Id="rId10" Target="https://github.com/shakes76/smili" TargetMode="External" Type="http://schemas.openxmlformats.org/officeDocument/2006/relationships/hyperlink"/><Relationship Id="rId11" Target="https://github.com/rordenlab/MRIcroGL12" TargetMode="External" Type="http://schemas.openxmlformats.org/officeDocument/2006/relationships/hyperlink"/><Relationship Id="rId12" Target="https://imagej.net/" TargetMode="External" Type="http://schemas.openxmlformats.org/officeDocument/2006/relationships/hyperlink"/><Relationship Id="rId13" Target="https://github.com/imagej/imagej" TargetMode="External" Type="http://schemas.openxmlformats.org/officeDocument/2006/relationships/hyperlink"/><Relationship Id="rId14" Target="https://fiji.sc/" TargetMode="External" Type="http://schemas.openxmlformats.org/officeDocument/2006/relationships/hyperlink"/><Relationship Id="rId15" Target="https://github.com/fiji/fiji" TargetMode="External" Type="http://schemas.openxmlformats.org/officeDocument/2006/relationships/hyperlink"/><Relationship Id="rId16" Target="https://wiki.xnat.org/xnat-tools/dicombrowser" TargetMode="External" Type="http://schemas.openxmlformats.org/officeDocument/2006/relationships/hyperlink"/><Relationship Id="rId17" Target="https://bitbucket.org/xnatdcm/dicombrowser/src/master/" TargetMode="External" Type="http://schemas.openxmlformats.org/officeDocument/2006/relationships/hyperlink"/><Relationship Id="rId18" Target="https://www.3dim-laboratory.cz/en/software/3dimviewer/" TargetMode="External" Type="http://schemas.openxmlformats.org/officeDocument/2006/relationships/hyperlink"/><Relationship Id="rId19" Target="https://bitbucket.org/3dimlab/3dimviewer/src/master/" TargetMode="External" Type="http://schemas.openxmlformats.org/officeDocument/2006/relationships/hyperlink"/><Relationship Id="rId2" Target="https://github.com/Slicer/Slicer" TargetMode="External" Type="http://schemas.openxmlformats.org/officeDocument/2006/relationships/hyperlink"/><Relationship Id="rId20" Target="https://horosproject.org/" TargetMode="External" Type="http://schemas.openxmlformats.org/officeDocument/2006/relationships/hyperlink"/><Relationship Id="rId21" Target="https://github.com/horosproject/horos" TargetMode="External" Type="http://schemas.openxmlformats.org/officeDocument/2006/relationships/hyperlink"/><Relationship Id="rId22" Target="https://www.osirix-viewer.com/" TargetMode="External" Type="http://schemas.openxmlformats.org/officeDocument/2006/relationships/hyperlink"/><Relationship Id="rId23" Target="https://github.com/pixmeo/osirix" TargetMode="External" Type="http://schemas.openxmlformats.org/officeDocument/2006/relationships/hyperlink"/><Relationship Id="rId24" Target="https://ivmartel.github.io/dwv/" TargetMode="External" Type="http://schemas.openxmlformats.org/officeDocument/2006/relationships/hyperlink"/><Relationship Id="rId25" Target="https://github.com/ivmartel/dwv" TargetMode="External" Type="http://schemas.openxmlformats.org/officeDocument/2006/relationships/hyperlink"/><Relationship Id="rId26" Target="https://github.com/nci/drishti" TargetMode="External" Type="http://schemas.openxmlformats.org/officeDocument/2006/relationships/hyperlink"/><Relationship Id="rId27" Target="https://github.com/nci/drishti" TargetMode="External" Type="http://schemas.openxmlformats.org/officeDocument/2006/relationships/hyperlink"/><Relationship Id="rId28" Target="https://bioimagesuiteweb.github.io/webapp/" TargetMode="External" Type="http://schemas.openxmlformats.org/officeDocument/2006/relationships/hyperlink"/><Relationship Id="rId29" Target="https://github.com/bioimagesuiteweb/bisweb" TargetMode="External" Type="http://schemas.openxmlformats.org/officeDocument/2006/relationships/hyperlink"/><Relationship Id="rId3" Target="http://ginkgo-cadx.com/en/" TargetMode="External" Type="http://schemas.openxmlformats.org/officeDocument/2006/relationships/hyperlink"/><Relationship Id="rId30" Target="https://slicedrop.com/" TargetMode="External" Type="http://schemas.openxmlformats.org/officeDocument/2006/relationships/hyperlink"/><Relationship Id="rId31" Target="https://github.com/slicedrop/slicedrop.github.com" TargetMode="External" Type="http://schemas.openxmlformats.org/officeDocument/2006/relationships/hyperlink"/><Relationship Id="rId32" Target="http://www.opengatecollaboration.org/" TargetMode="External" Type="http://schemas.openxmlformats.org/officeDocument/2006/relationships/hyperlink"/><Relationship Id="rId33" Target="http://www.opengatecollaboration.org/Members" TargetMode="External" Type="http://schemas.openxmlformats.org/officeDocument/2006/relationships/hyperlink"/><Relationship Id="rId34" Target="https://github.com/OpenGATE/Gate" TargetMode="External" Type="http://schemas.openxmlformats.org/officeDocument/2006/relationships/hyperlink"/><Relationship Id="rId35" Target="http://www.itksnap.org/pmwiki/pmwiki.php" TargetMode="External" Type="http://schemas.openxmlformats.org/officeDocument/2006/relationships/hyperlink"/><Relationship Id="rId36" Target="https://www.paraview.org/" TargetMode="External" Type="http://schemas.openxmlformats.org/officeDocument/2006/relationships/hyperlink"/><Relationship Id="rId37" Target="https://github.com/Kitware/ParaView" TargetMode="External" Type="http://schemas.openxmlformats.org/officeDocument/2006/relationships/hyperlink"/><Relationship Id="rId38" Target="https://leoliuf.github.io/MatrixUser/" TargetMode="External" Type="http://schemas.openxmlformats.org/officeDocument/2006/relationships/hyperlink"/><Relationship Id="rId39" Target="https://github.com/leoliuf/MatrixUser" TargetMode="External" Type="http://schemas.openxmlformats.org/officeDocument/2006/relationships/hyperlink"/><Relationship Id="rId4" Target="https://github.com/gerddie/ginkgocadx" TargetMode="External" Type="http://schemas.openxmlformats.org/officeDocument/2006/relationships/hyperlink"/><Relationship Id="rId40" Target="https://apps.nextcloud.com/apps/dicomviewer" TargetMode="External" Type="http://schemas.openxmlformats.org/officeDocument/2006/relationships/hyperlink"/><Relationship Id="rId41" Target="https://github.com/ayselafsar/dicomviewer" TargetMode="External" Type="http://schemas.openxmlformats.org/officeDocument/2006/relationships/hyperlink"/><Relationship Id="rId42" Target="https://invesalius.github.io/" TargetMode="External" Type="http://schemas.openxmlformats.org/officeDocument/2006/relationships/hyperlink"/><Relationship Id="rId43" Target="https://github.com/invesalius/invesalius3" TargetMode="External" Type="http://schemas.openxmlformats.org/officeDocument/2006/relationships/hyperlink"/><Relationship Id="rId44" Target="https://med.inria.fr/" TargetMode="External" Type="http://schemas.openxmlformats.org/officeDocument/2006/relationships/hyperlink"/><Relationship Id="rId45" Target="https://github.com/medInria/medInria-public" TargetMode="External" Type="http://schemas.openxmlformats.org/officeDocument/2006/relationships/hyperlink"/><Relationship Id="rId46" Target="http://www.dicompyler.com/" TargetMode="External" Type="http://schemas.openxmlformats.org/officeDocument/2006/relationships/hyperlink"/><Relationship Id="rId47" Target="https://github.com/bastula/dicompyler" TargetMode="External" Type="http://schemas.openxmlformats.org/officeDocument/2006/relationships/hyperlink"/><Relationship Id="rId48" Target="https://microview.parallax-innovations.com/" TargetMode="External" Type="http://schemas.openxmlformats.org/officeDocument/2006/relationships/hyperlink"/><Relationship Id="rId49" Target="https://github.com/parallaxinnovations/MicroView/" TargetMode="External" Type="http://schemas.openxmlformats.org/officeDocument/2006/relationships/hyperlink"/><Relationship Id="rId5" Target="https://xmedcon.sourceforge.io/" TargetMode="External" Type="http://schemas.openxmlformats.org/officeDocument/2006/relationships/hyperlink"/><Relationship Id="rId50" Target="https://github.com/parallaxinnovations/MicroView/blob/master/LICENSE" TargetMode="External" Type="http://schemas.openxmlformats.org/officeDocument/2006/relationships/hyperlink"/><Relationship Id="rId51" Target="http://mangoviewer.com/papaya.html" TargetMode="External" Type="http://schemas.openxmlformats.org/officeDocument/2006/relationships/hyperlink"/><Relationship Id="rId52" Target="https://github.com/rii-mango/Papaya/blob/master/LICENSE" TargetMode="External" Type="http://schemas.openxmlformats.org/officeDocument/2006/relationships/hyperlink"/><Relationship Id="rId53" Target="http://amide.sourceforge.net/" TargetMode="External" Type="http://schemas.openxmlformats.org/officeDocument/2006/relationships/hyperlink"/><Relationship Id="rId54" Target="https://sourceforge.net/p/amide/code/ci/default/tree/amide-current/" TargetMode="External" Type="http://schemas.openxmlformats.org/officeDocument/2006/relationships/hyperlink"/><Relationship Id="rId55" Target="http://gwyddion.net/" TargetMode="External" Type="http://schemas.openxmlformats.org/officeDocument/2006/relationships/hyperlink"/><Relationship Id="rId56" Target="http://gwyddion.net/documentation/index.php" TargetMode="External" Type="http://schemas.openxmlformats.org/officeDocument/2006/relationships/hyperlink"/><Relationship Id="rId57" Target="../printerSettings/printerSettings1.bin" Type="http://schemas.openxmlformats.org/officeDocument/2006/relationships/printerSettings"/><Relationship Id="rId6" Target="https://sourceforge.net/p/xmedcon/code/ci/master/tree/" TargetMode="External" Type="http://schemas.openxmlformats.org/officeDocument/2006/relationships/hyperlink"/><Relationship Id="rId7" Target="https://nroduit.github.io/en/" TargetMode="External" Type="http://schemas.openxmlformats.org/officeDocument/2006/relationships/hyperlink"/><Relationship Id="rId8" Target="https://github.com/nroduit/Weasis" TargetMode="External" Type="http://schemas.openxmlformats.org/officeDocument/2006/relationships/hyperlink"/><Relationship Id="rId9" Target="https://smili-project.sourceforge.io/"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9463B-9D56-44CC-A403-6FBF1ED1DED4}">
  <dimension ref="A1:AMY126"/>
  <sheetViews>
    <sheetView zoomScale="115" zoomScaleNormal="115" workbookViewId="0">
      <pane xSplit="2" topLeftCell="C1" activePane="topRight" state="frozen"/>
      <selection pane="topRight" activeCell="AF6" sqref="AF6"/>
    </sheetView>
  </sheetViews>
  <sheetFormatPr defaultColWidth="11.7109375" defaultRowHeight="12.75" x14ac:dyDescent="0.2"/>
  <cols>
    <col min="1" max="1" customWidth="true" style="30" width="36.140625" collapsed="true"/>
    <col min="2" max="2" customWidth="true" style="30" width="24.7109375" collapsed="true"/>
    <col min="3" max="3" customWidth="true" style="30" width="26.85546875" collapsed="true"/>
    <col min="4" max="4" customWidth="true" style="29" width="29.7109375" collapsed="true"/>
    <col min="5" max="5" customWidth="true" style="29" width="28.0" collapsed="true"/>
    <col min="6" max="12" customWidth="true" style="29" width="25.7109375" collapsed="true"/>
    <col min="13" max="13" bestFit="true" customWidth="true" style="29" width="32.5703125" collapsed="true"/>
    <col min="14" max="14" bestFit="true" customWidth="true" style="29" width="26.5703125" collapsed="true"/>
    <col min="15" max="15" bestFit="true" customWidth="true" style="29" width="25.28515625" collapsed="true"/>
    <col min="16" max="16" bestFit="true" customWidth="true" style="29" width="25.140625" collapsed="true"/>
    <col min="17" max="17" customWidth="true" style="29" width="29.85546875" collapsed="true"/>
    <col min="18" max="18" customWidth="true" style="29" width="29.0" collapsed="true"/>
    <col min="19" max="22" customWidth="true" style="29" width="37.0" collapsed="true"/>
    <col min="23" max="31" customWidth="true" style="29" width="35.85546875" collapsed="true"/>
    <col min="32" max="32" customWidth="true" style="29" width="37.0" collapsed="true"/>
    <col min="33" max="16384" style="29" width="11.7109375" collapsed="true"/>
  </cols>
  <sheetData>
    <row r="1" spans="1:32 1039:1039" s="36" customFormat="1" ht="25.5" x14ac:dyDescent="0.2">
      <c r="A1" s="36" t="s">
        <v>593</v>
      </c>
      <c r="B1" s="36" t="s">
        <v>592</v>
      </c>
      <c r="C1" s="49"/>
      <c r="E1" s="49"/>
      <c r="AMY1" s="30"/>
    </row>
    <row r="2" spans="1:32 1039:1039" s="32" customFormat="1" ht="51" x14ac:dyDescent="0.2">
      <c r="A2" s="34" t="s">
        <v>591</v>
      </c>
      <c r="B2" s="33" t="s">
        <v>590</v>
      </c>
      <c r="C2" s="33"/>
      <c r="T2" s="33" t="s">
        <v>589</v>
      </c>
      <c r="U2" s="33"/>
      <c r="V2" s="33"/>
      <c r="W2" s="33"/>
      <c r="X2" s="33"/>
      <c r="Y2" s="33"/>
      <c r="Z2" s="33"/>
      <c r="AA2" s="33"/>
      <c r="AB2" s="33"/>
      <c r="AC2" s="33"/>
      <c r="AD2" s="33"/>
      <c r="AE2" s="33"/>
      <c r="AMY2" s="48"/>
    </row>
    <row r="3" spans="1:32 1039:1039" x14ac:dyDescent="0.2">
      <c r="A3" s="30" t="s">
        <v>588</v>
      </c>
      <c r="B3" s="30" t="s">
        <v>282</v>
      </c>
      <c r="C3" s="30" t="s">
        <v>18</v>
      </c>
      <c r="D3" s="30" t="s">
        <v>19</v>
      </c>
      <c r="E3" s="30" t="s">
        <v>20</v>
      </c>
      <c r="F3" s="30" t="s">
        <v>21</v>
      </c>
      <c r="G3" s="30" t="s">
        <v>22</v>
      </c>
      <c r="H3" s="30" t="s">
        <v>23</v>
      </c>
      <c r="I3" s="30" t="s">
        <v>24</v>
      </c>
      <c r="J3" s="30" t="s">
        <v>25</v>
      </c>
      <c r="K3" s="30" t="s">
        <v>26</v>
      </c>
      <c r="L3" s="30" t="s">
        <v>27</v>
      </c>
      <c r="M3" s="30" t="s">
        <v>28</v>
      </c>
      <c r="N3" s="30" t="s">
        <v>29</v>
      </c>
      <c r="O3" s="30" t="s">
        <v>30</v>
      </c>
      <c r="P3" s="30" t="s">
        <v>31</v>
      </c>
      <c r="Q3" s="30" t="s">
        <v>32</v>
      </c>
      <c r="R3" s="30" t="s">
        <v>33</v>
      </c>
      <c r="S3" s="29" t="s">
        <v>34</v>
      </c>
      <c r="T3" s="30" t="s">
        <v>35</v>
      </c>
      <c r="U3" s="30" t="s">
        <v>36</v>
      </c>
      <c r="V3" s="30" t="s">
        <v>37</v>
      </c>
      <c r="W3" s="30" t="s">
        <v>38</v>
      </c>
      <c r="X3" s="30" t="s">
        <v>39</v>
      </c>
      <c r="Y3" s="30" t="s">
        <v>40</v>
      </c>
      <c r="Z3" s="30" t="s">
        <v>41</v>
      </c>
      <c r="AA3" s="30" t="s">
        <v>42</v>
      </c>
      <c r="AB3" s="30" t="s">
        <v>43</v>
      </c>
      <c r="AC3" s="30" t="s">
        <v>44</v>
      </c>
      <c r="AD3" s="30" t="s">
        <v>45</v>
      </c>
      <c r="AE3" s="30" t="s">
        <v>46</v>
      </c>
    </row>
    <row r="4" spans="1:32 1039:1039" ht="51" x14ac:dyDescent="0.2">
      <c r="A4" s="30" t="s">
        <v>587</v>
      </c>
      <c r="B4" s="30" t="s">
        <v>586</v>
      </c>
      <c r="C4" s="44" t="s">
        <v>585</v>
      </c>
      <c r="D4" s="45" t="s">
        <v>584</v>
      </c>
      <c r="E4" s="45" t="s">
        <v>583</v>
      </c>
      <c r="F4" s="45" t="s">
        <v>582</v>
      </c>
      <c r="G4" s="30" t="s">
        <v>581</v>
      </c>
      <c r="H4" s="45" t="s">
        <v>580</v>
      </c>
      <c r="I4" s="45" t="s">
        <v>579</v>
      </c>
      <c r="J4" s="45" t="s">
        <v>578</v>
      </c>
      <c r="K4" s="45" t="s">
        <v>577</v>
      </c>
      <c r="L4" s="45" t="s">
        <v>576</v>
      </c>
      <c r="M4" s="45" t="s">
        <v>575</v>
      </c>
      <c r="N4" s="45" t="s">
        <v>574</v>
      </c>
      <c r="O4" s="45" t="s">
        <v>573</v>
      </c>
      <c r="P4" s="45" t="s">
        <v>438</v>
      </c>
      <c r="Q4" s="45" t="s">
        <v>572</v>
      </c>
      <c r="R4" s="45" t="s">
        <v>571</v>
      </c>
      <c r="S4" s="45" t="s">
        <v>570</v>
      </c>
      <c r="T4" s="45" t="s">
        <v>569</v>
      </c>
      <c r="U4" s="45" t="s">
        <v>568</v>
      </c>
      <c r="V4" s="45" t="s">
        <v>567</v>
      </c>
      <c r="W4" s="45" t="s">
        <v>566</v>
      </c>
      <c r="X4" s="45" t="s">
        <v>565</v>
      </c>
      <c r="Y4" s="45" t="s">
        <v>564</v>
      </c>
      <c r="Z4" s="45" t="s">
        <v>563</v>
      </c>
      <c r="AA4" s="45" t="s">
        <v>562</v>
      </c>
      <c r="AB4" s="45" t="s">
        <v>649</v>
      </c>
      <c r="AC4" s="45" t="s">
        <v>648</v>
      </c>
      <c r="AD4" s="45" t="s">
        <v>647</v>
      </c>
      <c r="AE4" s="45" t="s">
        <v>646</v>
      </c>
      <c r="AF4" s="45"/>
    </row>
    <row r="5" spans="1:32 1039:1039" ht="114.75" x14ac:dyDescent="0.2">
      <c r="A5" s="30" t="s">
        <v>561</v>
      </c>
      <c r="B5" s="30" t="s">
        <v>560</v>
      </c>
      <c r="C5" s="30" t="s">
        <v>559</v>
      </c>
      <c r="D5" s="30" t="s">
        <v>558</v>
      </c>
      <c r="E5" s="30" t="s">
        <v>48</v>
      </c>
      <c r="F5" s="30" t="s">
        <v>557</v>
      </c>
      <c r="G5" s="30" t="s">
        <v>556</v>
      </c>
      <c r="H5" s="30" t="s">
        <v>555</v>
      </c>
      <c r="I5" s="30" t="s">
        <v>554</v>
      </c>
      <c r="J5" s="30" t="s">
        <v>554</v>
      </c>
      <c r="K5" s="30" t="s">
        <v>48</v>
      </c>
      <c r="L5" s="30" t="s">
        <v>553</v>
      </c>
      <c r="M5" s="30" t="s">
        <v>552</v>
      </c>
      <c r="N5" s="30" t="s">
        <v>551</v>
      </c>
      <c r="O5" s="30" t="s">
        <v>48</v>
      </c>
      <c r="P5" s="30" t="s">
        <v>550</v>
      </c>
      <c r="Q5" s="30" t="s">
        <v>549</v>
      </c>
      <c r="R5" s="30" t="s">
        <v>548</v>
      </c>
      <c r="S5" s="30" t="s">
        <v>547</v>
      </c>
      <c r="T5" s="44" t="s">
        <v>546</v>
      </c>
      <c r="U5" s="30" t="s">
        <v>545</v>
      </c>
      <c r="V5" s="30" t="s">
        <v>544</v>
      </c>
      <c r="W5" s="30" t="s">
        <v>48</v>
      </c>
      <c r="X5" s="30" t="s">
        <v>543</v>
      </c>
      <c r="Y5" s="30" t="s">
        <v>542</v>
      </c>
      <c r="Z5" s="30" t="s">
        <v>48</v>
      </c>
      <c r="AA5" s="30" t="s">
        <v>48</v>
      </c>
      <c r="AB5" s="30" t="s">
        <v>645</v>
      </c>
      <c r="AC5" s="30" t="s">
        <v>644</v>
      </c>
      <c r="AD5" s="30" t="s">
        <v>48</v>
      </c>
      <c r="AE5" s="30" t="s">
        <v>643</v>
      </c>
      <c r="AF5" s="30"/>
    </row>
    <row r="6" spans="1:32 1039:1039" ht="89.25" x14ac:dyDescent="0.2">
      <c r="A6" s="30" t="s">
        <v>541</v>
      </c>
      <c r="B6" s="30" t="s">
        <v>282</v>
      </c>
      <c r="C6" s="30" t="s">
        <v>540</v>
      </c>
      <c r="D6" s="30" t="s">
        <v>539</v>
      </c>
      <c r="E6" s="30" t="s">
        <v>538</v>
      </c>
      <c r="F6" s="30" t="s">
        <v>537</v>
      </c>
      <c r="G6" s="30" t="s">
        <v>536</v>
      </c>
      <c r="H6" s="30" t="s">
        <v>535</v>
      </c>
      <c r="I6" s="30" t="s">
        <v>534</v>
      </c>
      <c r="J6" s="30" t="s">
        <v>533</v>
      </c>
      <c r="K6" s="30" t="s">
        <v>532</v>
      </c>
      <c r="L6" s="30" t="s">
        <v>531</v>
      </c>
      <c r="M6" s="30" t="s">
        <v>530</v>
      </c>
      <c r="N6" s="30" t="s">
        <v>529</v>
      </c>
      <c r="O6" s="30" t="s">
        <v>528</v>
      </c>
      <c r="P6" s="30" t="s">
        <v>527</v>
      </c>
      <c r="Q6" s="30" t="s">
        <v>526</v>
      </c>
      <c r="R6" s="30" t="s">
        <v>525</v>
      </c>
      <c r="S6" s="30" t="s">
        <v>524</v>
      </c>
      <c r="T6" s="30" t="s">
        <v>523</v>
      </c>
      <c r="U6" s="30" t="s">
        <v>522</v>
      </c>
      <c r="V6" s="30" t="s">
        <v>521</v>
      </c>
      <c r="W6" s="30" t="s">
        <v>520</v>
      </c>
      <c r="X6" s="30" t="s">
        <v>519</v>
      </c>
      <c r="Y6" s="30" t="s">
        <v>518</v>
      </c>
      <c r="Z6" s="30" t="s">
        <v>517</v>
      </c>
      <c r="AA6" s="30" t="s">
        <v>516</v>
      </c>
      <c r="AB6" s="30" t="s">
        <v>642</v>
      </c>
      <c r="AC6" s="30" t="s">
        <v>641</v>
      </c>
      <c r="AD6" s="30" t="s">
        <v>640</v>
      </c>
      <c r="AE6" s="30" t="s">
        <v>639</v>
      </c>
      <c r="AF6" s="30"/>
    </row>
    <row r="7" spans="1:32 1039:1039" ht="51" x14ac:dyDescent="0.2">
      <c r="A7" s="30" t="s">
        <v>515</v>
      </c>
      <c r="B7" s="30" t="s">
        <v>56</v>
      </c>
      <c r="C7" s="30">
        <v>100</v>
      </c>
      <c r="D7" s="29">
        <v>3</v>
      </c>
      <c r="E7" s="29">
        <v>2</v>
      </c>
      <c r="F7" s="30">
        <v>8</v>
      </c>
      <c r="G7" s="30">
        <v>2</v>
      </c>
      <c r="H7" s="30" t="s">
        <v>514</v>
      </c>
      <c r="I7" s="30">
        <v>18</v>
      </c>
      <c r="J7" s="30">
        <v>55</v>
      </c>
      <c r="K7" s="30">
        <v>3</v>
      </c>
      <c r="L7" s="30">
        <v>3</v>
      </c>
      <c r="M7" s="30">
        <v>21</v>
      </c>
      <c r="N7" s="30">
        <v>9</v>
      </c>
      <c r="O7" s="30">
        <v>22</v>
      </c>
      <c r="P7" s="30">
        <v>1</v>
      </c>
      <c r="Q7" s="30">
        <v>13</v>
      </c>
      <c r="R7" s="30">
        <v>76</v>
      </c>
      <c r="S7" s="30">
        <v>3</v>
      </c>
      <c r="T7" s="30">
        <v>45</v>
      </c>
      <c r="U7" s="30" t="s">
        <v>513</v>
      </c>
      <c r="V7" s="30">
        <v>100</v>
      </c>
      <c r="W7" s="30">
        <v>1</v>
      </c>
      <c r="X7" s="30">
        <v>5</v>
      </c>
      <c r="Y7" s="30">
        <v>10</v>
      </c>
      <c r="Z7" s="30">
        <v>21</v>
      </c>
      <c r="AA7" s="30">
        <v>2</v>
      </c>
      <c r="AB7" s="30">
        <v>2</v>
      </c>
      <c r="AC7" s="30">
        <v>9</v>
      </c>
      <c r="AD7" s="30">
        <v>4</v>
      </c>
      <c r="AE7" s="30" t="s">
        <v>638</v>
      </c>
      <c r="AF7" s="30"/>
    </row>
    <row r="8" spans="1:32 1039:1039" ht="165.75" x14ac:dyDescent="0.2">
      <c r="A8" s="30" t="s">
        <v>512</v>
      </c>
      <c r="B8" s="30" t="s">
        <v>511</v>
      </c>
      <c r="C8" s="30" t="s">
        <v>510</v>
      </c>
      <c r="D8" s="30" t="s">
        <v>170</v>
      </c>
      <c r="E8" s="30" t="s">
        <v>170</v>
      </c>
      <c r="F8" s="30" t="s">
        <v>170</v>
      </c>
      <c r="G8" s="30" t="s">
        <v>170</v>
      </c>
      <c r="H8" s="30" t="s">
        <v>170</v>
      </c>
      <c r="I8" s="30" t="s">
        <v>509</v>
      </c>
      <c r="J8" s="30" t="s">
        <v>508</v>
      </c>
      <c r="K8" s="30" t="s">
        <v>170</v>
      </c>
      <c r="L8" s="30" t="s">
        <v>507</v>
      </c>
      <c r="M8" s="30" t="s">
        <v>170</v>
      </c>
      <c r="N8" s="30" t="s">
        <v>170</v>
      </c>
      <c r="O8" s="30" t="s">
        <v>170</v>
      </c>
      <c r="P8" s="30" t="s">
        <v>170</v>
      </c>
      <c r="Q8" s="30" t="s">
        <v>506</v>
      </c>
      <c r="R8" s="30" t="s">
        <v>170</v>
      </c>
      <c r="S8" s="30" t="s">
        <v>170</v>
      </c>
      <c r="T8" s="30" t="s">
        <v>170</v>
      </c>
      <c r="U8" s="30" t="s">
        <v>505</v>
      </c>
      <c r="V8" s="30" t="s">
        <v>504</v>
      </c>
      <c r="W8" s="30" t="s">
        <v>170</v>
      </c>
      <c r="X8" s="30" t="s">
        <v>503</v>
      </c>
      <c r="Y8" s="30" t="s">
        <v>170</v>
      </c>
      <c r="Z8" s="30" t="s">
        <v>170</v>
      </c>
      <c r="AA8" s="30" t="s">
        <v>170</v>
      </c>
      <c r="AB8" s="30" t="s">
        <v>170</v>
      </c>
      <c r="AC8" s="30" t="s">
        <v>170</v>
      </c>
      <c r="AD8" s="30" t="s">
        <v>170</v>
      </c>
      <c r="AE8" s="30" t="s">
        <v>170</v>
      </c>
      <c r="AF8" s="30"/>
    </row>
    <row r="9" spans="1:32 1039:1039" ht="38.25" x14ac:dyDescent="0.2">
      <c r="A9" s="30" t="s">
        <v>502</v>
      </c>
      <c r="B9" s="30" t="s">
        <v>501</v>
      </c>
      <c r="C9" s="30" t="str">
        <f>"stars: " &amp; C121 &amp; ", forks:" &amp; C122 &amp; ", watching: " &amp; C123</f>
        <v>stars: 132, forks:63, watching: 19</v>
      </c>
      <c r="D9" s="30" t="str">
        <f>"stars: " &amp; D121 &amp; ", forks:" &amp; D122 &amp; ", watching: " &amp; D123</f>
        <v>stars: 91, forks:27, watching: 22</v>
      </c>
      <c r="E9" s="30" t="s">
        <v>48</v>
      </c>
      <c r="F9" s="30" t="str">
        <f t="shared" ref="F9:AC9" si="0">"stars: " &amp; F121 &amp; ", forks:" &amp; F122 &amp; ", watching: " &amp; F123</f>
        <v>stars: 255, forks:152, watching: 48</v>
      </c>
      <c r="G9" s="30" t="str">
        <f t="shared" si="0"/>
        <v>stars: 29, forks:1, watching: 8</v>
      </c>
      <c r="H9" s="30" t="str">
        <f t="shared" si="0"/>
        <v>stars: 16, forks:9, watching: 5</v>
      </c>
      <c r="I9" s="30" t="str">
        <f t="shared" si="0"/>
        <v>stars: 668, forks:264, watching: 92</v>
      </c>
      <c r="J9" s="30" t="str">
        <f t="shared" si="0"/>
        <v>stars: 368, forks:198, watching: 53</v>
      </c>
      <c r="K9" s="30" t="str">
        <f t="shared" si="0"/>
        <v>stars: n/a, forks:n/a, watching: n/a</v>
      </c>
      <c r="L9" s="30" t="str">
        <f t="shared" si="0"/>
        <v>stars: n/a, forks:n/a, watching: n/a</v>
      </c>
      <c r="M9" s="30" t="str">
        <f t="shared" si="0"/>
        <v>stars: 271, forks:108, watching: 58</v>
      </c>
      <c r="N9" s="30" t="str">
        <f t="shared" si="0"/>
        <v>stars: 272, forks:193, watching: 72</v>
      </c>
      <c r="O9" s="30" t="str">
        <f t="shared" si="0"/>
        <v>stars: 1100, forks:452, watching: 114</v>
      </c>
      <c r="P9" s="30" t="str">
        <f t="shared" si="0"/>
        <v>stars: 112, forks:27, watching: 30</v>
      </c>
      <c r="Q9" s="30" t="str">
        <f t="shared" si="0"/>
        <v>stars: 45, forks:18, watching: 13</v>
      </c>
      <c r="R9" s="30" t="str">
        <f t="shared" si="0"/>
        <v>stars: 1300, forks:948, watching: 111</v>
      </c>
      <c r="S9" s="30" t="str">
        <f t="shared" si="0"/>
        <v>stars: 87, forks:46, watching: 19</v>
      </c>
      <c r="T9" s="30" t="str">
        <f t="shared" si="0"/>
        <v>stars: 117, forks:152, watching: 37</v>
      </c>
      <c r="U9" s="30" t="str">
        <f t="shared" si="0"/>
        <v>stars: 48, forks:20, watching: 5</v>
      </c>
      <c r="V9" s="30" t="str">
        <f t="shared" si="0"/>
        <v>stars: 644, forks:298, watching: 80</v>
      </c>
      <c r="W9" s="30" t="str">
        <f t="shared" si="0"/>
        <v>stars: 5, forks:0, watching: 1</v>
      </c>
      <c r="X9" s="30" t="str">
        <f t="shared" si="0"/>
        <v>stars: 121, forks:25, watching: 18</v>
      </c>
      <c r="Y9" s="30" t="str">
        <f t="shared" si="0"/>
        <v>stars: 292, forks:131, watching: 36</v>
      </c>
      <c r="Z9" s="30" t="str">
        <f t="shared" si="0"/>
        <v>stars: 53, forks:47, watching: 30</v>
      </c>
      <c r="AA9" s="30" t="str">
        <f t="shared" si="0"/>
        <v>stars: 186, forks:80, watching: 27</v>
      </c>
      <c r="AB9" s="30" t="str">
        <f t="shared" si="0"/>
        <v>stars: 8, forks:6, watching: 4</v>
      </c>
      <c r="AC9" s="30" t="str">
        <f t="shared" si="0"/>
        <v>stars: 379, forks:152, watching: 46</v>
      </c>
      <c r="AD9" s="30" t="s">
        <v>48</v>
      </c>
      <c r="AE9" s="30" t="s">
        <v>48</v>
      </c>
      <c r="AF9" s="30"/>
    </row>
    <row r="10" spans="1:32 1039:1039" x14ac:dyDescent="0.2">
      <c r="A10" s="30" t="s">
        <v>500</v>
      </c>
      <c r="B10" s="30" t="s">
        <v>498</v>
      </c>
      <c r="C10" s="30">
        <v>1998</v>
      </c>
      <c r="D10" s="29">
        <v>2010</v>
      </c>
      <c r="E10" s="29">
        <v>2000</v>
      </c>
      <c r="F10" s="30">
        <v>2010</v>
      </c>
      <c r="G10" s="30">
        <v>2015</v>
      </c>
      <c r="H10" s="30">
        <v>2014</v>
      </c>
      <c r="I10" s="30">
        <v>1997</v>
      </c>
      <c r="J10" s="30">
        <v>2011</v>
      </c>
      <c r="K10" s="30">
        <v>2012</v>
      </c>
      <c r="L10" s="30" t="s">
        <v>170</v>
      </c>
      <c r="M10" s="30" t="s">
        <v>170</v>
      </c>
      <c r="N10" s="30">
        <v>2004</v>
      </c>
      <c r="O10" s="30">
        <v>2012</v>
      </c>
      <c r="P10" s="30">
        <v>2012</v>
      </c>
      <c r="Q10" s="30">
        <v>2018</v>
      </c>
      <c r="R10" s="30">
        <v>2015</v>
      </c>
      <c r="S10" s="30">
        <v>2012</v>
      </c>
      <c r="T10" s="30">
        <v>2011</v>
      </c>
      <c r="U10" s="30">
        <v>2006</v>
      </c>
      <c r="V10" s="30">
        <v>2002</v>
      </c>
      <c r="W10" s="30">
        <v>2013</v>
      </c>
      <c r="X10" s="30">
        <v>2018</v>
      </c>
      <c r="Y10" s="30">
        <v>2009</v>
      </c>
      <c r="Z10" s="30">
        <v>2009</v>
      </c>
      <c r="AA10" s="30">
        <v>2009</v>
      </c>
      <c r="AB10" s="30">
        <v>2015</v>
      </c>
      <c r="AC10" s="30">
        <v>2012</v>
      </c>
      <c r="AD10" s="30">
        <v>2006</v>
      </c>
      <c r="AE10" s="30">
        <v>2004</v>
      </c>
      <c r="AF10" s="30"/>
    </row>
    <row r="11" spans="1:32 1039:1039" s="46" customFormat="1" ht="25.5" x14ac:dyDescent="0.2">
      <c r="A11" s="47" t="s">
        <v>499</v>
      </c>
      <c r="B11" s="30" t="s">
        <v>498</v>
      </c>
      <c r="C11" s="47">
        <v>44045</v>
      </c>
      <c r="D11" s="46">
        <v>43606</v>
      </c>
      <c r="E11" s="46">
        <v>44046</v>
      </c>
      <c r="F11" s="46">
        <v>44049</v>
      </c>
      <c r="G11" s="46">
        <v>44047</v>
      </c>
      <c r="H11" s="47" t="s">
        <v>497</v>
      </c>
      <c r="I11" s="46">
        <v>44059</v>
      </c>
      <c r="J11" s="46">
        <v>44057</v>
      </c>
      <c r="K11" s="46">
        <v>44070</v>
      </c>
      <c r="L11" s="46">
        <v>43893</v>
      </c>
      <c r="M11" s="46">
        <v>43924</v>
      </c>
      <c r="N11" s="46">
        <v>43775</v>
      </c>
      <c r="O11" s="46">
        <v>44075</v>
      </c>
      <c r="P11" s="46">
        <v>44048</v>
      </c>
      <c r="Q11" s="46">
        <v>44109</v>
      </c>
      <c r="R11" s="46">
        <v>44111</v>
      </c>
      <c r="S11" s="46">
        <v>43928</v>
      </c>
      <c r="T11" s="46">
        <v>44113</v>
      </c>
      <c r="U11" s="46">
        <v>43983</v>
      </c>
      <c r="V11" s="46">
        <v>44116</v>
      </c>
      <c r="W11" s="46">
        <v>43282</v>
      </c>
      <c r="X11" s="46">
        <v>43928</v>
      </c>
      <c r="Y11" s="46">
        <v>44080</v>
      </c>
      <c r="Z11" s="46">
        <v>44139</v>
      </c>
      <c r="AA11" s="47" t="s">
        <v>496</v>
      </c>
      <c r="AB11" s="46">
        <v>44068</v>
      </c>
      <c r="AC11" s="46">
        <v>43590</v>
      </c>
      <c r="AD11" s="46">
        <v>42759</v>
      </c>
      <c r="AE11" s="46">
        <v>44160</v>
      </c>
    </row>
    <row r="12" spans="1:32 1039:1039" ht="25.5" x14ac:dyDescent="0.2">
      <c r="A12" s="30" t="s">
        <v>495</v>
      </c>
      <c r="B12" s="30" t="s">
        <v>494</v>
      </c>
      <c r="C12" s="30" t="s">
        <v>492</v>
      </c>
      <c r="D12" s="30" t="s">
        <v>492</v>
      </c>
      <c r="E12" s="30" t="s">
        <v>492</v>
      </c>
      <c r="F12" s="30" t="s">
        <v>492</v>
      </c>
      <c r="G12" s="30" t="s">
        <v>492</v>
      </c>
      <c r="H12" s="30" t="s">
        <v>492</v>
      </c>
      <c r="I12" s="30" t="s">
        <v>492</v>
      </c>
      <c r="J12" s="30" t="s">
        <v>492</v>
      </c>
      <c r="K12" s="30" t="s">
        <v>492</v>
      </c>
      <c r="L12" s="30" t="s">
        <v>492</v>
      </c>
      <c r="M12" s="30" t="s">
        <v>492</v>
      </c>
      <c r="N12" s="30" t="s">
        <v>492</v>
      </c>
      <c r="O12" s="30" t="s">
        <v>492</v>
      </c>
      <c r="P12" s="30" t="s">
        <v>492</v>
      </c>
      <c r="Q12" s="30" t="s">
        <v>492</v>
      </c>
      <c r="R12" s="30" t="s">
        <v>492</v>
      </c>
      <c r="S12" s="30" t="s">
        <v>492</v>
      </c>
      <c r="T12" s="30" t="s">
        <v>492</v>
      </c>
      <c r="U12" s="30" t="s">
        <v>492</v>
      </c>
      <c r="V12" s="30" t="s">
        <v>492</v>
      </c>
      <c r="W12" s="30" t="s">
        <v>493</v>
      </c>
      <c r="X12" s="30" t="s">
        <v>492</v>
      </c>
      <c r="Y12" s="30" t="s">
        <v>492</v>
      </c>
      <c r="Z12" s="30" t="s">
        <v>492</v>
      </c>
      <c r="AA12" s="30" t="s">
        <v>492</v>
      </c>
      <c r="AB12" s="30" t="s">
        <v>492</v>
      </c>
      <c r="AC12" s="30" t="s">
        <v>492</v>
      </c>
      <c r="AD12" s="30" t="s">
        <v>493</v>
      </c>
      <c r="AE12" s="30" t="s">
        <v>492</v>
      </c>
      <c r="AF12" s="30"/>
    </row>
    <row r="13" spans="1:32 1039:1039" ht="51" x14ac:dyDescent="0.2">
      <c r="A13" s="30" t="s">
        <v>491</v>
      </c>
      <c r="B13" s="30" t="s">
        <v>490</v>
      </c>
      <c r="C13" s="30" t="s">
        <v>474</v>
      </c>
      <c r="D13" s="30" t="s">
        <v>489</v>
      </c>
      <c r="E13" s="30" t="s">
        <v>489</v>
      </c>
      <c r="F13" s="30" t="s">
        <v>488</v>
      </c>
      <c r="G13" s="30" t="s">
        <v>487</v>
      </c>
      <c r="H13" s="30" t="s">
        <v>486</v>
      </c>
      <c r="I13" s="30" t="s">
        <v>485</v>
      </c>
      <c r="J13" s="30" t="s">
        <v>482</v>
      </c>
      <c r="K13" s="30" t="s">
        <v>474</v>
      </c>
      <c r="L13" s="30" t="s">
        <v>484</v>
      </c>
      <c r="M13" s="30" t="s">
        <v>483</v>
      </c>
      <c r="N13" s="30" t="s">
        <v>170</v>
      </c>
      <c r="O13" s="30" t="s">
        <v>482</v>
      </c>
      <c r="P13" s="30" t="s">
        <v>473</v>
      </c>
      <c r="Q13" s="30" t="s">
        <v>481</v>
      </c>
      <c r="R13" s="30" t="s">
        <v>473</v>
      </c>
      <c r="S13" s="30" t="s">
        <v>473</v>
      </c>
      <c r="T13" s="30" t="s">
        <v>480</v>
      </c>
      <c r="U13" s="30" t="s">
        <v>479</v>
      </c>
      <c r="V13" s="30" t="s">
        <v>474</v>
      </c>
      <c r="W13" s="30" t="s">
        <v>478</v>
      </c>
      <c r="X13" s="30" t="s">
        <v>477</v>
      </c>
      <c r="Y13" s="30" t="s">
        <v>476</v>
      </c>
      <c r="Z13" s="30" t="s">
        <v>475</v>
      </c>
      <c r="AA13" s="30" t="s">
        <v>474</v>
      </c>
      <c r="AB13" s="44" t="s">
        <v>637</v>
      </c>
      <c r="AC13" s="44" t="s">
        <v>636</v>
      </c>
      <c r="AD13" s="30" t="s">
        <v>635</v>
      </c>
      <c r="AE13" s="30" t="s">
        <v>634</v>
      </c>
      <c r="AF13" s="30"/>
    </row>
    <row r="14" spans="1:32 1039:1039" ht="38.25" x14ac:dyDescent="0.2">
      <c r="A14" s="30" t="s">
        <v>472</v>
      </c>
      <c r="B14" s="30" t="s">
        <v>471</v>
      </c>
      <c r="C14" s="30" t="s">
        <v>463</v>
      </c>
      <c r="D14" s="30" t="s">
        <v>463</v>
      </c>
      <c r="E14" s="30" t="s">
        <v>463</v>
      </c>
      <c r="F14" s="30" t="s">
        <v>463</v>
      </c>
      <c r="G14" s="30" t="s">
        <v>463</v>
      </c>
      <c r="H14" s="30" t="s">
        <v>463</v>
      </c>
      <c r="I14" s="30" t="s">
        <v>463</v>
      </c>
      <c r="J14" s="30" t="s">
        <v>463</v>
      </c>
      <c r="K14" s="30" t="s">
        <v>463</v>
      </c>
      <c r="L14" s="30" t="s">
        <v>464</v>
      </c>
      <c r="M14" s="30" t="s">
        <v>356</v>
      </c>
      <c r="N14" s="30" t="s">
        <v>356</v>
      </c>
      <c r="O14" s="30" t="s">
        <v>470</v>
      </c>
      <c r="P14" s="30" t="s">
        <v>463</v>
      </c>
      <c r="Q14" s="30" t="s">
        <v>470</v>
      </c>
      <c r="R14" s="30" t="s">
        <v>469</v>
      </c>
      <c r="S14" s="30" t="s">
        <v>468</v>
      </c>
      <c r="T14" s="30" t="s">
        <v>467</v>
      </c>
      <c r="U14" s="30" t="s">
        <v>463</v>
      </c>
      <c r="V14" s="30" t="s">
        <v>463</v>
      </c>
      <c r="W14" s="30" t="s">
        <v>466</v>
      </c>
      <c r="X14" s="30" t="s">
        <v>465</v>
      </c>
      <c r="Y14" s="30" t="s">
        <v>463</v>
      </c>
      <c r="Z14" s="30" t="s">
        <v>463</v>
      </c>
      <c r="AA14" s="30" t="s">
        <v>464</v>
      </c>
      <c r="AB14" s="30" t="s">
        <v>463</v>
      </c>
      <c r="AC14" s="30" t="s">
        <v>633</v>
      </c>
      <c r="AD14" s="30" t="s">
        <v>463</v>
      </c>
      <c r="AE14" s="30" t="s">
        <v>463</v>
      </c>
      <c r="AF14" s="30"/>
    </row>
    <row r="15" spans="1:32 1039:1039" ht="89.25" x14ac:dyDescent="0.2">
      <c r="A15" s="30" t="s">
        <v>462</v>
      </c>
      <c r="B15" s="30" t="s">
        <v>461</v>
      </c>
      <c r="C15" s="30" t="s">
        <v>460</v>
      </c>
      <c r="D15" s="30" t="s">
        <v>460</v>
      </c>
      <c r="E15" s="30" t="s">
        <v>460</v>
      </c>
      <c r="F15" s="30" t="s">
        <v>460</v>
      </c>
      <c r="G15" s="30" t="s">
        <v>460</v>
      </c>
      <c r="H15" s="30" t="s">
        <v>460</v>
      </c>
      <c r="I15" s="30" t="s">
        <v>460</v>
      </c>
      <c r="J15" s="30" t="s">
        <v>460</v>
      </c>
      <c r="K15" s="30" t="s">
        <v>460</v>
      </c>
      <c r="L15" s="30" t="s">
        <v>460</v>
      </c>
      <c r="M15" s="30" t="s">
        <v>460</v>
      </c>
      <c r="N15" s="30" t="s">
        <v>460</v>
      </c>
      <c r="O15" s="30" t="s">
        <v>460</v>
      </c>
      <c r="P15" s="30" t="s">
        <v>460</v>
      </c>
      <c r="Q15" s="30" t="s">
        <v>460</v>
      </c>
      <c r="R15" s="30" t="s">
        <v>460</v>
      </c>
      <c r="S15" s="30" t="s">
        <v>460</v>
      </c>
      <c r="T15" s="30" t="s">
        <v>460</v>
      </c>
      <c r="U15" s="30" t="s">
        <v>460</v>
      </c>
      <c r="V15" s="30" t="s">
        <v>460</v>
      </c>
      <c r="W15" s="30" t="s">
        <v>460</v>
      </c>
      <c r="X15" s="30" t="s">
        <v>460</v>
      </c>
      <c r="Y15" s="30" t="s">
        <v>460</v>
      </c>
      <c r="Z15" s="30" t="s">
        <v>460</v>
      </c>
      <c r="AA15" s="30" t="s">
        <v>460</v>
      </c>
      <c r="AB15" s="30" t="s">
        <v>460</v>
      </c>
      <c r="AC15" s="30" t="s">
        <v>460</v>
      </c>
      <c r="AD15" s="30" t="s">
        <v>460</v>
      </c>
      <c r="AE15" s="30" t="s">
        <v>460</v>
      </c>
      <c r="AF15" s="30"/>
    </row>
    <row r="16" spans="1:32 1039:1039" ht="25.5" x14ac:dyDescent="0.2">
      <c r="A16" s="30" t="s">
        <v>459</v>
      </c>
      <c r="B16" s="30" t="s">
        <v>458</v>
      </c>
      <c r="C16" s="30" t="s">
        <v>457</v>
      </c>
      <c r="D16" s="30" t="s">
        <v>457</v>
      </c>
      <c r="E16" s="30" t="s">
        <v>457</v>
      </c>
      <c r="F16" s="30" t="s">
        <v>457</v>
      </c>
      <c r="G16" s="30" t="s">
        <v>457</v>
      </c>
      <c r="H16" s="30" t="s">
        <v>457</v>
      </c>
      <c r="I16" s="30" t="s">
        <v>457</v>
      </c>
      <c r="J16" s="30" t="s">
        <v>457</v>
      </c>
      <c r="K16" s="30" t="s">
        <v>457</v>
      </c>
      <c r="L16" s="30" t="s">
        <v>457</v>
      </c>
      <c r="M16" s="30" t="s">
        <v>457</v>
      </c>
      <c r="N16" s="30" t="s">
        <v>457</v>
      </c>
      <c r="O16" s="30" t="s">
        <v>457</v>
      </c>
      <c r="P16" s="30" t="s">
        <v>457</v>
      </c>
      <c r="Q16" s="30" t="s">
        <v>457</v>
      </c>
      <c r="R16" s="30" t="s">
        <v>457</v>
      </c>
      <c r="S16" s="30" t="s">
        <v>457</v>
      </c>
      <c r="T16" s="30" t="s">
        <v>457</v>
      </c>
      <c r="U16" s="30" t="s">
        <v>457</v>
      </c>
      <c r="V16" s="30" t="s">
        <v>457</v>
      </c>
      <c r="W16" s="30" t="s">
        <v>457</v>
      </c>
      <c r="X16" s="30" t="s">
        <v>457</v>
      </c>
      <c r="Y16" s="30" t="s">
        <v>457</v>
      </c>
      <c r="Z16" s="30" t="s">
        <v>457</v>
      </c>
      <c r="AA16" s="30" t="s">
        <v>457</v>
      </c>
      <c r="AB16" s="30" t="s">
        <v>457</v>
      </c>
      <c r="AC16" s="30" t="s">
        <v>457</v>
      </c>
      <c r="AD16" s="30" t="s">
        <v>457</v>
      </c>
      <c r="AE16" s="30" t="s">
        <v>457</v>
      </c>
      <c r="AF16" s="30"/>
    </row>
    <row r="17" spans="1:32 1039:1039" ht="38.25" x14ac:dyDescent="0.2">
      <c r="A17" s="30" t="s">
        <v>456</v>
      </c>
      <c r="B17" s="30" t="s">
        <v>455</v>
      </c>
      <c r="C17" s="30">
        <v>22500</v>
      </c>
      <c r="D17" s="29">
        <v>51</v>
      </c>
      <c r="E17" s="29">
        <v>185</v>
      </c>
      <c r="F17" s="43">
        <v>188</v>
      </c>
      <c r="G17" s="43">
        <v>484</v>
      </c>
      <c r="H17" s="30" t="s">
        <v>454</v>
      </c>
      <c r="I17" s="29">
        <v>339000</v>
      </c>
      <c r="J17" s="29" t="s">
        <v>454</v>
      </c>
      <c r="K17" s="30" t="s">
        <v>454</v>
      </c>
      <c r="L17" s="29">
        <v>31</v>
      </c>
      <c r="M17" s="30" t="s">
        <v>454</v>
      </c>
      <c r="N17" s="31">
        <v>19800</v>
      </c>
      <c r="O17" s="30" t="s">
        <v>454</v>
      </c>
      <c r="P17" s="30" t="s">
        <v>454</v>
      </c>
      <c r="Q17" s="30" t="s">
        <v>454</v>
      </c>
      <c r="R17" s="30" t="s">
        <v>454</v>
      </c>
      <c r="S17" s="30" t="s">
        <v>454</v>
      </c>
      <c r="T17" s="30" t="s">
        <v>454</v>
      </c>
      <c r="U17" s="30">
        <v>7780</v>
      </c>
      <c r="V17" s="35">
        <v>15400</v>
      </c>
      <c r="W17" s="30" t="s">
        <v>454</v>
      </c>
      <c r="X17" s="30" t="s">
        <v>454</v>
      </c>
      <c r="Y17" s="35">
        <v>2600</v>
      </c>
      <c r="Z17" s="35">
        <v>1140</v>
      </c>
      <c r="AA17" s="35">
        <v>45</v>
      </c>
      <c r="AB17" s="30" t="s">
        <v>454</v>
      </c>
      <c r="AC17" s="30" t="s">
        <v>454</v>
      </c>
      <c r="AD17" s="30" t="s">
        <v>454</v>
      </c>
      <c r="AE17" s="30">
        <v>11700</v>
      </c>
      <c r="AF17" s="30"/>
    </row>
    <row r="18" spans="1:32 1039:1039" ht="38.25" x14ac:dyDescent="0.2">
      <c r="A18" s="30" t="s">
        <v>453</v>
      </c>
      <c r="B18" s="30" t="s">
        <v>452</v>
      </c>
      <c r="C18" s="44" t="s">
        <v>451</v>
      </c>
      <c r="D18" s="45" t="s">
        <v>450</v>
      </c>
      <c r="E18" s="44" t="s">
        <v>449</v>
      </c>
      <c r="F18" s="45" t="s">
        <v>448</v>
      </c>
      <c r="G18" s="44" t="s">
        <v>447</v>
      </c>
      <c r="H18" s="45" t="s">
        <v>446</v>
      </c>
      <c r="I18" s="44" t="s">
        <v>445</v>
      </c>
      <c r="J18" s="45" t="s">
        <v>444</v>
      </c>
      <c r="K18" s="45" t="s">
        <v>443</v>
      </c>
      <c r="L18" s="45" t="s">
        <v>442</v>
      </c>
      <c r="M18" s="45" t="s">
        <v>441</v>
      </c>
      <c r="N18" s="45" t="s">
        <v>440</v>
      </c>
      <c r="O18" s="45" t="s">
        <v>439</v>
      </c>
      <c r="P18" s="45" t="s">
        <v>438</v>
      </c>
      <c r="Q18" s="45" t="s">
        <v>437</v>
      </c>
      <c r="R18" s="45" t="s">
        <v>436</v>
      </c>
      <c r="S18" s="45" t="s">
        <v>435</v>
      </c>
      <c r="T18" s="45" t="s">
        <v>434</v>
      </c>
      <c r="U18" s="45" t="s">
        <v>433</v>
      </c>
      <c r="V18" s="44" t="s">
        <v>432</v>
      </c>
      <c r="W18" s="44" t="s">
        <v>431</v>
      </c>
      <c r="X18" s="44" t="s">
        <v>430</v>
      </c>
      <c r="Y18" s="44" t="s">
        <v>429</v>
      </c>
      <c r="Z18" s="44" t="s">
        <v>428</v>
      </c>
      <c r="AA18" s="44" t="s">
        <v>427</v>
      </c>
      <c r="AB18" s="45" t="s">
        <v>632</v>
      </c>
      <c r="AC18" s="45" t="s">
        <v>631</v>
      </c>
      <c r="AD18" s="45" t="s">
        <v>630</v>
      </c>
      <c r="AE18" s="45" t="s">
        <v>629</v>
      </c>
      <c r="AF18" s="45"/>
    </row>
    <row r="19" spans="1:32 1039:1039" ht="63.75" x14ac:dyDescent="0.2">
      <c r="A19" s="30" t="s">
        <v>426</v>
      </c>
      <c r="B19" s="30" t="s">
        <v>425</v>
      </c>
      <c r="C19" s="30" t="s">
        <v>424</v>
      </c>
      <c r="D19" s="30" t="s">
        <v>423</v>
      </c>
      <c r="E19" s="30" t="s">
        <v>422</v>
      </c>
      <c r="F19" s="30" t="s">
        <v>421</v>
      </c>
      <c r="G19" s="30" t="s">
        <v>420</v>
      </c>
      <c r="H19" s="30" t="s">
        <v>419</v>
      </c>
      <c r="I19" s="30" t="s">
        <v>418</v>
      </c>
      <c r="J19" s="30" t="s">
        <v>417</v>
      </c>
      <c r="K19" s="30" t="s">
        <v>416</v>
      </c>
      <c r="L19" s="30" t="s">
        <v>415</v>
      </c>
      <c r="M19" s="30" t="s">
        <v>414</v>
      </c>
      <c r="N19" s="30" t="s">
        <v>414</v>
      </c>
      <c r="O19" s="30" t="s">
        <v>413</v>
      </c>
      <c r="P19" s="30" t="s">
        <v>412</v>
      </c>
      <c r="Q19" s="30" t="s">
        <v>411</v>
      </c>
      <c r="R19" s="30" t="s">
        <v>410</v>
      </c>
      <c r="S19" s="30" t="s">
        <v>405</v>
      </c>
      <c r="T19" s="30" t="s">
        <v>409</v>
      </c>
      <c r="U19" s="30" t="s">
        <v>408</v>
      </c>
      <c r="V19" s="30" t="s">
        <v>407</v>
      </c>
      <c r="W19" s="30" t="s">
        <v>406</v>
      </c>
      <c r="X19" s="30" t="s">
        <v>405</v>
      </c>
      <c r="Y19" s="30" t="s">
        <v>403</v>
      </c>
      <c r="Z19" s="30" t="s">
        <v>404</v>
      </c>
      <c r="AA19" s="30" t="s">
        <v>403</v>
      </c>
      <c r="AB19" s="30" t="s">
        <v>628</v>
      </c>
      <c r="AC19" s="30" t="s">
        <v>625</v>
      </c>
      <c r="AD19" s="30" t="s">
        <v>627</v>
      </c>
      <c r="AE19" s="30" t="s">
        <v>626</v>
      </c>
      <c r="AF19" s="30"/>
    </row>
    <row r="20" spans="1:32 1039:1039" ht="63.75" x14ac:dyDescent="0.2">
      <c r="A20" s="30" t="s">
        <v>402</v>
      </c>
      <c r="B20" s="30" t="s">
        <v>138</v>
      </c>
      <c r="C20" s="30" t="s">
        <v>401</v>
      </c>
      <c r="D20" s="30" t="s">
        <v>400</v>
      </c>
      <c r="E20" s="30" t="s">
        <v>121</v>
      </c>
      <c r="F20" s="30" t="s">
        <v>399</v>
      </c>
      <c r="G20" s="30" t="s">
        <v>396</v>
      </c>
      <c r="H20" s="30" t="s">
        <v>396</v>
      </c>
      <c r="I20" s="30" t="s">
        <v>398</v>
      </c>
      <c r="J20" s="30" t="s">
        <v>396</v>
      </c>
      <c r="K20" s="30" t="s">
        <v>121</v>
      </c>
      <c r="L20" s="30" t="s">
        <v>121</v>
      </c>
      <c r="M20" s="30" t="s">
        <v>121</v>
      </c>
      <c r="N20" s="30" t="s">
        <v>121</v>
      </c>
      <c r="O20" s="30" t="s">
        <v>396</v>
      </c>
      <c r="P20" s="30" t="s">
        <v>396</v>
      </c>
      <c r="Q20" s="30" t="s">
        <v>396</v>
      </c>
      <c r="R20" s="30" t="s">
        <v>396</v>
      </c>
      <c r="S20" s="30" t="s">
        <v>397</v>
      </c>
      <c r="T20" s="30" t="s">
        <v>396</v>
      </c>
      <c r="U20" s="30" t="s">
        <v>396</v>
      </c>
      <c r="V20" s="30" t="s">
        <v>396</v>
      </c>
      <c r="W20" s="30" t="s">
        <v>121</v>
      </c>
      <c r="X20" s="30" t="s">
        <v>396</v>
      </c>
      <c r="Y20" s="30" t="s">
        <v>396</v>
      </c>
      <c r="Z20" s="30" t="s">
        <v>396</v>
      </c>
      <c r="AA20" s="30" t="s">
        <v>121</v>
      </c>
      <c r="AB20" s="30" t="s">
        <v>396</v>
      </c>
      <c r="AC20" s="30" t="s">
        <v>396</v>
      </c>
      <c r="AD20" s="30" t="s">
        <v>396</v>
      </c>
      <c r="AE20" s="30" t="s">
        <v>396</v>
      </c>
      <c r="AF20" s="30"/>
    </row>
    <row r="21" spans="1:32 1039:1039" ht="75.400000000000006" customHeight="1" x14ac:dyDescent="0.2">
      <c r="A21" s="36" t="s">
        <v>118</v>
      </c>
    </row>
    <row r="22" spans="1:32 1039:1039" s="32" customFormat="1" ht="25.5" x14ac:dyDescent="0.2">
      <c r="A22" s="34" t="s">
        <v>395</v>
      </c>
      <c r="B22" s="33"/>
      <c r="C22" s="33"/>
      <c r="AMY22" s="29"/>
    </row>
    <row r="23" spans="1:32 1039:1039" ht="76.5" x14ac:dyDescent="0.2">
      <c r="A23" s="30" t="s">
        <v>394</v>
      </c>
      <c r="B23" s="30" t="s">
        <v>284</v>
      </c>
      <c r="C23" s="30" t="s">
        <v>160</v>
      </c>
      <c r="D23" s="30" t="s">
        <v>121</v>
      </c>
      <c r="E23" s="30" t="s">
        <v>160</v>
      </c>
      <c r="F23" s="30" t="s">
        <v>121</v>
      </c>
      <c r="G23" s="30" t="s">
        <v>160</v>
      </c>
      <c r="H23" s="30" t="s">
        <v>121</v>
      </c>
      <c r="I23" s="30" t="s">
        <v>160</v>
      </c>
      <c r="J23" s="30" t="s">
        <v>160</v>
      </c>
      <c r="K23" s="30" t="s">
        <v>121</v>
      </c>
      <c r="L23" s="30" t="s">
        <v>121</v>
      </c>
      <c r="M23" s="30" t="s">
        <v>121</v>
      </c>
      <c r="N23" s="30" t="s">
        <v>160</v>
      </c>
      <c r="O23" s="30" t="s">
        <v>160</v>
      </c>
      <c r="P23" s="30" t="s">
        <v>121</v>
      </c>
      <c r="Q23" s="30" t="s">
        <v>393</v>
      </c>
      <c r="R23" s="30" t="s">
        <v>392</v>
      </c>
      <c r="S23" s="30" t="s">
        <v>391</v>
      </c>
      <c r="T23" s="30" t="s">
        <v>160</v>
      </c>
      <c r="U23" s="30" t="s">
        <v>121</v>
      </c>
      <c r="V23" s="30" t="s">
        <v>121</v>
      </c>
      <c r="W23" s="30" t="s">
        <v>160</v>
      </c>
      <c r="X23" s="30" t="s">
        <v>160</v>
      </c>
      <c r="Y23" s="30" t="s">
        <v>160</v>
      </c>
      <c r="Z23" s="30" t="s">
        <v>160</v>
      </c>
      <c r="AA23" s="30" t="s">
        <v>121</v>
      </c>
      <c r="AB23" s="30" t="s">
        <v>160</v>
      </c>
      <c r="AC23" s="30" t="s">
        <v>160</v>
      </c>
      <c r="AD23" s="30" t="s">
        <v>121</v>
      </c>
      <c r="AE23" s="30" t="s">
        <v>160</v>
      </c>
      <c r="AF23" s="30"/>
    </row>
    <row r="24" spans="1:32 1039:1039" ht="35.450000000000003" customHeight="1" x14ac:dyDescent="0.2">
      <c r="A24" s="30" t="s">
        <v>390</v>
      </c>
      <c r="B24" s="30" t="s">
        <v>194</v>
      </c>
      <c r="C24" s="30" t="s">
        <v>121</v>
      </c>
      <c r="D24" s="30" t="s">
        <v>48</v>
      </c>
      <c r="E24" s="30" t="s">
        <v>121</v>
      </c>
      <c r="F24" s="30" t="s">
        <v>48</v>
      </c>
      <c r="G24" s="30" t="s">
        <v>389</v>
      </c>
      <c r="H24" s="30" t="s">
        <v>48</v>
      </c>
      <c r="I24" s="30" t="s">
        <v>388</v>
      </c>
      <c r="J24" s="30" t="s">
        <v>387</v>
      </c>
      <c r="K24" s="30" t="s">
        <v>48</v>
      </c>
      <c r="L24" s="30" t="s">
        <v>48</v>
      </c>
      <c r="M24" s="30" t="s">
        <v>48</v>
      </c>
      <c r="N24" s="30" t="s">
        <v>160</v>
      </c>
      <c r="O24" s="30" t="s">
        <v>160</v>
      </c>
      <c r="P24" s="30" t="s">
        <v>48</v>
      </c>
      <c r="Q24" s="30" t="s">
        <v>48</v>
      </c>
      <c r="R24" s="30" t="s">
        <v>160</v>
      </c>
      <c r="S24" s="30" t="s">
        <v>48</v>
      </c>
      <c r="T24" s="30" t="s">
        <v>121</v>
      </c>
      <c r="U24" s="30" t="s">
        <v>48</v>
      </c>
      <c r="V24" s="30" t="s">
        <v>48</v>
      </c>
      <c r="W24" s="30" t="s">
        <v>160</v>
      </c>
      <c r="X24" s="30" t="s">
        <v>160</v>
      </c>
      <c r="Y24" s="30" t="s">
        <v>160</v>
      </c>
      <c r="Z24" s="30" t="s">
        <v>160</v>
      </c>
      <c r="AA24" s="30" t="s">
        <v>48</v>
      </c>
      <c r="AB24" s="30" t="s">
        <v>160</v>
      </c>
      <c r="AC24" s="30" t="s">
        <v>160</v>
      </c>
      <c r="AD24" s="30" t="s">
        <v>48</v>
      </c>
      <c r="AE24" s="30" t="s">
        <v>160</v>
      </c>
      <c r="AF24" s="30"/>
    </row>
    <row r="25" spans="1:32 1039:1039" ht="38.25" x14ac:dyDescent="0.2">
      <c r="A25" s="30" t="s">
        <v>386</v>
      </c>
      <c r="B25" s="30" t="s">
        <v>194</v>
      </c>
      <c r="C25" s="30" t="s">
        <v>160</v>
      </c>
      <c r="D25" s="30" t="s">
        <v>48</v>
      </c>
      <c r="E25" s="30" t="s">
        <v>160</v>
      </c>
      <c r="F25" s="30" t="s">
        <v>48</v>
      </c>
      <c r="G25" s="30" t="s">
        <v>121</v>
      </c>
      <c r="H25" s="30" t="s">
        <v>48</v>
      </c>
      <c r="I25" s="30" t="s">
        <v>160</v>
      </c>
      <c r="J25" s="30" t="s">
        <v>160</v>
      </c>
      <c r="K25" s="30" t="s">
        <v>48</v>
      </c>
      <c r="L25" s="30" t="s">
        <v>48</v>
      </c>
      <c r="M25" s="30" t="s">
        <v>48</v>
      </c>
      <c r="N25" s="30" t="s">
        <v>160</v>
      </c>
      <c r="O25" s="30" t="s">
        <v>160</v>
      </c>
      <c r="P25" s="30" t="s">
        <v>48</v>
      </c>
      <c r="Q25" s="30" t="s">
        <v>48</v>
      </c>
      <c r="R25" s="30" t="s">
        <v>160</v>
      </c>
      <c r="S25" s="30" t="s">
        <v>48</v>
      </c>
      <c r="T25" s="30" t="s">
        <v>121</v>
      </c>
      <c r="U25" s="30" t="s">
        <v>48</v>
      </c>
      <c r="V25" s="30" t="s">
        <v>48</v>
      </c>
      <c r="W25" s="30" t="s">
        <v>160</v>
      </c>
      <c r="X25" s="30" t="s">
        <v>160</v>
      </c>
      <c r="Y25" s="30" t="s">
        <v>160</v>
      </c>
      <c r="Z25" s="30" t="s">
        <v>160</v>
      </c>
      <c r="AA25" s="30" t="s">
        <v>48</v>
      </c>
      <c r="AB25" s="30" t="s">
        <v>160</v>
      </c>
      <c r="AC25" s="30" t="s">
        <v>160</v>
      </c>
      <c r="AD25" s="30" t="s">
        <v>48</v>
      </c>
      <c r="AE25" s="30" t="s">
        <v>160</v>
      </c>
      <c r="AF25" s="30"/>
    </row>
    <row r="26" spans="1:32 1039:1039" ht="38.25" x14ac:dyDescent="0.2">
      <c r="A26" s="30" t="s">
        <v>385</v>
      </c>
      <c r="B26" s="30" t="s">
        <v>191</v>
      </c>
      <c r="C26" s="30" t="s">
        <v>160</v>
      </c>
      <c r="D26" s="30" t="s">
        <v>48</v>
      </c>
      <c r="E26" s="30" t="s">
        <v>160</v>
      </c>
      <c r="F26" s="30" t="s">
        <v>48</v>
      </c>
      <c r="G26" s="30" t="s">
        <v>121</v>
      </c>
      <c r="H26" s="30" t="s">
        <v>48</v>
      </c>
      <c r="I26" s="30" t="s">
        <v>160</v>
      </c>
      <c r="J26" s="30" t="s">
        <v>121</v>
      </c>
      <c r="K26" s="30" t="s">
        <v>48</v>
      </c>
      <c r="L26" s="30" t="s">
        <v>48</v>
      </c>
      <c r="M26" s="30" t="s">
        <v>48</v>
      </c>
      <c r="N26" s="30" t="s">
        <v>160</v>
      </c>
      <c r="O26" s="30" t="s">
        <v>121</v>
      </c>
      <c r="P26" s="30" t="s">
        <v>48</v>
      </c>
      <c r="Q26" s="30" t="s">
        <v>48</v>
      </c>
      <c r="R26" s="30" t="s">
        <v>160</v>
      </c>
      <c r="S26" s="30" t="s">
        <v>48</v>
      </c>
      <c r="T26" s="30" t="s">
        <v>160</v>
      </c>
      <c r="U26" s="30" t="s">
        <v>48</v>
      </c>
      <c r="V26" s="30" t="s">
        <v>48</v>
      </c>
      <c r="W26" s="30" t="s">
        <v>160</v>
      </c>
      <c r="X26" s="30" t="s">
        <v>160</v>
      </c>
      <c r="Y26" s="30" t="s">
        <v>160</v>
      </c>
      <c r="Z26" s="30" t="s">
        <v>160</v>
      </c>
      <c r="AA26" s="30" t="s">
        <v>48</v>
      </c>
      <c r="AB26" s="30" t="s">
        <v>160</v>
      </c>
      <c r="AC26" s="30" t="s">
        <v>121</v>
      </c>
      <c r="AD26" s="30" t="s">
        <v>48</v>
      </c>
      <c r="AE26" s="30" t="s">
        <v>160</v>
      </c>
      <c r="AF26" s="30"/>
    </row>
    <row r="27" spans="1:32 1039:1039" ht="25.5" x14ac:dyDescent="0.2">
      <c r="A27" s="30" t="s">
        <v>384</v>
      </c>
      <c r="B27" s="30" t="s">
        <v>284</v>
      </c>
      <c r="C27" s="30" t="s">
        <v>121</v>
      </c>
      <c r="D27" s="30" t="s">
        <v>121</v>
      </c>
      <c r="E27" s="30" t="s">
        <v>121</v>
      </c>
      <c r="F27" s="30" t="s">
        <v>160</v>
      </c>
      <c r="G27" s="30" t="s">
        <v>121</v>
      </c>
      <c r="H27" s="30" t="s">
        <v>160</v>
      </c>
      <c r="I27" s="30" t="s">
        <v>121</v>
      </c>
      <c r="J27" s="30" t="s">
        <v>121</v>
      </c>
      <c r="K27" s="30" t="s">
        <v>160</v>
      </c>
      <c r="L27" s="30" t="s">
        <v>121</v>
      </c>
      <c r="M27" s="30" t="s">
        <v>160</v>
      </c>
      <c r="N27" s="30" t="s">
        <v>121</v>
      </c>
      <c r="O27" s="30" t="s">
        <v>121</v>
      </c>
      <c r="P27" s="30" t="s">
        <v>48</v>
      </c>
      <c r="Q27" s="30" t="s">
        <v>121</v>
      </c>
      <c r="R27" s="30" t="s">
        <v>383</v>
      </c>
      <c r="S27" s="30" t="s">
        <v>121</v>
      </c>
      <c r="T27" s="30" t="s">
        <v>121</v>
      </c>
      <c r="U27" s="30" t="s">
        <v>121</v>
      </c>
      <c r="V27" s="30" t="s">
        <v>48</v>
      </c>
      <c r="W27" s="30" t="s">
        <v>160</v>
      </c>
      <c r="X27" s="30" t="s">
        <v>121</v>
      </c>
      <c r="Y27" s="30" t="s">
        <v>160</v>
      </c>
      <c r="Z27" s="30" t="s">
        <v>160</v>
      </c>
      <c r="AA27" s="30" t="s">
        <v>48</v>
      </c>
      <c r="AB27" s="30" t="s">
        <v>160</v>
      </c>
      <c r="AC27" s="30" t="s">
        <v>624</v>
      </c>
      <c r="AD27" s="30" t="s">
        <v>121</v>
      </c>
      <c r="AE27" s="30" t="s">
        <v>121</v>
      </c>
      <c r="AF27" s="30"/>
    </row>
    <row r="28" spans="1:32 1039:1039" ht="38.25" x14ac:dyDescent="0.2">
      <c r="A28" s="30" t="s">
        <v>382</v>
      </c>
      <c r="B28" s="30" t="s">
        <v>151</v>
      </c>
      <c r="C28" s="30" t="s">
        <v>380</v>
      </c>
      <c r="D28" s="30" t="s">
        <v>380</v>
      </c>
      <c r="E28" s="30" t="s">
        <v>380</v>
      </c>
      <c r="F28" s="30" t="s">
        <v>380</v>
      </c>
      <c r="G28" s="30" t="s">
        <v>381</v>
      </c>
      <c r="H28" s="30" t="s">
        <v>380</v>
      </c>
      <c r="I28" s="30" t="s">
        <v>121</v>
      </c>
      <c r="J28" s="30" t="s">
        <v>121</v>
      </c>
      <c r="K28" s="30" t="s">
        <v>380</v>
      </c>
      <c r="L28" s="30" t="s">
        <v>380</v>
      </c>
      <c r="M28" s="30" t="s">
        <v>380</v>
      </c>
      <c r="N28" s="30" t="s">
        <v>121</v>
      </c>
      <c r="O28" s="30" t="s">
        <v>121</v>
      </c>
      <c r="P28" s="30" t="s">
        <v>121</v>
      </c>
      <c r="Q28" s="30" t="s">
        <v>121</v>
      </c>
      <c r="R28" s="30" t="s">
        <v>121</v>
      </c>
      <c r="S28" s="30" t="s">
        <v>48</v>
      </c>
      <c r="T28" s="30" t="s">
        <v>121</v>
      </c>
      <c r="U28" s="30" t="s">
        <v>380</v>
      </c>
      <c r="V28" s="30" t="s">
        <v>380</v>
      </c>
      <c r="W28" s="30" t="s">
        <v>121</v>
      </c>
      <c r="X28" s="30" t="s">
        <v>121</v>
      </c>
      <c r="Y28" s="30" t="s">
        <v>380</v>
      </c>
      <c r="Z28" s="30" t="s">
        <v>380</v>
      </c>
      <c r="AA28" s="30" t="s">
        <v>380</v>
      </c>
      <c r="AB28" s="30" t="s">
        <v>380</v>
      </c>
      <c r="AC28" s="30" t="s">
        <v>121</v>
      </c>
      <c r="AD28" s="30" t="s">
        <v>380</v>
      </c>
      <c r="AE28" s="30" t="s">
        <v>380</v>
      </c>
      <c r="AF28" s="30"/>
    </row>
    <row r="29" spans="1:32 1039:1039" ht="25.5" x14ac:dyDescent="0.2">
      <c r="A29" s="30" t="s">
        <v>379</v>
      </c>
      <c r="B29" s="30" t="s">
        <v>194</v>
      </c>
      <c r="C29" s="30" t="s">
        <v>48</v>
      </c>
      <c r="D29" s="30" t="s">
        <v>48</v>
      </c>
      <c r="E29" s="30" t="s">
        <v>48</v>
      </c>
      <c r="F29" s="30" t="s">
        <v>48</v>
      </c>
      <c r="G29" s="30" t="s">
        <v>48</v>
      </c>
      <c r="H29" s="30" t="s">
        <v>48</v>
      </c>
      <c r="I29" s="30" t="s">
        <v>48</v>
      </c>
      <c r="J29" s="30" t="s">
        <v>48</v>
      </c>
      <c r="K29" s="30" t="s">
        <v>48</v>
      </c>
      <c r="L29" s="30" t="s">
        <v>48</v>
      </c>
      <c r="M29" s="30" t="s">
        <v>48</v>
      </c>
      <c r="N29" s="30" t="s">
        <v>48</v>
      </c>
      <c r="O29" s="30" t="s">
        <v>121</v>
      </c>
      <c r="P29" s="30" t="s">
        <v>48</v>
      </c>
      <c r="Q29" s="30" t="s">
        <v>48</v>
      </c>
      <c r="R29" s="30" t="s">
        <v>48</v>
      </c>
      <c r="S29" s="30" t="s">
        <v>48</v>
      </c>
      <c r="T29" s="30" t="s">
        <v>160</v>
      </c>
      <c r="U29" s="30" t="s">
        <v>121</v>
      </c>
      <c r="V29" s="30" t="s">
        <v>121</v>
      </c>
      <c r="W29" s="30" t="s">
        <v>48</v>
      </c>
      <c r="X29" s="30" t="s">
        <v>121</v>
      </c>
      <c r="Y29" s="30" t="s">
        <v>48</v>
      </c>
      <c r="Z29" s="30" t="s">
        <v>48</v>
      </c>
      <c r="AA29" s="30" t="s">
        <v>48</v>
      </c>
      <c r="AB29" s="30" t="s">
        <v>48</v>
      </c>
      <c r="AC29" s="30" t="s">
        <v>48</v>
      </c>
      <c r="AD29" s="30" t="s">
        <v>48</v>
      </c>
      <c r="AE29" s="30" t="s">
        <v>48</v>
      </c>
      <c r="AF29" s="30"/>
    </row>
    <row r="30" spans="1:32 1039:1039" ht="51" x14ac:dyDescent="0.2">
      <c r="A30" s="30" t="s">
        <v>378</v>
      </c>
      <c r="B30" s="30" t="s">
        <v>151</v>
      </c>
      <c r="C30" s="30" t="s">
        <v>377</v>
      </c>
      <c r="D30" s="30" t="s">
        <v>121</v>
      </c>
      <c r="E30" s="30" t="s">
        <v>121</v>
      </c>
      <c r="F30" s="30" t="s">
        <v>121</v>
      </c>
      <c r="G30" s="30" t="s">
        <v>121</v>
      </c>
      <c r="H30" s="30" t="s">
        <v>121</v>
      </c>
      <c r="I30" s="30" t="s">
        <v>121</v>
      </c>
      <c r="J30" s="30" t="s">
        <v>121</v>
      </c>
      <c r="K30" s="30" t="s">
        <v>121</v>
      </c>
      <c r="L30" s="30" t="s">
        <v>121</v>
      </c>
      <c r="M30" s="30" t="s">
        <v>121</v>
      </c>
      <c r="N30" s="30" t="s">
        <v>121</v>
      </c>
      <c r="O30" s="30" t="s">
        <v>121</v>
      </c>
      <c r="P30" s="30" t="s">
        <v>121</v>
      </c>
      <c r="Q30" s="30" t="s">
        <v>48</v>
      </c>
      <c r="R30" s="30" t="s">
        <v>376</v>
      </c>
      <c r="S30" s="30" t="s">
        <v>48</v>
      </c>
      <c r="T30" s="30" t="s">
        <v>375</v>
      </c>
      <c r="U30" s="30" t="s">
        <v>121</v>
      </c>
      <c r="V30" s="30" t="s">
        <v>121</v>
      </c>
      <c r="W30" s="30" t="s">
        <v>121</v>
      </c>
      <c r="X30" s="30" t="s">
        <v>121</v>
      </c>
      <c r="Y30" s="30" t="s">
        <v>121</v>
      </c>
      <c r="Z30" s="30" t="s">
        <v>121</v>
      </c>
      <c r="AA30" s="30" t="s">
        <v>121</v>
      </c>
      <c r="AB30" s="30" t="s">
        <v>121</v>
      </c>
      <c r="AC30" s="30" t="s">
        <v>121</v>
      </c>
      <c r="AD30" s="30" t="s">
        <v>121</v>
      </c>
      <c r="AE30" s="30" t="s">
        <v>121</v>
      </c>
      <c r="AF30" s="30"/>
    </row>
    <row r="31" spans="1:32 1039:1039" ht="42.75" customHeight="1" x14ac:dyDescent="0.2">
      <c r="A31" s="30" t="s">
        <v>374</v>
      </c>
      <c r="B31" s="30" t="s">
        <v>373</v>
      </c>
      <c r="C31" s="30" t="s">
        <v>372</v>
      </c>
      <c r="D31" s="30" t="s">
        <v>361</v>
      </c>
      <c r="E31" s="30" t="s">
        <v>371</v>
      </c>
      <c r="F31" s="30" t="s">
        <v>363</v>
      </c>
      <c r="G31" s="30" t="s">
        <v>367</v>
      </c>
      <c r="H31" s="30" t="s">
        <v>361</v>
      </c>
      <c r="I31" s="30" t="s">
        <v>367</v>
      </c>
      <c r="J31" s="30" t="s">
        <v>367</v>
      </c>
      <c r="K31" s="30" t="s">
        <v>359</v>
      </c>
      <c r="L31" s="30" t="s">
        <v>360</v>
      </c>
      <c r="M31" s="30" t="s">
        <v>370</v>
      </c>
      <c r="N31" s="30" t="s">
        <v>369</v>
      </c>
      <c r="O31" s="30" t="s">
        <v>368</v>
      </c>
      <c r="P31" s="30" t="s">
        <v>367</v>
      </c>
      <c r="Q31" s="30" t="s">
        <v>366</v>
      </c>
      <c r="R31" s="30" t="s">
        <v>365</v>
      </c>
      <c r="S31" s="30" t="s">
        <v>48</v>
      </c>
      <c r="T31" s="30" t="s">
        <v>364</v>
      </c>
      <c r="U31" s="30" t="s">
        <v>360</v>
      </c>
      <c r="V31" s="30" t="s">
        <v>360</v>
      </c>
      <c r="W31" s="30" t="s">
        <v>363</v>
      </c>
      <c r="X31" s="30" t="s">
        <v>48</v>
      </c>
      <c r="Y31" s="30" t="s">
        <v>362</v>
      </c>
      <c r="Z31" s="30" t="s">
        <v>360</v>
      </c>
      <c r="AA31" s="30" t="s">
        <v>361</v>
      </c>
      <c r="AB31" s="30" t="s">
        <v>360</v>
      </c>
      <c r="AC31" s="30" t="s">
        <v>623</v>
      </c>
      <c r="AD31" s="30" t="s">
        <v>360</v>
      </c>
      <c r="AE31" s="30" t="s">
        <v>359</v>
      </c>
      <c r="AF31" s="30"/>
    </row>
    <row r="32" spans="1:32 1039:1039" ht="38.25" x14ac:dyDescent="0.2">
      <c r="A32" s="30" t="s">
        <v>358</v>
      </c>
      <c r="B32" s="30" t="s">
        <v>357</v>
      </c>
      <c r="C32" s="30" t="s">
        <v>352</v>
      </c>
      <c r="D32" s="30" t="s">
        <v>352</v>
      </c>
      <c r="E32" s="30" t="s">
        <v>352</v>
      </c>
      <c r="F32" s="43" t="s">
        <v>352</v>
      </c>
      <c r="G32" s="43" t="s">
        <v>352</v>
      </c>
      <c r="H32" s="43" t="s">
        <v>352</v>
      </c>
      <c r="I32" s="30" t="s">
        <v>352</v>
      </c>
      <c r="J32" s="30" t="s">
        <v>352</v>
      </c>
      <c r="K32" s="30" t="s">
        <v>352</v>
      </c>
      <c r="L32" s="30" t="s">
        <v>352</v>
      </c>
      <c r="M32" s="29" t="s">
        <v>356</v>
      </c>
      <c r="N32" s="29" t="s">
        <v>356</v>
      </c>
      <c r="O32" s="30" t="s">
        <v>353</v>
      </c>
      <c r="P32" s="30" t="s">
        <v>352</v>
      </c>
      <c r="Q32" s="30" t="s">
        <v>353</v>
      </c>
      <c r="R32" s="30" t="s">
        <v>355</v>
      </c>
      <c r="S32" s="30" t="s">
        <v>353</v>
      </c>
      <c r="T32" s="30" t="s">
        <v>354</v>
      </c>
      <c r="U32" s="30" t="s">
        <v>352</v>
      </c>
      <c r="V32" s="30" t="s">
        <v>352</v>
      </c>
      <c r="W32" s="30" t="s">
        <v>352</v>
      </c>
      <c r="X32" s="30" t="s">
        <v>352</v>
      </c>
      <c r="Y32" s="30" t="s">
        <v>352</v>
      </c>
      <c r="Z32" s="30" t="s">
        <v>352</v>
      </c>
      <c r="AA32" s="30" t="s">
        <v>352</v>
      </c>
      <c r="AB32" s="30" t="s">
        <v>352</v>
      </c>
      <c r="AC32" s="30" t="s">
        <v>353</v>
      </c>
      <c r="AD32" s="30" t="s">
        <v>352</v>
      </c>
      <c r="AE32" s="30" t="s">
        <v>352</v>
      </c>
      <c r="AF32" s="30"/>
    </row>
    <row r="33" spans="1:32 1039:1039" ht="38.25" x14ac:dyDescent="0.2">
      <c r="A33" s="30" t="s">
        <v>351</v>
      </c>
      <c r="B33" s="30" t="s">
        <v>56</v>
      </c>
      <c r="C33" s="30">
        <v>0</v>
      </c>
      <c r="D33" s="29">
        <v>0</v>
      </c>
      <c r="E33" s="29">
        <v>0</v>
      </c>
      <c r="F33" s="30">
        <v>0</v>
      </c>
      <c r="G33" s="30">
        <v>0</v>
      </c>
      <c r="H33" s="30">
        <v>0</v>
      </c>
      <c r="I33" s="30">
        <v>1</v>
      </c>
      <c r="J33" s="30">
        <v>1</v>
      </c>
      <c r="K33" s="30">
        <v>0</v>
      </c>
      <c r="L33" s="30">
        <v>0</v>
      </c>
      <c r="M33" s="30">
        <v>0</v>
      </c>
      <c r="N33" s="30">
        <v>0</v>
      </c>
      <c r="O33" s="30" t="s">
        <v>350</v>
      </c>
      <c r="P33" s="30">
        <v>0</v>
      </c>
      <c r="Q33" s="30" t="s">
        <v>348</v>
      </c>
      <c r="R33" s="30" t="s">
        <v>349</v>
      </c>
      <c r="S33" s="30" t="s">
        <v>348</v>
      </c>
      <c r="T33" s="30" t="s">
        <v>347</v>
      </c>
      <c r="U33" s="30">
        <v>0</v>
      </c>
      <c r="V33" s="30">
        <v>0</v>
      </c>
      <c r="W33" s="30">
        <v>1</v>
      </c>
      <c r="X33" s="30">
        <v>1</v>
      </c>
      <c r="Y33" s="30">
        <v>0</v>
      </c>
      <c r="Z33" s="30">
        <v>0</v>
      </c>
      <c r="AA33" s="30">
        <v>0</v>
      </c>
      <c r="AB33" s="30">
        <v>0</v>
      </c>
      <c r="AC33" s="30">
        <v>0</v>
      </c>
      <c r="AD33" s="30">
        <v>0</v>
      </c>
      <c r="AE33" s="30">
        <v>0</v>
      </c>
      <c r="AF33" s="30"/>
    </row>
    <row r="34" spans="1:32 1039:1039" x14ac:dyDescent="0.2">
      <c r="A34" s="30" t="s">
        <v>346</v>
      </c>
      <c r="B34" s="30" t="s">
        <v>194</v>
      </c>
      <c r="C34" s="30" t="s">
        <v>48</v>
      </c>
      <c r="D34" s="30" t="s">
        <v>48</v>
      </c>
      <c r="E34" s="30" t="s">
        <v>48</v>
      </c>
      <c r="F34" s="30" t="s">
        <v>48</v>
      </c>
      <c r="G34" s="30" t="s">
        <v>48</v>
      </c>
      <c r="H34" s="30" t="s">
        <v>48</v>
      </c>
      <c r="I34" s="30" t="s">
        <v>160</v>
      </c>
      <c r="J34" s="30" t="s">
        <v>160</v>
      </c>
      <c r="K34" s="30" t="s">
        <v>48</v>
      </c>
      <c r="L34" s="30" t="s">
        <v>48</v>
      </c>
      <c r="M34" s="30" t="s">
        <v>48</v>
      </c>
      <c r="N34" s="30" t="s">
        <v>48</v>
      </c>
      <c r="O34" s="30" t="s">
        <v>121</v>
      </c>
      <c r="P34" s="30" t="s">
        <v>48</v>
      </c>
      <c r="Q34" s="30" t="s">
        <v>121</v>
      </c>
      <c r="R34" s="30" t="s">
        <v>121</v>
      </c>
      <c r="S34" s="30" t="s">
        <v>121</v>
      </c>
      <c r="T34" s="30" t="s">
        <v>160</v>
      </c>
      <c r="U34" s="30" t="s">
        <v>48</v>
      </c>
      <c r="V34" s="30" t="s">
        <v>48</v>
      </c>
      <c r="W34" s="30" t="s">
        <v>160</v>
      </c>
      <c r="X34" s="30" t="s">
        <v>160</v>
      </c>
      <c r="Y34" s="30" t="s">
        <v>48</v>
      </c>
      <c r="Z34" s="30" t="s">
        <v>48</v>
      </c>
      <c r="AA34" s="30" t="s">
        <v>48</v>
      </c>
      <c r="AB34" s="30" t="s">
        <v>48</v>
      </c>
      <c r="AC34" s="30" t="s">
        <v>48</v>
      </c>
      <c r="AD34" s="30" t="s">
        <v>48</v>
      </c>
      <c r="AE34" s="30" t="s">
        <v>48</v>
      </c>
      <c r="AF34" s="30"/>
    </row>
    <row r="35" spans="1:32 1039:1039" ht="25.5" x14ac:dyDescent="0.2">
      <c r="A35" s="30" t="s">
        <v>345</v>
      </c>
      <c r="B35" s="30" t="s">
        <v>194</v>
      </c>
      <c r="C35" s="30" t="s">
        <v>48</v>
      </c>
      <c r="D35" s="30" t="s">
        <v>48</v>
      </c>
      <c r="E35" s="30" t="s">
        <v>48</v>
      </c>
      <c r="F35" s="30" t="s">
        <v>48</v>
      </c>
      <c r="G35" s="30" t="s">
        <v>48</v>
      </c>
      <c r="H35" s="30" t="s">
        <v>48</v>
      </c>
      <c r="I35" s="30" t="s">
        <v>160</v>
      </c>
      <c r="J35" s="30" t="s">
        <v>160</v>
      </c>
      <c r="K35" s="30" t="s">
        <v>48</v>
      </c>
      <c r="L35" s="30" t="s">
        <v>48</v>
      </c>
      <c r="M35" s="30" t="s">
        <v>48</v>
      </c>
      <c r="N35" s="30" t="s">
        <v>48</v>
      </c>
      <c r="O35" s="30" t="s">
        <v>121</v>
      </c>
      <c r="P35" s="30" t="s">
        <v>48</v>
      </c>
      <c r="Q35" s="30" t="s">
        <v>121</v>
      </c>
      <c r="R35" s="30" t="s">
        <v>160</v>
      </c>
      <c r="S35" s="30" t="s">
        <v>121</v>
      </c>
      <c r="T35" s="30" t="s">
        <v>160</v>
      </c>
      <c r="U35" s="30" t="s">
        <v>48</v>
      </c>
      <c r="V35" s="30" t="s">
        <v>48</v>
      </c>
      <c r="W35" s="30" t="s">
        <v>121</v>
      </c>
      <c r="X35" s="30" t="s">
        <v>121</v>
      </c>
      <c r="Y35" s="30" t="s">
        <v>48</v>
      </c>
      <c r="Z35" s="30" t="s">
        <v>48</v>
      </c>
      <c r="AA35" s="30" t="s">
        <v>48</v>
      </c>
      <c r="AB35" s="30" t="s">
        <v>48</v>
      </c>
      <c r="AC35" s="30" t="s">
        <v>48</v>
      </c>
      <c r="AD35" s="30" t="s">
        <v>48</v>
      </c>
      <c r="AE35" s="30" t="s">
        <v>48</v>
      </c>
      <c r="AF35" s="30"/>
    </row>
    <row r="36" spans="1:32 1039:1039" ht="38.25" x14ac:dyDescent="0.2">
      <c r="A36" s="30" t="s">
        <v>344</v>
      </c>
      <c r="B36" s="30" t="s">
        <v>343</v>
      </c>
      <c r="C36" s="30" t="s">
        <v>121</v>
      </c>
      <c r="D36" s="30" t="s">
        <v>121</v>
      </c>
      <c r="E36" s="30" t="s">
        <v>121</v>
      </c>
      <c r="F36" s="30" t="s">
        <v>121</v>
      </c>
      <c r="G36" s="30" t="s">
        <v>121</v>
      </c>
      <c r="H36" s="30" t="s">
        <v>121</v>
      </c>
      <c r="I36" s="30" t="s">
        <v>121</v>
      </c>
      <c r="J36" s="30" t="s">
        <v>121</v>
      </c>
      <c r="K36" s="30" t="s">
        <v>121</v>
      </c>
      <c r="L36" s="30" t="s">
        <v>121</v>
      </c>
      <c r="M36" s="30" t="s">
        <v>121</v>
      </c>
      <c r="N36" s="30" t="s">
        <v>121</v>
      </c>
      <c r="O36" s="30" t="s">
        <v>342</v>
      </c>
      <c r="P36" s="30" t="s">
        <v>121</v>
      </c>
      <c r="Q36" s="30" t="s">
        <v>121</v>
      </c>
      <c r="R36" s="30" t="s">
        <v>121</v>
      </c>
      <c r="S36" s="30" t="s">
        <v>121</v>
      </c>
      <c r="T36" s="30" t="s">
        <v>121</v>
      </c>
      <c r="U36" s="30" t="s">
        <v>121</v>
      </c>
      <c r="V36" s="30" t="s">
        <v>121</v>
      </c>
      <c r="W36" s="30" t="s">
        <v>121</v>
      </c>
      <c r="X36" s="30" t="s">
        <v>48</v>
      </c>
      <c r="Y36" s="30" t="s">
        <v>48</v>
      </c>
      <c r="Z36" s="30" t="s">
        <v>121</v>
      </c>
      <c r="AA36" s="30" t="s">
        <v>121</v>
      </c>
      <c r="AB36" s="30" t="s">
        <v>121</v>
      </c>
      <c r="AC36" s="30" t="s">
        <v>121</v>
      </c>
      <c r="AD36" s="30" t="s">
        <v>121</v>
      </c>
      <c r="AE36" s="30" t="s">
        <v>121</v>
      </c>
      <c r="AF36" s="30"/>
    </row>
    <row r="37" spans="1:32 1039:1039" x14ac:dyDescent="0.2">
      <c r="A37" s="30" t="s">
        <v>120</v>
      </c>
      <c r="B37" s="30" t="s">
        <v>119</v>
      </c>
      <c r="C37" s="30">
        <v>10</v>
      </c>
      <c r="D37" s="29">
        <v>8</v>
      </c>
      <c r="E37" s="29">
        <v>8</v>
      </c>
      <c r="F37" s="30">
        <v>7</v>
      </c>
      <c r="G37" s="30">
        <v>7</v>
      </c>
      <c r="H37" s="30">
        <v>7</v>
      </c>
      <c r="I37" s="30">
        <v>6</v>
      </c>
      <c r="J37" s="30">
        <v>6</v>
      </c>
      <c r="K37" s="30">
        <v>7</v>
      </c>
      <c r="L37" s="30">
        <v>6</v>
      </c>
      <c r="M37" s="30">
        <v>7</v>
      </c>
      <c r="N37" s="30">
        <v>7</v>
      </c>
      <c r="O37" s="30">
        <v>3</v>
      </c>
      <c r="P37" s="30">
        <v>5</v>
      </c>
      <c r="Q37" s="30">
        <v>9</v>
      </c>
      <c r="R37" s="30">
        <v>7</v>
      </c>
      <c r="S37" s="30">
        <v>9</v>
      </c>
      <c r="T37" s="30">
        <v>3</v>
      </c>
      <c r="U37" s="30">
        <v>5</v>
      </c>
      <c r="V37" s="30">
        <v>7</v>
      </c>
      <c r="W37" s="30">
        <v>4</v>
      </c>
      <c r="X37" s="30">
        <v>3</v>
      </c>
      <c r="Y37" s="30">
        <v>9</v>
      </c>
      <c r="Z37" s="30">
        <v>8</v>
      </c>
      <c r="AA37" s="30">
        <v>7</v>
      </c>
      <c r="AB37" s="30">
        <v>8</v>
      </c>
      <c r="AC37" s="30">
        <v>7</v>
      </c>
      <c r="AD37" s="30">
        <v>7</v>
      </c>
      <c r="AE37" s="30">
        <v>8</v>
      </c>
      <c r="AF37" s="30"/>
    </row>
    <row r="38" spans="1:32 1039:1039" ht="63.75" x14ac:dyDescent="0.2">
      <c r="A38" s="36" t="s">
        <v>118</v>
      </c>
      <c r="T38" s="30" t="s">
        <v>341</v>
      </c>
      <c r="U38" s="30"/>
      <c r="V38" s="30"/>
      <c r="W38" s="30" t="s">
        <v>340</v>
      </c>
      <c r="X38" s="30" t="s">
        <v>339</v>
      </c>
      <c r="Y38" s="30"/>
      <c r="Z38" s="30"/>
      <c r="AA38" s="30"/>
      <c r="AB38" s="30"/>
      <c r="AC38" s="30"/>
      <c r="AD38" s="30"/>
      <c r="AE38" s="30"/>
    </row>
    <row r="39" spans="1:32 1039:1039" s="32" customFormat="1" x14ac:dyDescent="0.2">
      <c r="A39" s="34" t="s">
        <v>17</v>
      </c>
      <c r="B39" s="33"/>
      <c r="C39" s="33"/>
      <c r="AMY39" s="29"/>
    </row>
    <row r="40" spans="1:32 1039:1039" ht="89.25" x14ac:dyDescent="0.2">
      <c r="A40" s="30" t="s">
        <v>338</v>
      </c>
      <c r="B40" s="30" t="s">
        <v>337</v>
      </c>
      <c r="C40" s="30" t="s">
        <v>336</v>
      </c>
      <c r="D40" s="30" t="s">
        <v>170</v>
      </c>
      <c r="E40" s="30" t="s">
        <v>170</v>
      </c>
      <c r="F40" s="30" t="s">
        <v>170</v>
      </c>
      <c r="G40" s="30" t="s">
        <v>170</v>
      </c>
      <c r="H40" s="30" t="s">
        <v>170</v>
      </c>
      <c r="I40" s="30" t="s">
        <v>170</v>
      </c>
      <c r="J40" s="30" t="s">
        <v>170</v>
      </c>
      <c r="K40" s="30" t="s">
        <v>170</v>
      </c>
      <c r="L40" s="30" t="s">
        <v>170</v>
      </c>
      <c r="M40" s="30" t="s">
        <v>170</v>
      </c>
      <c r="N40" s="30" t="s">
        <v>170</v>
      </c>
      <c r="O40" s="30" t="s">
        <v>170</v>
      </c>
      <c r="P40" s="30" t="s">
        <v>170</v>
      </c>
      <c r="Q40" s="30" t="s">
        <v>170</v>
      </c>
      <c r="R40" s="30" t="s">
        <v>170</v>
      </c>
      <c r="S40" s="30" t="s">
        <v>170</v>
      </c>
      <c r="T40" s="30" t="s">
        <v>170</v>
      </c>
      <c r="U40" s="30" t="s">
        <v>170</v>
      </c>
      <c r="V40" s="30" t="s">
        <v>170</v>
      </c>
      <c r="W40" s="30" t="s">
        <v>170</v>
      </c>
      <c r="X40" s="30" t="s">
        <v>170</v>
      </c>
      <c r="Y40" s="30" t="s">
        <v>170</v>
      </c>
      <c r="Z40" s="30" t="s">
        <v>170</v>
      </c>
      <c r="AA40" s="30" t="s">
        <v>170</v>
      </c>
      <c r="AB40" s="30" t="s">
        <v>170</v>
      </c>
      <c r="AC40" s="30" t="s">
        <v>170</v>
      </c>
      <c r="AD40" s="30" t="s">
        <v>170</v>
      </c>
      <c r="AE40" s="30" t="s">
        <v>170</v>
      </c>
      <c r="AF40" s="30"/>
    </row>
    <row r="41" spans="1:32 1039:1039" ht="141.75" x14ac:dyDescent="0.25">
      <c r="A41" s="30" t="s">
        <v>335</v>
      </c>
      <c r="B41" s="30" t="s">
        <v>334</v>
      </c>
      <c r="C41" s="30" t="s">
        <v>333</v>
      </c>
      <c r="D41" s="30" t="s">
        <v>327</v>
      </c>
      <c r="E41" s="30" t="s">
        <v>170</v>
      </c>
      <c r="F41" s="30" t="s">
        <v>332</v>
      </c>
      <c r="G41" s="30" t="s">
        <v>170</v>
      </c>
      <c r="H41" s="30" t="s">
        <v>170</v>
      </c>
      <c r="I41" s="30" t="s">
        <v>331</v>
      </c>
      <c r="J41" s="30" t="s">
        <v>330</v>
      </c>
      <c r="K41" s="30" t="s">
        <v>327</v>
      </c>
      <c r="L41" s="30" t="s">
        <v>170</v>
      </c>
      <c r="M41" s="30" t="s">
        <v>327</v>
      </c>
      <c r="N41" s="30" t="s">
        <v>327</v>
      </c>
      <c r="O41" s="30" t="s">
        <v>329</v>
      </c>
      <c r="P41" s="30" t="s">
        <v>170</v>
      </c>
      <c r="Q41" s="30" t="s">
        <v>328</v>
      </c>
      <c r="R41" s="30" t="s">
        <v>327</v>
      </c>
      <c r="S41" s="30" t="s">
        <v>170</v>
      </c>
      <c r="T41" s="30" t="s">
        <v>170</v>
      </c>
      <c r="U41" s="30" t="s">
        <v>327</v>
      </c>
      <c r="V41" s="30" t="s">
        <v>327</v>
      </c>
      <c r="W41" s="30" t="s">
        <v>170</v>
      </c>
      <c r="X41" s="30" t="s">
        <v>170</v>
      </c>
      <c r="Y41" s="30" t="s">
        <v>170</v>
      </c>
      <c r="Z41" s="30" t="s">
        <v>327</v>
      </c>
      <c r="AA41" s="30" t="s">
        <v>170</v>
      </c>
      <c r="AB41" s="30" t="s">
        <v>170</v>
      </c>
      <c r="AC41" s="30" t="s">
        <v>327</v>
      </c>
      <c r="AD41" s="30" t="s">
        <v>170</v>
      </c>
      <c r="AE41" s="30" t="s">
        <v>622</v>
      </c>
      <c r="AF41" s="30"/>
    </row>
    <row r="42" spans="1:32 1039:1039" x14ac:dyDescent="0.2">
      <c r="A42" s="30" t="s">
        <v>326</v>
      </c>
      <c r="B42" s="30" t="s">
        <v>284</v>
      </c>
      <c r="C42" s="30" t="s">
        <v>160</v>
      </c>
      <c r="D42" s="30" t="s">
        <v>121</v>
      </c>
      <c r="E42" s="30" t="s">
        <v>121</v>
      </c>
      <c r="F42" s="30" t="s">
        <v>121</v>
      </c>
      <c r="G42" s="30" t="s">
        <v>121</v>
      </c>
      <c r="H42" s="30" t="s">
        <v>160</v>
      </c>
      <c r="I42" s="30" t="s">
        <v>160</v>
      </c>
      <c r="J42" s="30" t="s">
        <v>160</v>
      </c>
      <c r="K42" s="30" t="s">
        <v>121</v>
      </c>
      <c r="L42" s="30" t="s">
        <v>121</v>
      </c>
      <c r="M42" s="30" t="s">
        <v>121</v>
      </c>
      <c r="N42" s="30" t="s">
        <v>121</v>
      </c>
      <c r="O42" s="30" t="s">
        <v>160</v>
      </c>
      <c r="P42" s="30" t="s">
        <v>121</v>
      </c>
      <c r="Q42" s="30" t="s">
        <v>121</v>
      </c>
      <c r="R42" s="30" t="s">
        <v>160</v>
      </c>
      <c r="S42" s="30" t="s">
        <v>160</v>
      </c>
      <c r="T42" s="30" t="s">
        <v>160</v>
      </c>
      <c r="U42" s="30" t="s">
        <v>121</v>
      </c>
      <c r="V42" s="30" t="s">
        <v>160</v>
      </c>
      <c r="W42" s="30" t="s">
        <v>121</v>
      </c>
      <c r="X42" s="30" t="s">
        <v>121</v>
      </c>
      <c r="Y42" s="30" t="s">
        <v>121</v>
      </c>
      <c r="Z42" s="30" t="s">
        <v>121</v>
      </c>
      <c r="AA42" s="30" t="s">
        <v>121</v>
      </c>
      <c r="AB42" s="30" t="s">
        <v>121</v>
      </c>
      <c r="AC42" s="30" t="s">
        <v>121</v>
      </c>
      <c r="AD42" s="30" t="s">
        <v>121</v>
      </c>
      <c r="AE42" s="30" t="s">
        <v>121</v>
      </c>
      <c r="AF42" s="30"/>
    </row>
    <row r="43" spans="1:32 1039:1039" x14ac:dyDescent="0.2">
      <c r="A43" s="30" t="s">
        <v>325</v>
      </c>
      <c r="B43" s="30" t="s">
        <v>194</v>
      </c>
      <c r="C43" s="30" t="s">
        <v>160</v>
      </c>
      <c r="D43" s="30" t="s">
        <v>48</v>
      </c>
      <c r="E43" s="30" t="s">
        <v>48</v>
      </c>
      <c r="F43" s="30" t="s">
        <v>48</v>
      </c>
      <c r="G43" s="30" t="s">
        <v>48</v>
      </c>
      <c r="H43" s="30" t="s">
        <v>121</v>
      </c>
      <c r="I43" s="30" t="s">
        <v>121</v>
      </c>
      <c r="J43" s="30" t="s">
        <v>121</v>
      </c>
      <c r="K43" s="30" t="s">
        <v>48</v>
      </c>
      <c r="L43" s="30" t="s">
        <v>48</v>
      </c>
      <c r="M43" s="30" t="s">
        <v>48</v>
      </c>
      <c r="N43" s="30" t="s">
        <v>48</v>
      </c>
      <c r="O43" s="30" t="s">
        <v>121</v>
      </c>
      <c r="P43" s="30" t="s">
        <v>48</v>
      </c>
      <c r="Q43" s="30" t="s">
        <v>48</v>
      </c>
      <c r="R43" s="30" t="s">
        <v>160</v>
      </c>
      <c r="S43" s="30" t="s">
        <v>160</v>
      </c>
      <c r="T43" s="30" t="s">
        <v>160</v>
      </c>
      <c r="U43" s="30" t="s">
        <v>48</v>
      </c>
      <c r="V43" s="30" t="s">
        <v>121</v>
      </c>
      <c r="W43" s="30" t="s">
        <v>48</v>
      </c>
      <c r="X43" s="30" t="s">
        <v>48</v>
      </c>
      <c r="Y43" s="30" t="s">
        <v>48</v>
      </c>
      <c r="Z43" s="30" t="s">
        <v>48</v>
      </c>
      <c r="AA43" s="30" t="s">
        <v>48</v>
      </c>
      <c r="AB43" s="30" t="s">
        <v>48</v>
      </c>
      <c r="AC43" s="30" t="s">
        <v>48</v>
      </c>
      <c r="AD43" s="30" t="s">
        <v>48</v>
      </c>
      <c r="AE43" s="30" t="s">
        <v>48</v>
      </c>
      <c r="AF43" s="30"/>
    </row>
    <row r="44" spans="1:32 1039:1039" ht="51" x14ac:dyDescent="0.2">
      <c r="A44" s="30" t="s">
        <v>324</v>
      </c>
      <c r="B44" s="30" t="s">
        <v>323</v>
      </c>
      <c r="C44" s="30" t="s">
        <v>322</v>
      </c>
      <c r="D44" s="30" t="s">
        <v>48</v>
      </c>
      <c r="E44" s="30" t="s">
        <v>48</v>
      </c>
      <c r="F44" s="30" t="s">
        <v>48</v>
      </c>
      <c r="G44" s="30" t="s">
        <v>48</v>
      </c>
      <c r="H44" s="30" t="s">
        <v>321</v>
      </c>
      <c r="I44" s="30" t="s">
        <v>320</v>
      </c>
      <c r="J44" s="30" t="s">
        <v>320</v>
      </c>
      <c r="K44" s="30" t="s">
        <v>48</v>
      </c>
      <c r="L44" s="30" t="s">
        <v>48</v>
      </c>
      <c r="M44" s="30" t="s">
        <v>48</v>
      </c>
      <c r="N44" s="30" t="s">
        <v>48</v>
      </c>
      <c r="O44" s="30" t="s">
        <v>121</v>
      </c>
      <c r="P44" s="30" t="s">
        <v>48</v>
      </c>
      <c r="Q44" s="30" t="s">
        <v>48</v>
      </c>
      <c r="R44" s="30" t="s">
        <v>160</v>
      </c>
      <c r="S44" s="30" t="s">
        <v>121</v>
      </c>
      <c r="T44" s="30" t="s">
        <v>160</v>
      </c>
      <c r="U44" s="30" t="s">
        <v>48</v>
      </c>
      <c r="V44" s="30" t="s">
        <v>319</v>
      </c>
      <c r="W44" s="30" t="s">
        <v>48</v>
      </c>
      <c r="X44" s="30" t="s">
        <v>48</v>
      </c>
      <c r="Y44" s="30" t="s">
        <v>48</v>
      </c>
      <c r="Z44" s="30" t="s">
        <v>48</v>
      </c>
      <c r="AA44" s="30" t="s">
        <v>48</v>
      </c>
      <c r="AB44" s="30" t="s">
        <v>48</v>
      </c>
      <c r="AC44" s="30" t="s">
        <v>48</v>
      </c>
      <c r="AD44" s="30" t="s">
        <v>48</v>
      </c>
      <c r="AE44" s="30" t="s">
        <v>48</v>
      </c>
      <c r="AF44" s="30"/>
    </row>
    <row r="45" spans="1:32 1039:1039" ht="25.5" x14ac:dyDescent="0.2">
      <c r="A45" s="30" t="s">
        <v>318</v>
      </c>
      <c r="B45" s="30" t="s">
        <v>194</v>
      </c>
      <c r="C45" s="30" t="s">
        <v>48</v>
      </c>
      <c r="D45" s="30" t="s">
        <v>48</v>
      </c>
      <c r="E45" s="30" t="s">
        <v>48</v>
      </c>
      <c r="F45" s="30" t="s">
        <v>48</v>
      </c>
      <c r="G45" s="30" t="s">
        <v>48</v>
      </c>
      <c r="H45" s="30" t="s">
        <v>48</v>
      </c>
      <c r="I45" s="30" t="s">
        <v>48</v>
      </c>
      <c r="J45" s="30" t="s">
        <v>48</v>
      </c>
      <c r="K45" s="30" t="s">
        <v>48</v>
      </c>
      <c r="L45" s="30" t="s">
        <v>48</v>
      </c>
      <c r="M45" s="30" t="s">
        <v>48</v>
      </c>
      <c r="N45" s="30" t="s">
        <v>48</v>
      </c>
      <c r="O45" s="30" t="s">
        <v>48</v>
      </c>
      <c r="P45" s="30" t="s">
        <v>48</v>
      </c>
      <c r="Q45" s="30" t="s">
        <v>48</v>
      </c>
      <c r="R45" s="30" t="s">
        <v>48</v>
      </c>
      <c r="S45" s="30" t="s">
        <v>48</v>
      </c>
      <c r="T45" s="30" t="s">
        <v>121</v>
      </c>
      <c r="U45" s="30" t="s">
        <v>48</v>
      </c>
      <c r="V45" s="30" t="s">
        <v>48</v>
      </c>
      <c r="W45" s="30" t="s">
        <v>48</v>
      </c>
      <c r="X45" s="30" t="s">
        <v>48</v>
      </c>
      <c r="Y45" s="30" t="s">
        <v>48</v>
      </c>
      <c r="Z45" s="30" t="s">
        <v>48</v>
      </c>
      <c r="AA45" s="30" t="s">
        <v>48</v>
      </c>
      <c r="AB45" s="30" t="s">
        <v>48</v>
      </c>
      <c r="AC45" s="30" t="s">
        <v>48</v>
      </c>
      <c r="AD45" s="30" t="s">
        <v>48</v>
      </c>
      <c r="AE45" s="30" t="s">
        <v>48</v>
      </c>
      <c r="AF45" s="30"/>
    </row>
    <row r="46" spans="1:32 1039:1039" x14ac:dyDescent="0.2">
      <c r="A46" s="30" t="s">
        <v>317</v>
      </c>
      <c r="B46" s="30" t="s">
        <v>191</v>
      </c>
      <c r="C46" s="30" t="s">
        <v>160</v>
      </c>
      <c r="D46" s="30" t="s">
        <v>160</v>
      </c>
      <c r="E46" s="30" t="s">
        <v>170</v>
      </c>
      <c r="F46" s="30" t="s">
        <v>160</v>
      </c>
      <c r="G46" s="30" t="s">
        <v>170</v>
      </c>
      <c r="H46" s="30" t="s">
        <v>121</v>
      </c>
      <c r="I46" s="30" t="s">
        <v>160</v>
      </c>
      <c r="J46" s="30" t="s">
        <v>121</v>
      </c>
      <c r="K46" s="30" t="s">
        <v>160</v>
      </c>
      <c r="L46" s="30" t="s">
        <v>170</v>
      </c>
      <c r="M46" s="30" t="s">
        <v>160</v>
      </c>
      <c r="N46" s="30" t="s">
        <v>160</v>
      </c>
      <c r="O46" s="30" t="s">
        <v>160</v>
      </c>
      <c r="P46" s="30" t="s">
        <v>121</v>
      </c>
      <c r="Q46" s="30" t="s">
        <v>160</v>
      </c>
      <c r="R46" s="30" t="s">
        <v>160</v>
      </c>
      <c r="S46" s="30" t="s">
        <v>170</v>
      </c>
      <c r="T46" s="30" t="s">
        <v>170</v>
      </c>
      <c r="U46" s="30" t="s">
        <v>160</v>
      </c>
      <c r="V46" s="30" t="s">
        <v>160</v>
      </c>
      <c r="W46" s="30" t="s">
        <v>170</v>
      </c>
      <c r="X46" s="30" t="s">
        <v>170</v>
      </c>
      <c r="Y46" s="30" t="s">
        <v>170</v>
      </c>
      <c r="Z46" s="30" t="s">
        <v>160</v>
      </c>
      <c r="AA46" s="30" t="s">
        <v>121</v>
      </c>
      <c r="AB46" s="30" t="s">
        <v>121</v>
      </c>
      <c r="AC46" s="30" t="s">
        <v>160</v>
      </c>
      <c r="AD46" s="30" t="s">
        <v>121</v>
      </c>
      <c r="AE46" s="30" t="s">
        <v>121</v>
      </c>
      <c r="AF46" s="30"/>
    </row>
    <row r="47" spans="1:32 1039:1039" ht="63.75" x14ac:dyDescent="0.2">
      <c r="A47" s="30" t="s">
        <v>316</v>
      </c>
      <c r="B47" s="30" t="s">
        <v>315</v>
      </c>
      <c r="C47" s="30" t="s">
        <v>121</v>
      </c>
      <c r="D47" s="30" t="s">
        <v>121</v>
      </c>
      <c r="E47" s="30" t="s">
        <v>121</v>
      </c>
      <c r="F47" s="30" t="s">
        <v>121</v>
      </c>
      <c r="G47" s="30" t="s">
        <v>121</v>
      </c>
      <c r="H47" s="30" t="s">
        <v>121</v>
      </c>
      <c r="I47" s="30" t="s">
        <v>314</v>
      </c>
      <c r="J47" s="30" t="s">
        <v>313</v>
      </c>
      <c r="K47" s="30" t="s">
        <v>121</v>
      </c>
      <c r="L47" s="30" t="s">
        <v>121</v>
      </c>
      <c r="M47" s="30" t="s">
        <v>121</v>
      </c>
      <c r="N47" s="30" t="s">
        <v>121</v>
      </c>
      <c r="O47" s="30" t="s">
        <v>312</v>
      </c>
      <c r="P47" s="30" t="s">
        <v>170</v>
      </c>
      <c r="Q47" s="30" t="s">
        <v>121</v>
      </c>
      <c r="R47" s="30" t="s">
        <v>311</v>
      </c>
      <c r="S47" s="30" t="s">
        <v>170</v>
      </c>
      <c r="T47" s="30" t="s">
        <v>170</v>
      </c>
      <c r="U47" s="30" t="s">
        <v>170</v>
      </c>
      <c r="V47" s="30" t="s">
        <v>170</v>
      </c>
      <c r="W47" s="30" t="s">
        <v>170</v>
      </c>
      <c r="X47" s="30" t="s">
        <v>170</v>
      </c>
      <c r="Y47" s="30" t="s">
        <v>170</v>
      </c>
      <c r="Z47" s="30" t="s">
        <v>170</v>
      </c>
      <c r="AA47" s="30" t="s">
        <v>170</v>
      </c>
      <c r="AB47" s="30" t="s">
        <v>170</v>
      </c>
      <c r="AC47" s="30" t="s">
        <v>170</v>
      </c>
      <c r="AD47" s="30" t="s">
        <v>170</v>
      </c>
      <c r="AE47" s="30" t="s">
        <v>170</v>
      </c>
      <c r="AF47" s="30"/>
    </row>
    <row r="48" spans="1:32 1039:1039" x14ac:dyDescent="0.2">
      <c r="A48" s="30" t="s">
        <v>120</v>
      </c>
      <c r="B48" s="30" t="s">
        <v>119</v>
      </c>
      <c r="C48" s="30">
        <v>7</v>
      </c>
      <c r="D48" s="29">
        <v>5</v>
      </c>
      <c r="E48" s="29">
        <v>4</v>
      </c>
      <c r="F48" s="30">
        <v>5</v>
      </c>
      <c r="G48" s="30">
        <v>4</v>
      </c>
      <c r="H48" s="30">
        <v>4</v>
      </c>
      <c r="I48" s="30">
        <v>7</v>
      </c>
      <c r="J48" s="30">
        <v>6</v>
      </c>
      <c r="K48" s="30">
        <v>5</v>
      </c>
      <c r="L48" s="30">
        <v>3</v>
      </c>
      <c r="M48" s="30">
        <v>5</v>
      </c>
      <c r="N48" s="30">
        <v>6</v>
      </c>
      <c r="O48" s="30">
        <v>3</v>
      </c>
      <c r="P48" s="30">
        <v>2</v>
      </c>
      <c r="Q48" s="30">
        <v>6</v>
      </c>
      <c r="R48" s="30">
        <v>8</v>
      </c>
      <c r="S48" s="30">
        <v>2</v>
      </c>
      <c r="T48" s="30">
        <v>2</v>
      </c>
      <c r="U48" s="30">
        <v>3</v>
      </c>
      <c r="V48" s="30">
        <v>6</v>
      </c>
      <c r="W48" s="30">
        <v>2</v>
      </c>
      <c r="X48" s="30">
        <v>2</v>
      </c>
      <c r="Y48" s="30">
        <v>3</v>
      </c>
      <c r="Z48" s="30">
        <v>6</v>
      </c>
      <c r="AA48" s="30">
        <v>3</v>
      </c>
      <c r="AB48" s="30">
        <v>3</v>
      </c>
      <c r="AC48" s="30">
        <v>6</v>
      </c>
      <c r="AD48" s="30">
        <v>3</v>
      </c>
      <c r="AE48" s="30">
        <v>5</v>
      </c>
      <c r="AF48" s="30"/>
    </row>
    <row r="49" spans="1:32 1039:1039" ht="46.35" customHeight="1" x14ac:dyDescent="0.2">
      <c r="A49" s="36" t="s">
        <v>118</v>
      </c>
    </row>
    <row r="50" spans="1:32 1039:1039" s="32" customFormat="1" x14ac:dyDescent="0.2">
      <c r="A50" s="34" t="s">
        <v>310</v>
      </c>
      <c r="B50" s="33"/>
      <c r="C50" s="33"/>
      <c r="AMY50" s="29"/>
    </row>
    <row r="51" spans="1:32 1039:1039" ht="25.5" x14ac:dyDescent="0.2">
      <c r="A51" s="30" t="s">
        <v>309</v>
      </c>
      <c r="B51" s="30" t="s">
        <v>151</v>
      </c>
      <c r="C51" s="30" t="s">
        <v>121</v>
      </c>
      <c r="D51" s="30" t="s">
        <v>121</v>
      </c>
      <c r="E51" s="30" t="s">
        <v>121</v>
      </c>
      <c r="F51" s="30" t="s">
        <v>121</v>
      </c>
      <c r="G51" s="30" t="s">
        <v>121</v>
      </c>
      <c r="H51" s="30" t="s">
        <v>121</v>
      </c>
      <c r="I51" s="30" t="s">
        <v>121</v>
      </c>
      <c r="J51" s="30" t="s">
        <v>121</v>
      </c>
      <c r="K51" s="30" t="s">
        <v>121</v>
      </c>
      <c r="L51" s="30" t="s">
        <v>121</v>
      </c>
      <c r="M51" s="30" t="s">
        <v>121</v>
      </c>
      <c r="N51" s="30" t="s">
        <v>121</v>
      </c>
      <c r="O51" s="30" t="s">
        <v>121</v>
      </c>
      <c r="P51" s="30" t="s">
        <v>121</v>
      </c>
      <c r="Q51" s="30" t="s">
        <v>121</v>
      </c>
      <c r="R51" s="30" t="s">
        <v>121</v>
      </c>
      <c r="S51" s="30" t="s">
        <v>48</v>
      </c>
      <c r="T51" s="30" t="s">
        <v>121</v>
      </c>
      <c r="U51" s="30" t="s">
        <v>121</v>
      </c>
      <c r="V51" s="30" t="s">
        <v>121</v>
      </c>
      <c r="W51" s="30" t="s">
        <v>121</v>
      </c>
      <c r="X51" s="30" t="s">
        <v>48</v>
      </c>
      <c r="Y51" s="30" t="s">
        <v>121</v>
      </c>
      <c r="Z51" s="30" t="s">
        <v>121</v>
      </c>
      <c r="AA51" s="30" t="s">
        <v>121</v>
      </c>
      <c r="AB51" s="30" t="s">
        <v>121</v>
      </c>
      <c r="AC51" s="30" t="s">
        <v>121</v>
      </c>
      <c r="AD51" s="30" t="s">
        <v>121</v>
      </c>
      <c r="AE51" s="30" t="s">
        <v>121</v>
      </c>
      <c r="AF51" s="30"/>
    </row>
    <row r="52" spans="1:32 1039:1039" ht="25.5" x14ac:dyDescent="0.2">
      <c r="A52" s="30" t="s">
        <v>308</v>
      </c>
      <c r="B52" s="30" t="s">
        <v>194</v>
      </c>
      <c r="C52" s="30" t="s">
        <v>48</v>
      </c>
      <c r="D52" s="30" t="s">
        <v>48</v>
      </c>
      <c r="E52" s="30" t="s">
        <v>48</v>
      </c>
      <c r="F52" s="30" t="s">
        <v>48</v>
      </c>
      <c r="G52" s="30" t="s">
        <v>48</v>
      </c>
      <c r="H52" s="30" t="s">
        <v>48</v>
      </c>
      <c r="I52" s="30" t="s">
        <v>48</v>
      </c>
      <c r="J52" s="30" t="s">
        <v>48</v>
      </c>
      <c r="K52" s="30" t="s">
        <v>48</v>
      </c>
      <c r="L52" s="30" t="s">
        <v>48</v>
      </c>
      <c r="M52" s="30" t="s">
        <v>48</v>
      </c>
      <c r="N52" s="30" t="s">
        <v>48</v>
      </c>
      <c r="O52" s="30" t="s">
        <v>48</v>
      </c>
      <c r="P52" s="30" t="s">
        <v>48</v>
      </c>
      <c r="Q52" s="30" t="s">
        <v>48</v>
      </c>
      <c r="R52" s="30" t="s">
        <v>48</v>
      </c>
      <c r="S52" s="30" t="s">
        <v>48</v>
      </c>
      <c r="T52" s="30" t="s">
        <v>48</v>
      </c>
      <c r="U52" s="30" t="s">
        <v>48</v>
      </c>
      <c r="V52" s="30" t="s">
        <v>48</v>
      </c>
      <c r="W52" s="30" t="s">
        <v>48</v>
      </c>
      <c r="X52" s="30" t="s">
        <v>48</v>
      </c>
      <c r="Y52" s="30" t="s">
        <v>48</v>
      </c>
      <c r="Z52" s="30" t="s">
        <v>48</v>
      </c>
      <c r="AA52" s="30" t="s">
        <v>48</v>
      </c>
      <c r="AB52" s="30" t="s">
        <v>48</v>
      </c>
      <c r="AC52" s="30" t="s">
        <v>48</v>
      </c>
      <c r="AD52" s="30" t="s">
        <v>48</v>
      </c>
      <c r="AE52" s="30" t="s">
        <v>48</v>
      </c>
      <c r="AF52" s="30"/>
    </row>
    <row r="53" spans="1:32 1039:1039" ht="51" x14ac:dyDescent="0.2">
      <c r="A53" s="30" t="s">
        <v>307</v>
      </c>
      <c r="B53" s="30" t="s">
        <v>306</v>
      </c>
      <c r="C53" s="30" t="s">
        <v>121</v>
      </c>
      <c r="D53" s="30" t="s">
        <v>48</v>
      </c>
      <c r="E53" s="30" t="s">
        <v>48</v>
      </c>
      <c r="F53" s="30" t="s">
        <v>48</v>
      </c>
      <c r="G53" s="30" t="s">
        <v>48</v>
      </c>
      <c r="H53" s="30" t="s">
        <v>121</v>
      </c>
      <c r="I53" s="30" t="s">
        <v>121</v>
      </c>
      <c r="J53" s="30" t="s">
        <v>121</v>
      </c>
      <c r="K53" s="30" t="s">
        <v>48</v>
      </c>
      <c r="L53" s="30" t="s">
        <v>48</v>
      </c>
      <c r="M53" s="30" t="s">
        <v>48</v>
      </c>
      <c r="N53" s="30" t="s">
        <v>48</v>
      </c>
      <c r="O53" s="30" t="s">
        <v>48</v>
      </c>
      <c r="P53" s="30" t="s">
        <v>305</v>
      </c>
      <c r="Q53" s="30" t="s">
        <v>48</v>
      </c>
      <c r="R53" s="30" t="s">
        <v>121</v>
      </c>
      <c r="S53" s="30" t="s">
        <v>48</v>
      </c>
      <c r="T53" s="30" t="s">
        <v>304</v>
      </c>
      <c r="U53" s="30" t="s">
        <v>48</v>
      </c>
      <c r="V53" s="30" t="s">
        <v>48</v>
      </c>
      <c r="W53" s="30" t="s">
        <v>48</v>
      </c>
      <c r="X53" s="30" t="s">
        <v>48</v>
      </c>
      <c r="Y53" s="30" t="s">
        <v>48</v>
      </c>
      <c r="Z53" s="30" t="s">
        <v>48</v>
      </c>
      <c r="AA53" s="30" t="s">
        <v>48</v>
      </c>
      <c r="AB53" s="30" t="s">
        <v>48</v>
      </c>
      <c r="AC53" s="30" t="s">
        <v>48</v>
      </c>
      <c r="AD53" s="30" t="s">
        <v>48</v>
      </c>
      <c r="AE53" s="30" t="s">
        <v>48</v>
      </c>
      <c r="AF53" s="30"/>
    </row>
    <row r="54" spans="1:32 1039:1039" ht="25.5" x14ac:dyDescent="0.2">
      <c r="A54" s="30" t="s">
        <v>303</v>
      </c>
      <c r="B54" s="30" t="s">
        <v>194</v>
      </c>
      <c r="C54" s="30" t="s">
        <v>48</v>
      </c>
      <c r="D54" s="30" t="s">
        <v>48</v>
      </c>
      <c r="E54" s="30" t="s">
        <v>48</v>
      </c>
      <c r="F54" s="30" t="s">
        <v>48</v>
      </c>
      <c r="G54" s="30" t="s">
        <v>48</v>
      </c>
      <c r="H54" s="30" t="s">
        <v>48</v>
      </c>
      <c r="I54" s="30" t="s">
        <v>48</v>
      </c>
      <c r="J54" s="30" t="s">
        <v>48</v>
      </c>
      <c r="K54" s="30" t="s">
        <v>48</v>
      </c>
      <c r="L54" s="30" t="s">
        <v>48</v>
      </c>
      <c r="M54" s="30" t="s">
        <v>48</v>
      </c>
      <c r="N54" s="30" t="s">
        <v>48</v>
      </c>
      <c r="O54" s="30" t="s">
        <v>48</v>
      </c>
      <c r="P54" s="30" t="s">
        <v>121</v>
      </c>
      <c r="Q54" s="30" t="s">
        <v>48</v>
      </c>
      <c r="R54" s="30" t="s">
        <v>48</v>
      </c>
      <c r="S54" s="30" t="s">
        <v>48</v>
      </c>
      <c r="T54" s="30" t="s">
        <v>121</v>
      </c>
      <c r="U54" s="30" t="s">
        <v>48</v>
      </c>
      <c r="V54" s="30" t="s">
        <v>48</v>
      </c>
      <c r="W54" s="30" t="s">
        <v>48</v>
      </c>
      <c r="X54" s="30" t="s">
        <v>48</v>
      </c>
      <c r="Y54" s="30" t="s">
        <v>48</v>
      </c>
      <c r="Z54" s="30" t="s">
        <v>48</v>
      </c>
      <c r="AA54" s="30" t="s">
        <v>48</v>
      </c>
      <c r="AB54" s="30" t="s">
        <v>48</v>
      </c>
      <c r="AC54" s="30" t="s">
        <v>48</v>
      </c>
      <c r="AD54" s="30" t="s">
        <v>48</v>
      </c>
      <c r="AE54" s="30" t="s">
        <v>48</v>
      </c>
      <c r="AF54" s="30"/>
    </row>
    <row r="55" spans="1:32 1039:1039" ht="25.5" x14ac:dyDescent="0.2">
      <c r="A55" s="30" t="s">
        <v>302</v>
      </c>
      <c r="B55" s="30" t="s">
        <v>194</v>
      </c>
      <c r="C55" s="30" t="s">
        <v>48</v>
      </c>
      <c r="D55" s="30" t="s">
        <v>48</v>
      </c>
      <c r="E55" s="30" t="s">
        <v>48</v>
      </c>
      <c r="F55" s="30" t="s">
        <v>48</v>
      </c>
      <c r="G55" s="30" t="s">
        <v>48</v>
      </c>
      <c r="H55" s="30" t="s">
        <v>48</v>
      </c>
      <c r="I55" s="30" t="s">
        <v>48</v>
      </c>
      <c r="J55" s="30" t="s">
        <v>48</v>
      </c>
      <c r="K55" s="30" t="s">
        <v>48</v>
      </c>
      <c r="L55" s="30" t="s">
        <v>48</v>
      </c>
      <c r="M55" s="30" t="s">
        <v>48</v>
      </c>
      <c r="N55" s="30" t="s">
        <v>48</v>
      </c>
      <c r="O55" s="30" t="s">
        <v>48</v>
      </c>
      <c r="P55" s="30" t="s">
        <v>121</v>
      </c>
      <c r="Q55" s="30" t="s">
        <v>48</v>
      </c>
      <c r="R55" s="30" t="s">
        <v>48</v>
      </c>
      <c r="S55" s="30" t="s">
        <v>48</v>
      </c>
      <c r="T55" s="30" t="s">
        <v>121</v>
      </c>
      <c r="U55" s="30" t="s">
        <v>48</v>
      </c>
      <c r="V55" s="30" t="s">
        <v>48</v>
      </c>
      <c r="W55" s="30" t="s">
        <v>48</v>
      </c>
      <c r="X55" s="30" t="s">
        <v>48</v>
      </c>
      <c r="Y55" s="30" t="s">
        <v>48</v>
      </c>
      <c r="Z55" s="30" t="s">
        <v>48</v>
      </c>
      <c r="AA55" s="30" t="s">
        <v>48</v>
      </c>
      <c r="AB55" s="30" t="s">
        <v>48</v>
      </c>
      <c r="AC55" s="30" t="s">
        <v>48</v>
      </c>
      <c r="AD55" s="30" t="s">
        <v>48</v>
      </c>
      <c r="AE55" s="30" t="s">
        <v>48</v>
      </c>
      <c r="AF55" s="30"/>
    </row>
    <row r="56" spans="1:32 1039:1039" x14ac:dyDescent="0.2">
      <c r="A56" s="30" t="s">
        <v>120</v>
      </c>
      <c r="B56" s="30" t="s">
        <v>119</v>
      </c>
      <c r="C56" s="30">
        <v>9</v>
      </c>
      <c r="D56" s="29">
        <v>7</v>
      </c>
      <c r="E56" s="29">
        <v>7</v>
      </c>
      <c r="F56" s="29">
        <v>7</v>
      </c>
      <c r="G56" s="29">
        <v>7</v>
      </c>
      <c r="H56" s="29">
        <v>9</v>
      </c>
      <c r="I56" s="29">
        <v>9</v>
      </c>
      <c r="J56" s="29">
        <v>9</v>
      </c>
      <c r="K56" s="29">
        <v>7</v>
      </c>
      <c r="L56" s="29">
        <v>7</v>
      </c>
      <c r="M56" s="29">
        <v>7</v>
      </c>
      <c r="N56" s="29">
        <v>7</v>
      </c>
      <c r="O56" s="29">
        <v>7</v>
      </c>
      <c r="P56" s="29">
        <v>3</v>
      </c>
      <c r="Q56" s="29">
        <v>7</v>
      </c>
      <c r="R56" s="29">
        <v>8</v>
      </c>
      <c r="S56" s="29">
        <v>8</v>
      </c>
      <c r="T56" s="29">
        <v>3</v>
      </c>
      <c r="U56" s="29">
        <v>7</v>
      </c>
      <c r="V56" s="29">
        <v>7</v>
      </c>
      <c r="W56" s="29">
        <v>7</v>
      </c>
      <c r="X56" s="30">
        <v>3</v>
      </c>
      <c r="Y56" s="30">
        <v>7</v>
      </c>
      <c r="Z56" s="30">
        <v>7</v>
      </c>
      <c r="AA56" s="30">
        <v>7</v>
      </c>
      <c r="AB56" s="30">
        <v>7</v>
      </c>
      <c r="AC56" s="30">
        <v>7</v>
      </c>
      <c r="AD56" s="30">
        <v>7</v>
      </c>
      <c r="AE56" s="30">
        <v>7</v>
      </c>
    </row>
    <row r="57" spans="1:32 1039:1039" ht="35.450000000000003" customHeight="1" x14ac:dyDescent="0.2">
      <c r="A57" s="36" t="s">
        <v>118</v>
      </c>
      <c r="B57" s="36"/>
      <c r="X57" s="30" t="s">
        <v>301</v>
      </c>
      <c r="Y57" s="30"/>
      <c r="Z57" s="30"/>
      <c r="AA57" s="30"/>
      <c r="AB57" s="30"/>
      <c r="AC57" s="30"/>
      <c r="AD57" s="30"/>
      <c r="AE57" s="30"/>
    </row>
    <row r="58" spans="1:32 1039:1039" s="32" customFormat="1" x14ac:dyDescent="0.2">
      <c r="A58" s="34" t="s">
        <v>300</v>
      </c>
      <c r="B58" s="33"/>
      <c r="C58" s="33"/>
      <c r="AMY58" s="29"/>
    </row>
    <row r="59" spans="1:32 1039:1039" ht="76.5" x14ac:dyDescent="0.2">
      <c r="A59" s="30" t="s">
        <v>299</v>
      </c>
      <c r="B59" s="30" t="s">
        <v>298</v>
      </c>
      <c r="C59" s="30" t="s">
        <v>160</v>
      </c>
      <c r="D59" s="30" t="s">
        <v>160</v>
      </c>
      <c r="E59" s="30" t="s">
        <v>160</v>
      </c>
      <c r="F59" s="30" t="s">
        <v>160</v>
      </c>
      <c r="G59" s="30" t="s">
        <v>297</v>
      </c>
      <c r="H59" s="30" t="s">
        <v>160</v>
      </c>
      <c r="I59" s="30" t="s">
        <v>296</v>
      </c>
      <c r="J59" s="30" t="s">
        <v>296</v>
      </c>
      <c r="K59" s="30" t="s">
        <v>160</v>
      </c>
      <c r="L59" s="30" t="s">
        <v>160</v>
      </c>
      <c r="M59" s="30" t="s">
        <v>160</v>
      </c>
      <c r="N59" s="30" t="s">
        <v>160</v>
      </c>
      <c r="O59" s="30" t="s">
        <v>292</v>
      </c>
      <c r="P59" s="30" t="s">
        <v>295</v>
      </c>
      <c r="Q59" s="30" t="s">
        <v>160</v>
      </c>
      <c r="R59" s="30" t="s">
        <v>294</v>
      </c>
      <c r="S59" s="30" t="s">
        <v>292</v>
      </c>
      <c r="T59" s="30" t="s">
        <v>293</v>
      </c>
      <c r="U59" s="30" t="s">
        <v>160</v>
      </c>
      <c r="V59" s="30" t="s">
        <v>160</v>
      </c>
      <c r="W59" s="30" t="s">
        <v>292</v>
      </c>
      <c r="X59" s="30" t="s">
        <v>48</v>
      </c>
      <c r="Y59" s="30" t="s">
        <v>160</v>
      </c>
      <c r="Z59" s="30" t="s">
        <v>160</v>
      </c>
      <c r="AA59" s="30" t="s">
        <v>160</v>
      </c>
      <c r="AB59" s="30" t="s">
        <v>160</v>
      </c>
      <c r="AC59" s="30" t="s">
        <v>160</v>
      </c>
      <c r="AD59" s="30" t="s">
        <v>160</v>
      </c>
      <c r="AE59" s="30" t="s">
        <v>160</v>
      </c>
      <c r="AF59" s="30"/>
    </row>
    <row r="60" spans="1:32 1039:1039" ht="51" x14ac:dyDescent="0.2">
      <c r="A60" s="30" t="s">
        <v>291</v>
      </c>
      <c r="B60" s="30" t="s">
        <v>290</v>
      </c>
      <c r="C60" s="30" t="s">
        <v>48</v>
      </c>
      <c r="D60" s="30" t="s">
        <v>48</v>
      </c>
      <c r="E60" s="30" t="s">
        <v>48</v>
      </c>
      <c r="F60" s="30" t="s">
        <v>48</v>
      </c>
      <c r="G60" s="30" t="s">
        <v>48</v>
      </c>
      <c r="H60" s="30" t="s">
        <v>48</v>
      </c>
      <c r="I60" s="30" t="s">
        <v>48</v>
      </c>
      <c r="J60" s="30" t="s">
        <v>48</v>
      </c>
      <c r="K60" s="30" t="s">
        <v>48</v>
      </c>
      <c r="L60" s="30" t="s">
        <v>48</v>
      </c>
      <c r="M60" s="30" t="s">
        <v>48</v>
      </c>
      <c r="N60" s="30" t="s">
        <v>48</v>
      </c>
      <c r="O60" s="30" t="s">
        <v>48</v>
      </c>
      <c r="P60" s="30" t="s">
        <v>48</v>
      </c>
      <c r="Q60" s="30" t="s">
        <v>48</v>
      </c>
      <c r="R60" s="30" t="s">
        <v>48</v>
      </c>
      <c r="S60" s="30" t="s">
        <v>48</v>
      </c>
      <c r="T60" s="30" t="s">
        <v>48</v>
      </c>
      <c r="U60" s="30" t="s">
        <v>48</v>
      </c>
      <c r="V60" s="30" t="s">
        <v>48</v>
      </c>
      <c r="W60" s="30" t="s">
        <v>48</v>
      </c>
      <c r="X60" s="30" t="s">
        <v>48</v>
      </c>
      <c r="Y60" s="30" t="s">
        <v>48</v>
      </c>
      <c r="Z60" s="30" t="s">
        <v>48</v>
      </c>
      <c r="AA60" s="30" t="s">
        <v>48</v>
      </c>
      <c r="AB60" s="30" t="s">
        <v>48</v>
      </c>
      <c r="AC60" s="30" t="s">
        <v>48</v>
      </c>
      <c r="AD60" s="30" t="s">
        <v>48</v>
      </c>
      <c r="AE60" s="30" t="s">
        <v>48</v>
      </c>
      <c r="AF60" s="30"/>
    </row>
    <row r="61" spans="1:32 1039:1039" x14ac:dyDescent="0.2">
      <c r="A61" s="30" t="s">
        <v>120</v>
      </c>
      <c r="B61" s="30" t="s">
        <v>119</v>
      </c>
      <c r="C61" s="30">
        <v>9</v>
      </c>
      <c r="D61" s="29">
        <v>9</v>
      </c>
      <c r="E61" s="29">
        <v>9</v>
      </c>
      <c r="F61" s="30">
        <v>9</v>
      </c>
      <c r="G61" s="30">
        <v>3</v>
      </c>
      <c r="H61" s="30">
        <v>9</v>
      </c>
      <c r="I61" s="30">
        <v>9</v>
      </c>
      <c r="J61" s="30">
        <v>9</v>
      </c>
      <c r="K61" s="30">
        <v>9</v>
      </c>
      <c r="L61" s="30">
        <v>9</v>
      </c>
      <c r="M61" s="30">
        <v>9</v>
      </c>
      <c r="N61" s="30">
        <v>9</v>
      </c>
      <c r="O61" s="30">
        <v>3</v>
      </c>
      <c r="P61" s="30">
        <v>3</v>
      </c>
      <c r="Q61" s="30">
        <v>9</v>
      </c>
      <c r="R61" s="30">
        <v>5</v>
      </c>
      <c r="S61" s="30">
        <v>3</v>
      </c>
      <c r="T61" s="30">
        <v>3</v>
      </c>
      <c r="U61" s="30">
        <v>9</v>
      </c>
      <c r="V61" s="30">
        <v>9</v>
      </c>
      <c r="W61" s="30">
        <v>3</v>
      </c>
      <c r="X61" s="30">
        <v>5</v>
      </c>
      <c r="Y61" s="30">
        <v>9</v>
      </c>
      <c r="Z61" s="30">
        <v>9</v>
      </c>
      <c r="AA61" s="30">
        <v>9</v>
      </c>
      <c r="AB61" s="30">
        <v>9</v>
      </c>
      <c r="AC61" s="30">
        <v>9</v>
      </c>
      <c r="AD61" s="30">
        <v>9</v>
      </c>
      <c r="AE61" s="30">
        <v>9</v>
      </c>
      <c r="AF61" s="30"/>
    </row>
    <row r="62" spans="1:32 1039:1039" ht="73.7" customHeight="1" x14ac:dyDescent="0.2">
      <c r="A62" s="36" t="s">
        <v>118</v>
      </c>
      <c r="B62" s="36"/>
      <c r="O62" s="29" t="s">
        <v>289</v>
      </c>
    </row>
    <row r="63" spans="1:32 1039:1039" s="32" customFormat="1" x14ac:dyDescent="0.2">
      <c r="A63" s="34" t="s">
        <v>288</v>
      </c>
      <c r="B63" s="33"/>
      <c r="C63" s="33"/>
      <c r="AMY63" s="29"/>
    </row>
    <row r="64" spans="1:32 1039:1039" x14ac:dyDescent="0.2">
      <c r="A64" s="30" t="s">
        <v>287</v>
      </c>
      <c r="B64" s="30" t="s">
        <v>284</v>
      </c>
      <c r="C64" s="30" t="s">
        <v>160</v>
      </c>
      <c r="D64" s="30" t="s">
        <v>121</v>
      </c>
      <c r="E64" s="30" t="s">
        <v>121</v>
      </c>
      <c r="F64" s="30" t="s">
        <v>121</v>
      </c>
      <c r="G64" s="30" t="s">
        <v>160</v>
      </c>
      <c r="H64" s="30" t="s">
        <v>160</v>
      </c>
      <c r="I64" s="30" t="s">
        <v>160</v>
      </c>
      <c r="J64" s="30" t="s">
        <v>160</v>
      </c>
      <c r="K64" s="30" t="s">
        <v>121</v>
      </c>
      <c r="L64" s="30" t="s">
        <v>121</v>
      </c>
      <c r="M64" s="30" t="s">
        <v>121</v>
      </c>
      <c r="N64" s="30" t="s">
        <v>160</v>
      </c>
      <c r="O64" s="30" t="s">
        <v>160</v>
      </c>
      <c r="P64" s="30" t="s">
        <v>121</v>
      </c>
      <c r="Q64" s="30" t="s">
        <v>121</v>
      </c>
      <c r="R64" s="30" t="s">
        <v>160</v>
      </c>
      <c r="S64" s="30" t="s">
        <v>160</v>
      </c>
      <c r="T64" s="30" t="s">
        <v>160</v>
      </c>
      <c r="U64" s="30" t="s">
        <v>121</v>
      </c>
      <c r="V64" s="30" t="s">
        <v>160</v>
      </c>
      <c r="W64" s="30" t="s">
        <v>121</v>
      </c>
      <c r="X64" s="30" t="s">
        <v>121</v>
      </c>
      <c r="Y64" s="30" t="s">
        <v>121</v>
      </c>
      <c r="Z64" s="30" t="s">
        <v>121</v>
      </c>
      <c r="AA64" s="30" t="s">
        <v>121</v>
      </c>
      <c r="AB64" s="30" t="s">
        <v>121</v>
      </c>
      <c r="AC64" s="30" t="s">
        <v>121</v>
      </c>
      <c r="AD64" s="30" t="s">
        <v>121</v>
      </c>
      <c r="AE64" s="30" t="s">
        <v>121</v>
      </c>
    </row>
    <row r="65" spans="1:32 1039:1039" x14ac:dyDescent="0.2">
      <c r="A65" s="30" t="s">
        <v>286</v>
      </c>
      <c r="B65" s="30" t="s">
        <v>284</v>
      </c>
      <c r="C65" s="30" t="s">
        <v>160</v>
      </c>
      <c r="D65" s="30" t="s">
        <v>121</v>
      </c>
      <c r="E65" s="30" t="s">
        <v>160</v>
      </c>
      <c r="F65" s="30" t="s">
        <v>160</v>
      </c>
      <c r="G65" s="30" t="s">
        <v>160</v>
      </c>
      <c r="H65" s="30" t="s">
        <v>160</v>
      </c>
      <c r="I65" s="30" t="s">
        <v>160</v>
      </c>
      <c r="J65" s="30" t="s">
        <v>160</v>
      </c>
      <c r="K65" s="30" t="s">
        <v>160</v>
      </c>
      <c r="L65" s="30" t="s">
        <v>121</v>
      </c>
      <c r="M65" s="30" t="s">
        <v>121</v>
      </c>
      <c r="N65" s="30" t="s">
        <v>160</v>
      </c>
      <c r="O65" s="30" t="s">
        <v>121</v>
      </c>
      <c r="P65" s="30" t="s">
        <v>160</v>
      </c>
      <c r="Q65" s="30" t="s">
        <v>160</v>
      </c>
      <c r="R65" s="30" t="s">
        <v>160</v>
      </c>
      <c r="S65" s="30" t="s">
        <v>121</v>
      </c>
      <c r="T65" s="30" t="s">
        <v>160</v>
      </c>
      <c r="U65" s="30" t="s">
        <v>160</v>
      </c>
      <c r="V65" s="30" t="s">
        <v>160</v>
      </c>
      <c r="W65" s="30" t="s">
        <v>160</v>
      </c>
      <c r="X65" s="30" t="s">
        <v>121</v>
      </c>
      <c r="Y65" s="30" t="s">
        <v>160</v>
      </c>
      <c r="Z65" s="30" t="s">
        <v>160</v>
      </c>
      <c r="AA65" s="30" t="s">
        <v>121</v>
      </c>
      <c r="AB65" s="30" t="s">
        <v>160</v>
      </c>
      <c r="AC65" s="30" t="s">
        <v>160</v>
      </c>
      <c r="AD65" s="30" t="s">
        <v>160</v>
      </c>
      <c r="AE65" s="30" t="s">
        <v>160</v>
      </c>
    </row>
    <row r="66" spans="1:32 1039:1039" ht="25.5" x14ac:dyDescent="0.2">
      <c r="A66" s="30" t="s">
        <v>285</v>
      </c>
      <c r="B66" s="30" t="s">
        <v>284</v>
      </c>
      <c r="C66" s="30" t="s">
        <v>121</v>
      </c>
      <c r="D66" s="30" t="s">
        <v>121</v>
      </c>
      <c r="E66" s="30" t="s">
        <v>121</v>
      </c>
      <c r="F66" s="30" t="s">
        <v>121</v>
      </c>
      <c r="G66" s="30" t="s">
        <v>160</v>
      </c>
      <c r="H66" s="30" t="s">
        <v>121</v>
      </c>
      <c r="I66" s="30" t="s">
        <v>121</v>
      </c>
      <c r="J66" s="30" t="s">
        <v>121</v>
      </c>
      <c r="K66" s="30" t="s">
        <v>121</v>
      </c>
      <c r="L66" s="30" t="s">
        <v>121</v>
      </c>
      <c r="M66" s="30" t="s">
        <v>121</v>
      </c>
      <c r="N66" s="30" t="s">
        <v>121</v>
      </c>
      <c r="O66" s="30" t="s">
        <v>121</v>
      </c>
      <c r="P66" s="30" t="s">
        <v>121</v>
      </c>
      <c r="Q66" s="30" t="s">
        <v>121</v>
      </c>
      <c r="R66" s="30" t="s">
        <v>121</v>
      </c>
      <c r="S66" s="30" t="s">
        <v>121</v>
      </c>
      <c r="T66" s="30" t="s">
        <v>121</v>
      </c>
      <c r="U66" s="30" t="s">
        <v>121</v>
      </c>
      <c r="V66" s="30" t="s">
        <v>121</v>
      </c>
      <c r="W66" s="30" t="s">
        <v>121</v>
      </c>
      <c r="X66" s="30" t="s">
        <v>121</v>
      </c>
      <c r="Y66" s="30" t="s">
        <v>121</v>
      </c>
      <c r="Z66" s="30" t="s">
        <v>121</v>
      </c>
      <c r="AA66" s="30" t="s">
        <v>121</v>
      </c>
      <c r="AB66" s="30" t="s">
        <v>121</v>
      </c>
      <c r="AC66" s="30" t="s">
        <v>121</v>
      </c>
      <c r="AD66" s="30" t="s">
        <v>121</v>
      </c>
      <c r="AE66" s="30" t="s">
        <v>121</v>
      </c>
    </row>
    <row r="67" spans="1:32 1039:1039" ht="51" x14ac:dyDescent="0.2">
      <c r="A67" s="30" t="s">
        <v>283</v>
      </c>
      <c r="B67" s="30" t="s">
        <v>282</v>
      </c>
      <c r="C67" s="30" t="s">
        <v>281</v>
      </c>
      <c r="D67" s="30" t="s">
        <v>280</v>
      </c>
      <c r="E67" s="30" t="s">
        <v>279</v>
      </c>
      <c r="F67" s="30" t="s">
        <v>273</v>
      </c>
      <c r="G67" s="30" t="s">
        <v>278</v>
      </c>
      <c r="H67" s="30" t="s">
        <v>268</v>
      </c>
      <c r="I67" s="30" t="s">
        <v>277</v>
      </c>
      <c r="J67" s="30" t="s">
        <v>274</v>
      </c>
      <c r="K67" s="30" t="s">
        <v>276</v>
      </c>
      <c r="L67" s="30" t="s">
        <v>275</v>
      </c>
      <c r="M67" s="30" t="s">
        <v>274</v>
      </c>
      <c r="N67" s="30" t="s">
        <v>273</v>
      </c>
      <c r="O67" s="30" t="s">
        <v>268</v>
      </c>
      <c r="P67" s="30" t="s">
        <v>272</v>
      </c>
      <c r="Q67" s="30" t="s">
        <v>271</v>
      </c>
      <c r="R67" s="30" t="s">
        <v>270</v>
      </c>
      <c r="S67" s="30" t="s">
        <v>268</v>
      </c>
      <c r="T67" s="30" t="s">
        <v>268</v>
      </c>
      <c r="U67" s="30" t="s">
        <v>268</v>
      </c>
      <c r="V67" s="30" t="s">
        <v>269</v>
      </c>
      <c r="W67" s="30" t="s">
        <v>267</v>
      </c>
      <c r="X67" s="30" t="s">
        <v>268</v>
      </c>
      <c r="Y67" s="30" t="s">
        <v>267</v>
      </c>
      <c r="Z67" s="30" t="s">
        <v>266</v>
      </c>
      <c r="AA67" s="30" t="s">
        <v>265</v>
      </c>
      <c r="AB67" s="30" t="s">
        <v>621</v>
      </c>
      <c r="AC67" s="30" t="s">
        <v>620</v>
      </c>
      <c r="AD67" s="30" t="s">
        <v>619</v>
      </c>
      <c r="AE67" s="30" t="s">
        <v>618</v>
      </c>
    </row>
    <row r="68" spans="1:32 1039:1039" x14ac:dyDescent="0.2">
      <c r="A68" s="30" t="s">
        <v>120</v>
      </c>
      <c r="B68" s="30" t="s">
        <v>119</v>
      </c>
      <c r="C68" s="30">
        <v>8</v>
      </c>
      <c r="D68" s="29">
        <v>7</v>
      </c>
      <c r="E68" s="29">
        <v>5</v>
      </c>
      <c r="F68" s="30">
        <v>6</v>
      </c>
      <c r="G68" s="30">
        <v>6</v>
      </c>
      <c r="H68" s="30">
        <v>7</v>
      </c>
      <c r="I68" s="30">
        <v>8</v>
      </c>
      <c r="J68" s="30">
        <v>8</v>
      </c>
      <c r="K68" s="30">
        <v>5</v>
      </c>
      <c r="L68" s="30">
        <v>5</v>
      </c>
      <c r="M68" s="30">
        <v>6</v>
      </c>
      <c r="N68" s="30">
        <v>7</v>
      </c>
      <c r="O68" s="30">
        <v>5</v>
      </c>
      <c r="P68" s="30">
        <v>5</v>
      </c>
      <c r="Q68" s="30">
        <v>7</v>
      </c>
      <c r="R68" s="30">
        <v>8</v>
      </c>
      <c r="S68" s="30">
        <v>5</v>
      </c>
      <c r="T68" s="30">
        <v>2</v>
      </c>
      <c r="U68" s="30">
        <v>7</v>
      </c>
      <c r="V68" s="30">
        <v>8</v>
      </c>
      <c r="W68" s="30">
        <v>5</v>
      </c>
      <c r="X68" s="30">
        <v>4</v>
      </c>
      <c r="Y68" s="30">
        <v>8</v>
      </c>
      <c r="Z68" s="30">
        <v>7</v>
      </c>
      <c r="AA68" s="30">
        <v>5</v>
      </c>
      <c r="AB68" s="30">
        <v>7</v>
      </c>
      <c r="AC68" s="30">
        <v>6</v>
      </c>
      <c r="AD68" s="30">
        <v>6</v>
      </c>
      <c r="AE68" s="30">
        <v>7</v>
      </c>
    </row>
    <row r="69" spans="1:32 1039:1039" ht="46.35" customHeight="1" x14ac:dyDescent="0.2">
      <c r="A69" s="36" t="s">
        <v>118</v>
      </c>
      <c r="B69" s="36"/>
      <c r="T69" s="30" t="s">
        <v>264</v>
      </c>
      <c r="U69" s="30"/>
      <c r="V69" s="30"/>
      <c r="W69" s="30"/>
      <c r="X69" s="30"/>
      <c r="Y69" s="30" t="s">
        <v>263</v>
      </c>
      <c r="Z69" s="30"/>
      <c r="AA69" s="30"/>
      <c r="AB69" s="30"/>
      <c r="AC69" s="30"/>
      <c r="AD69" s="30"/>
      <c r="AE69" s="30"/>
    </row>
    <row r="70" spans="1:32 1039:1039" s="32" customFormat="1" x14ac:dyDescent="0.2">
      <c r="A70" s="34" t="s">
        <v>7</v>
      </c>
      <c r="B70" s="33"/>
      <c r="C70" s="33"/>
      <c r="AMY70" s="29"/>
    </row>
    <row r="71" spans="1:32 1039:1039" s="41" customFormat="1" ht="24.6" customHeight="1" x14ac:dyDescent="0.2">
      <c r="A71" s="42" t="s">
        <v>262</v>
      </c>
      <c r="B71" s="42" t="s">
        <v>56</v>
      </c>
      <c r="C71" s="42" t="s">
        <v>261</v>
      </c>
      <c r="D71" s="42" t="s">
        <v>260</v>
      </c>
      <c r="E71" s="42" t="s">
        <v>259</v>
      </c>
      <c r="F71" s="42" t="s">
        <v>258</v>
      </c>
      <c r="G71" s="42" t="s">
        <v>257</v>
      </c>
      <c r="H71" s="41">
        <v>1.04</v>
      </c>
      <c r="I71" s="42" t="s">
        <v>256</v>
      </c>
      <c r="J71" s="42" t="s">
        <v>255</v>
      </c>
      <c r="K71" s="42" t="s">
        <v>254</v>
      </c>
      <c r="L71" s="42" t="s">
        <v>253</v>
      </c>
      <c r="M71" s="42" t="s">
        <v>252</v>
      </c>
      <c r="N71" s="41">
        <v>5.8</v>
      </c>
      <c r="O71" s="42" t="s">
        <v>251</v>
      </c>
      <c r="P71" s="41">
        <v>2.7</v>
      </c>
      <c r="Q71" s="42" t="s">
        <v>250</v>
      </c>
      <c r="R71" s="42" t="s">
        <v>249</v>
      </c>
      <c r="S71" s="42" t="s">
        <v>170</v>
      </c>
      <c r="T71" s="42" t="s">
        <v>248</v>
      </c>
      <c r="U71" s="42" t="s">
        <v>247</v>
      </c>
      <c r="V71" s="42" t="s">
        <v>246</v>
      </c>
      <c r="W71" s="42" t="s">
        <v>245</v>
      </c>
      <c r="X71" s="42" t="s">
        <v>244</v>
      </c>
      <c r="Y71" s="42" t="s">
        <v>243</v>
      </c>
      <c r="Z71" s="42" t="s">
        <v>243</v>
      </c>
      <c r="AA71" s="42" t="s">
        <v>242</v>
      </c>
      <c r="AB71" s="42" t="s">
        <v>617</v>
      </c>
      <c r="AC71" s="42" t="s">
        <v>616</v>
      </c>
      <c r="AD71" s="42" t="s">
        <v>615</v>
      </c>
      <c r="AE71" s="42" t="s">
        <v>614</v>
      </c>
      <c r="AF71" s="42"/>
    </row>
    <row r="72" spans="1:32 1039:1039" ht="51" x14ac:dyDescent="0.2">
      <c r="A72" s="30" t="s">
        <v>241</v>
      </c>
      <c r="B72" s="30" t="s">
        <v>151</v>
      </c>
      <c r="C72" s="30" t="s">
        <v>240</v>
      </c>
      <c r="D72" s="30" t="s">
        <v>121</v>
      </c>
      <c r="E72" s="30" t="s">
        <v>121</v>
      </c>
      <c r="F72" s="30" t="s">
        <v>239</v>
      </c>
      <c r="G72" s="30" t="s">
        <v>121</v>
      </c>
      <c r="H72" s="30" t="s">
        <v>121</v>
      </c>
      <c r="I72" s="30" t="s">
        <v>238</v>
      </c>
      <c r="J72" s="30" t="s">
        <v>237</v>
      </c>
      <c r="K72" s="30" t="s">
        <v>121</v>
      </c>
      <c r="L72" s="30" t="s">
        <v>121</v>
      </c>
      <c r="M72" s="30" t="s">
        <v>121</v>
      </c>
      <c r="N72" s="30" t="s">
        <v>121</v>
      </c>
      <c r="O72" s="30" t="s">
        <v>121</v>
      </c>
      <c r="P72" s="30" t="s">
        <v>121</v>
      </c>
      <c r="Q72" s="30" t="s">
        <v>121</v>
      </c>
      <c r="R72" s="30" t="s">
        <v>142</v>
      </c>
      <c r="S72" s="30" t="s">
        <v>121</v>
      </c>
      <c r="T72" s="30" t="s">
        <v>121</v>
      </c>
      <c r="U72" s="30" t="s">
        <v>121</v>
      </c>
      <c r="V72" s="30" t="s">
        <v>236</v>
      </c>
      <c r="W72" s="30" t="s">
        <v>121</v>
      </c>
      <c r="X72" s="30" t="s">
        <v>121</v>
      </c>
      <c r="Y72" s="30" t="s">
        <v>121</v>
      </c>
      <c r="Z72" s="30" t="s">
        <v>140</v>
      </c>
      <c r="AA72" s="30" t="s">
        <v>121</v>
      </c>
      <c r="AB72" s="30" t="s">
        <v>121</v>
      </c>
      <c r="AC72" s="30" t="s">
        <v>121</v>
      </c>
      <c r="AD72" s="30" t="s">
        <v>121</v>
      </c>
      <c r="AE72" s="30" t="s">
        <v>613</v>
      </c>
      <c r="AF72" s="30"/>
    </row>
    <row r="73" spans="1:32 1039:1039" ht="280.5" x14ac:dyDescent="0.2">
      <c r="A73" s="30" t="s">
        <v>235</v>
      </c>
      <c r="B73" s="30" t="s">
        <v>234</v>
      </c>
      <c r="C73" s="30" t="s">
        <v>228</v>
      </c>
      <c r="D73" s="30" t="s">
        <v>233</v>
      </c>
      <c r="E73" s="30" t="s">
        <v>232</v>
      </c>
      <c r="F73" s="30" t="s">
        <v>231</v>
      </c>
      <c r="G73" s="30" t="s">
        <v>230</v>
      </c>
      <c r="H73" s="30" t="s">
        <v>229</v>
      </c>
      <c r="I73" s="30" t="s">
        <v>228</v>
      </c>
      <c r="J73" s="30" t="s">
        <v>227</v>
      </c>
      <c r="K73" s="30" t="s">
        <v>226</v>
      </c>
      <c r="L73" s="30" t="s">
        <v>225</v>
      </c>
      <c r="M73" s="30" t="s">
        <v>224</v>
      </c>
      <c r="N73" s="30" t="s">
        <v>223</v>
      </c>
      <c r="O73" s="30" t="s">
        <v>222</v>
      </c>
      <c r="P73" s="30" t="s">
        <v>221</v>
      </c>
      <c r="Q73" s="30" t="s">
        <v>220</v>
      </c>
      <c r="R73" s="30" t="s">
        <v>219</v>
      </c>
      <c r="S73" s="30" t="s">
        <v>218</v>
      </c>
      <c r="T73" s="30" t="s">
        <v>217</v>
      </c>
      <c r="U73" s="30" t="s">
        <v>216</v>
      </c>
      <c r="V73" s="30" t="s">
        <v>215</v>
      </c>
      <c r="W73" s="30" t="s">
        <v>214</v>
      </c>
      <c r="X73" s="30" t="s">
        <v>213</v>
      </c>
      <c r="Y73" s="30" t="s">
        <v>212</v>
      </c>
      <c r="Z73" s="30" t="s">
        <v>211</v>
      </c>
      <c r="AA73" s="30" t="s">
        <v>210</v>
      </c>
      <c r="AB73" s="30" t="s">
        <v>612</v>
      </c>
      <c r="AC73" s="30" t="s">
        <v>611</v>
      </c>
      <c r="AD73" s="30" t="s">
        <v>610</v>
      </c>
      <c r="AE73" s="30" t="s">
        <v>609</v>
      </c>
      <c r="AF73" s="30"/>
    </row>
    <row r="74" spans="1:32 1039:1039" ht="89.25" x14ac:dyDescent="0.2">
      <c r="A74" s="30" t="s">
        <v>209</v>
      </c>
      <c r="B74" s="30" t="s">
        <v>208</v>
      </c>
      <c r="C74" s="30" t="s">
        <v>197</v>
      </c>
      <c r="D74" s="30" t="s">
        <v>197</v>
      </c>
      <c r="E74" s="30" t="s">
        <v>206</v>
      </c>
      <c r="F74" s="30" t="s">
        <v>197</v>
      </c>
      <c r="G74" s="30" t="s">
        <v>197</v>
      </c>
      <c r="H74" s="30" t="s">
        <v>197</v>
      </c>
      <c r="I74" s="30" t="s">
        <v>197</v>
      </c>
      <c r="J74" s="30" t="s">
        <v>197</v>
      </c>
      <c r="K74" s="29" t="s">
        <v>207</v>
      </c>
      <c r="L74" s="29" t="s">
        <v>207</v>
      </c>
      <c r="M74" s="30" t="s">
        <v>197</v>
      </c>
      <c r="N74" s="30" t="s">
        <v>197</v>
      </c>
      <c r="O74" s="30" t="s">
        <v>197</v>
      </c>
      <c r="P74" s="30" t="s">
        <v>197</v>
      </c>
      <c r="Q74" s="30" t="s">
        <v>197</v>
      </c>
      <c r="R74" s="30" t="s">
        <v>197</v>
      </c>
      <c r="S74" s="30" t="s">
        <v>197</v>
      </c>
      <c r="T74" s="30" t="s">
        <v>197</v>
      </c>
      <c r="U74" s="30" t="s">
        <v>197</v>
      </c>
      <c r="V74" s="30" t="s">
        <v>198</v>
      </c>
      <c r="W74" s="30" t="s">
        <v>197</v>
      </c>
      <c r="X74" s="30" t="s">
        <v>197</v>
      </c>
      <c r="Y74" s="30" t="s">
        <v>197</v>
      </c>
      <c r="Z74" s="30" t="s">
        <v>197</v>
      </c>
      <c r="AA74" s="30" t="s">
        <v>197</v>
      </c>
      <c r="AB74" s="30" t="s">
        <v>197</v>
      </c>
      <c r="AC74" s="30" t="s">
        <v>197</v>
      </c>
      <c r="AD74" s="30" t="s">
        <v>206</v>
      </c>
      <c r="AE74" s="30" t="s">
        <v>206</v>
      </c>
      <c r="AF74" s="30"/>
    </row>
    <row r="75" spans="1:32 1039:1039" s="39" customFormat="1" ht="25.5" x14ac:dyDescent="0.2">
      <c r="A75" s="40" t="s">
        <v>205</v>
      </c>
      <c r="B75" s="40" t="s">
        <v>203</v>
      </c>
      <c r="C75" s="40">
        <v>0.91649999999999998</v>
      </c>
      <c r="D75" s="39">
        <v>0.5625</v>
      </c>
      <c r="E75" s="39">
        <v>0</v>
      </c>
      <c r="F75" s="39">
        <v>0.89300000000000002</v>
      </c>
      <c r="G75" s="39">
        <v>0.95450000000000002</v>
      </c>
      <c r="H75" s="39">
        <v>0.28570000000000001</v>
      </c>
      <c r="I75" s="39">
        <v>0.52490000000000003</v>
      </c>
      <c r="J75" s="39">
        <v>0.63790000000000002</v>
      </c>
      <c r="K75" s="40" t="s">
        <v>48</v>
      </c>
      <c r="L75" s="39">
        <v>0.30769999999999997</v>
      </c>
      <c r="M75" s="39">
        <v>0.3296</v>
      </c>
      <c r="N75" s="40" t="s">
        <v>170</v>
      </c>
      <c r="O75" s="39">
        <v>0.90600000000000003</v>
      </c>
      <c r="P75" s="39">
        <v>0.1915</v>
      </c>
      <c r="Q75" s="39">
        <v>0.5</v>
      </c>
      <c r="R75" s="39">
        <v>0.79200000000000004</v>
      </c>
      <c r="S75" s="39">
        <v>0.5</v>
      </c>
      <c r="T75" s="39">
        <v>0.5</v>
      </c>
      <c r="U75" s="39">
        <v>0.15379999999999999</v>
      </c>
      <c r="V75" s="39">
        <v>0.82520000000000004</v>
      </c>
      <c r="W75" s="39" t="s">
        <v>48</v>
      </c>
      <c r="X75" s="39">
        <v>0.69810000000000005</v>
      </c>
      <c r="Y75" s="39">
        <v>0.63570000000000004</v>
      </c>
      <c r="Z75" s="39">
        <v>0.67420000000000002</v>
      </c>
      <c r="AA75" s="39">
        <v>0.50829999999999997</v>
      </c>
      <c r="AB75" s="39">
        <v>0.61699999999999999</v>
      </c>
      <c r="AC75" s="39">
        <v>0.76700000000000002</v>
      </c>
      <c r="AD75" s="39" t="s">
        <v>48</v>
      </c>
      <c r="AE75" s="39" t="s">
        <v>48</v>
      </c>
    </row>
    <row r="76" spans="1:32 1039:1039" s="37" customFormat="1" x14ac:dyDescent="0.2">
      <c r="A76" s="38" t="s">
        <v>204</v>
      </c>
      <c r="B76" s="38" t="s">
        <v>203</v>
      </c>
      <c r="C76" s="38">
        <f t="shared" ref="C76:AE76" si="1">C118/C116</f>
        <v>0.17447679805060473</v>
      </c>
      <c r="D76" s="38">
        <f t="shared" si="1"/>
        <v>0.1869731206759559</v>
      </c>
      <c r="E76" s="38">
        <f t="shared" si="1"/>
        <v>0.14357147802540177</v>
      </c>
      <c r="F76" s="38">
        <f t="shared" si="1"/>
        <v>9.0424206808005059E-2</v>
      </c>
      <c r="G76" s="38">
        <f t="shared" si="1"/>
        <v>0.8249975220537219</v>
      </c>
      <c r="H76" s="38">
        <f t="shared" si="1"/>
        <v>0.18920417988596278</v>
      </c>
      <c r="I76" s="38">
        <f t="shared" si="1"/>
        <v>5.856610800744879E-2</v>
      </c>
      <c r="J76" s="38">
        <f t="shared" si="1"/>
        <v>0.11457425167102586</v>
      </c>
      <c r="K76" s="38">
        <f t="shared" si="1"/>
        <v>0.11864406779661017</v>
      </c>
      <c r="L76" s="38">
        <f t="shared" si="1"/>
        <v>0.13754483079621158</v>
      </c>
      <c r="M76" s="38">
        <f t="shared" si="1"/>
        <v>0.25902579298977751</v>
      </c>
      <c r="N76" s="38">
        <f t="shared" si="1"/>
        <v>0.24160018327081126</v>
      </c>
      <c r="O76" s="38">
        <f t="shared" si="1"/>
        <v>0.26228216993206654</v>
      </c>
      <c r="P76" s="38">
        <f t="shared" si="1"/>
        <v>8.3305090882757615E-2</v>
      </c>
      <c r="Q76" s="38">
        <f t="shared" si="1"/>
        <v>0.14920759530935676</v>
      </c>
      <c r="R76" s="38">
        <f t="shared" si="1"/>
        <v>8.3088081941000619E-2</v>
      </c>
      <c r="S76" s="38">
        <f t="shared" si="1"/>
        <v>8.1959564541213059E-2</v>
      </c>
      <c r="T76" s="38">
        <f t="shared" si="1"/>
        <v>0.17526299073156176</v>
      </c>
      <c r="U76" s="38">
        <f t="shared" si="1"/>
        <v>0.19381612810980842</v>
      </c>
      <c r="V76" s="38">
        <f t="shared" si="1"/>
        <v>0.19813793648966255</v>
      </c>
      <c r="W76" s="38">
        <f t="shared" si="1"/>
        <v>0.18020806739851927</v>
      </c>
      <c r="X76" s="38">
        <f t="shared" si="1"/>
        <v>5.4724647704677096E-2</v>
      </c>
      <c r="Y76" s="38">
        <f t="shared" si="1"/>
        <v>8.3737864077669907E-2</v>
      </c>
      <c r="Z76" s="38">
        <f t="shared" si="1"/>
        <v>0.14663081819325557</v>
      </c>
      <c r="AA76" s="38">
        <f t="shared" si="1"/>
        <v>6.2809228686005941E-2</v>
      </c>
      <c r="AB76" s="38">
        <f t="shared" si="1"/>
        <v>0.10397257623089044</v>
      </c>
      <c r="AC76" s="38">
        <f t="shared" si="1"/>
        <v>0.12046781178735066</v>
      </c>
      <c r="AD76" s="38">
        <f t="shared" si="1"/>
        <v>0.10706153603803577</v>
      </c>
      <c r="AE76" s="38">
        <f t="shared" si="1"/>
        <v>9.4674135686057523E-2</v>
      </c>
      <c r="AF76" s="38"/>
    </row>
    <row r="77" spans="1:32 1039:1039" ht="38.25" x14ac:dyDescent="0.2">
      <c r="A77" s="30" t="s">
        <v>202</v>
      </c>
      <c r="B77" s="30" t="s">
        <v>201</v>
      </c>
      <c r="C77" s="30" t="s">
        <v>200</v>
      </c>
      <c r="D77" s="30" t="s">
        <v>197</v>
      </c>
      <c r="E77" s="30" t="s">
        <v>199</v>
      </c>
      <c r="F77" s="30" t="s">
        <v>197</v>
      </c>
      <c r="G77" s="30" t="s">
        <v>197</v>
      </c>
      <c r="H77" s="30" t="s">
        <v>197</v>
      </c>
      <c r="I77" s="30" t="s">
        <v>197</v>
      </c>
      <c r="J77" s="30" t="s">
        <v>197</v>
      </c>
      <c r="K77" s="30" t="s">
        <v>199</v>
      </c>
      <c r="L77" s="30" t="s">
        <v>199</v>
      </c>
      <c r="M77" s="30" t="s">
        <v>197</v>
      </c>
      <c r="N77" s="30" t="s">
        <v>197</v>
      </c>
      <c r="O77" s="30" t="s">
        <v>197</v>
      </c>
      <c r="P77" s="30" t="s">
        <v>197</v>
      </c>
      <c r="Q77" s="30" t="s">
        <v>197</v>
      </c>
      <c r="R77" s="30" t="s">
        <v>197</v>
      </c>
      <c r="S77" s="30" t="s">
        <v>197</v>
      </c>
      <c r="T77" s="30" t="s">
        <v>197</v>
      </c>
      <c r="U77" s="30" t="s">
        <v>197</v>
      </c>
      <c r="V77" s="30" t="s">
        <v>198</v>
      </c>
      <c r="W77" s="30" t="s">
        <v>197</v>
      </c>
      <c r="X77" s="30" t="s">
        <v>197</v>
      </c>
      <c r="Y77" s="30" t="s">
        <v>197</v>
      </c>
      <c r="Z77" s="30" t="s">
        <v>197</v>
      </c>
      <c r="AA77" s="30" t="s">
        <v>197</v>
      </c>
      <c r="AB77" s="30" t="s">
        <v>197</v>
      </c>
      <c r="AC77" s="30" t="s">
        <v>197</v>
      </c>
      <c r="AD77" s="30" t="s">
        <v>608</v>
      </c>
      <c r="AE77" s="30" t="s">
        <v>607</v>
      </c>
      <c r="AF77" s="30"/>
    </row>
    <row r="78" spans="1:32 1039:1039" x14ac:dyDescent="0.2">
      <c r="A78" s="30" t="s">
        <v>120</v>
      </c>
      <c r="B78" s="30" t="s">
        <v>119</v>
      </c>
      <c r="C78" s="30">
        <v>9</v>
      </c>
      <c r="D78" s="29">
        <v>6</v>
      </c>
      <c r="E78" s="29">
        <v>4</v>
      </c>
      <c r="F78" s="30">
        <v>8</v>
      </c>
      <c r="G78" s="30">
        <v>6</v>
      </c>
      <c r="H78" s="30">
        <v>6</v>
      </c>
      <c r="I78" s="30">
        <v>8</v>
      </c>
      <c r="J78" s="30">
        <v>7</v>
      </c>
      <c r="K78" s="30">
        <v>4</v>
      </c>
      <c r="L78" s="30">
        <v>5</v>
      </c>
      <c r="M78" s="30">
        <v>6</v>
      </c>
      <c r="N78" s="30">
        <v>5</v>
      </c>
      <c r="O78" s="30">
        <v>7</v>
      </c>
      <c r="P78" s="30">
        <v>4</v>
      </c>
      <c r="Q78" s="30">
        <v>7</v>
      </c>
      <c r="R78" s="30">
        <v>8</v>
      </c>
      <c r="S78" s="30">
        <v>3</v>
      </c>
      <c r="T78" s="30">
        <v>7</v>
      </c>
      <c r="U78" s="30">
        <v>7</v>
      </c>
      <c r="V78" s="30">
        <v>8</v>
      </c>
      <c r="W78" s="30">
        <v>4</v>
      </c>
      <c r="X78" s="30">
        <v>3</v>
      </c>
      <c r="Y78" s="30">
        <v>7</v>
      </c>
      <c r="Z78" s="30">
        <v>7</v>
      </c>
      <c r="AA78" s="30">
        <v>3</v>
      </c>
      <c r="AB78" s="30">
        <v>6</v>
      </c>
      <c r="AC78" s="30">
        <v>6</v>
      </c>
      <c r="AD78" s="30">
        <v>3</v>
      </c>
      <c r="AE78" s="30"/>
      <c r="AF78" s="30"/>
    </row>
    <row r="79" spans="1:32 1039:1039" ht="35.450000000000003" customHeight="1" x14ac:dyDescent="0.2">
      <c r="A79" s="36" t="s">
        <v>118</v>
      </c>
    </row>
    <row r="80" spans="1:32 1039:1039" s="32" customFormat="1" x14ac:dyDescent="0.2">
      <c r="A80" s="34" t="s">
        <v>8</v>
      </c>
      <c r="B80" s="33"/>
      <c r="C80" s="33"/>
      <c r="AMY80" s="29"/>
    </row>
    <row r="81" spans="1:32 1039:1039" x14ac:dyDescent="0.2">
      <c r="A81" s="30" t="s">
        <v>196</v>
      </c>
      <c r="B81" s="30" t="s">
        <v>56</v>
      </c>
      <c r="C81" s="30">
        <f t="shared" ref="C81:AC81" si="2">C106</f>
        <v>3901</v>
      </c>
      <c r="D81" s="30">
        <f t="shared" si="2"/>
        <v>1058</v>
      </c>
      <c r="E81" s="30">
        <f t="shared" si="2"/>
        <v>257</v>
      </c>
      <c r="F81" s="30">
        <f t="shared" si="2"/>
        <v>1041</v>
      </c>
      <c r="G81" s="30">
        <f t="shared" si="2"/>
        <v>281</v>
      </c>
      <c r="H81" s="30">
        <f t="shared" si="2"/>
        <v>292</v>
      </c>
      <c r="I81" s="30">
        <f t="shared" si="2"/>
        <v>45</v>
      </c>
      <c r="J81" s="30">
        <f t="shared" si="2"/>
        <v>193</v>
      </c>
      <c r="K81" s="30">
        <f t="shared" si="2"/>
        <v>62</v>
      </c>
      <c r="L81" s="30">
        <f t="shared" si="2"/>
        <v>757</v>
      </c>
      <c r="M81" s="30">
        <f t="shared" si="2"/>
        <v>2620</v>
      </c>
      <c r="N81" s="30">
        <f t="shared" si="2"/>
        <v>2523</v>
      </c>
      <c r="O81" s="30">
        <f t="shared" si="2"/>
        <v>195</v>
      </c>
      <c r="P81" s="30">
        <f t="shared" si="2"/>
        <v>846</v>
      </c>
      <c r="Q81" s="30">
        <f t="shared" si="2"/>
        <v>1052</v>
      </c>
      <c r="R81" s="30">
        <f t="shared" si="2"/>
        <v>1232</v>
      </c>
      <c r="S81" s="30">
        <f t="shared" si="2"/>
        <v>79</v>
      </c>
      <c r="T81" s="30">
        <f t="shared" si="2"/>
        <v>1838</v>
      </c>
      <c r="U81" s="30">
        <f t="shared" si="2"/>
        <v>774</v>
      </c>
      <c r="V81" s="30">
        <f t="shared" si="2"/>
        <v>7828</v>
      </c>
      <c r="W81" s="30">
        <f t="shared" si="2"/>
        <v>216</v>
      </c>
      <c r="X81" s="30">
        <f t="shared" si="2"/>
        <v>309</v>
      </c>
      <c r="Y81" s="30">
        <f t="shared" si="2"/>
        <v>243</v>
      </c>
      <c r="Z81" s="30">
        <f t="shared" si="2"/>
        <v>1728</v>
      </c>
      <c r="AA81" s="30">
        <f t="shared" si="2"/>
        <v>36</v>
      </c>
      <c r="AB81" s="30">
        <f t="shared" si="2"/>
        <v>143</v>
      </c>
      <c r="AC81" s="30">
        <f t="shared" si="2"/>
        <v>113</v>
      </c>
      <c r="AD81" s="30">
        <v>183</v>
      </c>
      <c r="AE81" s="30">
        <v>2060</v>
      </c>
      <c r="AF81" s="30"/>
    </row>
    <row r="82" spans="1:32 1039:1039" x14ac:dyDescent="0.2">
      <c r="A82" s="30" t="s">
        <v>195</v>
      </c>
      <c r="B82" s="30" t="s">
        <v>194</v>
      </c>
      <c r="C82" s="30" t="s">
        <v>160</v>
      </c>
      <c r="D82" s="30" t="s">
        <v>121</v>
      </c>
      <c r="E82" s="30" t="s">
        <v>121</v>
      </c>
      <c r="F82" s="30" t="s">
        <v>121</v>
      </c>
      <c r="G82" s="30" t="s">
        <v>121</v>
      </c>
      <c r="H82" s="30" t="s">
        <v>160</v>
      </c>
      <c r="I82" s="30" t="s">
        <v>160</v>
      </c>
      <c r="J82" s="30" t="s">
        <v>160</v>
      </c>
      <c r="K82" s="30" t="s">
        <v>121</v>
      </c>
      <c r="L82" s="30" t="s">
        <v>121</v>
      </c>
      <c r="M82" s="30" t="s">
        <v>121</v>
      </c>
      <c r="N82" s="30" t="s">
        <v>121</v>
      </c>
      <c r="O82" s="30" t="s">
        <v>160</v>
      </c>
      <c r="P82" s="30" t="s">
        <v>121</v>
      </c>
      <c r="Q82" s="30" t="s">
        <v>121</v>
      </c>
      <c r="R82" s="30" t="s">
        <v>121</v>
      </c>
      <c r="S82" s="30" t="s">
        <v>121</v>
      </c>
      <c r="T82" s="30" t="s">
        <v>121</v>
      </c>
      <c r="U82" s="30" t="s">
        <v>121</v>
      </c>
      <c r="V82" s="30" t="s">
        <v>121</v>
      </c>
      <c r="W82" s="30" t="s">
        <v>121</v>
      </c>
      <c r="X82" s="30" t="s">
        <v>121</v>
      </c>
      <c r="Y82" s="30" t="s">
        <v>121</v>
      </c>
      <c r="Z82" s="30" t="s">
        <v>121</v>
      </c>
      <c r="AA82" s="30" t="s">
        <v>121</v>
      </c>
      <c r="AB82" s="30" t="s">
        <v>121</v>
      </c>
      <c r="AC82" s="30" t="s">
        <v>121</v>
      </c>
      <c r="AD82" s="30" t="s">
        <v>121</v>
      </c>
      <c r="AE82" s="30" t="s">
        <v>121</v>
      </c>
      <c r="AF82" s="30"/>
    </row>
    <row r="83" spans="1:32 1039:1039" x14ac:dyDescent="0.2">
      <c r="A83" s="30" t="s">
        <v>120</v>
      </c>
      <c r="B83" s="30" t="s">
        <v>159</v>
      </c>
      <c r="C83" s="30">
        <v>8</v>
      </c>
      <c r="D83" s="29">
        <v>5</v>
      </c>
      <c r="E83" s="29">
        <v>5</v>
      </c>
      <c r="F83" s="30">
        <v>6</v>
      </c>
      <c r="G83" s="30">
        <v>5</v>
      </c>
      <c r="H83" s="30">
        <v>7</v>
      </c>
      <c r="I83" s="30">
        <v>8</v>
      </c>
      <c r="J83" s="30">
        <v>8</v>
      </c>
      <c r="K83" s="30">
        <v>5</v>
      </c>
      <c r="L83" s="30">
        <v>5</v>
      </c>
      <c r="M83" s="30">
        <v>6</v>
      </c>
      <c r="N83" s="30">
        <v>6</v>
      </c>
      <c r="O83" s="30">
        <v>7</v>
      </c>
      <c r="P83" s="30">
        <v>6</v>
      </c>
      <c r="Q83" s="30">
        <v>7</v>
      </c>
      <c r="R83" s="30">
        <v>8</v>
      </c>
      <c r="S83" s="30">
        <v>5</v>
      </c>
      <c r="T83" s="30">
        <v>7</v>
      </c>
      <c r="U83" s="30">
        <v>6</v>
      </c>
      <c r="V83" s="30">
        <v>7</v>
      </c>
      <c r="W83" s="30">
        <v>5</v>
      </c>
      <c r="X83" s="30">
        <v>5</v>
      </c>
      <c r="Y83" s="30">
        <v>5</v>
      </c>
      <c r="Z83" s="30">
        <v>6</v>
      </c>
      <c r="AA83" s="30">
        <v>3</v>
      </c>
      <c r="AB83" s="30">
        <v>5</v>
      </c>
      <c r="AC83" s="30">
        <v>5</v>
      </c>
      <c r="AD83" s="30">
        <v>5</v>
      </c>
      <c r="AE83" s="30">
        <v>5</v>
      </c>
      <c r="AF83" s="30"/>
    </row>
    <row r="84" spans="1:32 1039:1039" ht="35.450000000000003" customHeight="1" x14ac:dyDescent="0.2">
      <c r="A84" s="36" t="s">
        <v>118</v>
      </c>
      <c r="B84" s="36"/>
    </row>
    <row r="85" spans="1:32 1039:1039" s="32" customFormat="1" ht="25.5" x14ac:dyDescent="0.2">
      <c r="A85" s="34" t="s">
        <v>193</v>
      </c>
      <c r="B85" s="33"/>
      <c r="C85" s="33"/>
      <c r="AMY85" s="29"/>
    </row>
    <row r="86" spans="1:32 1039:1039" ht="25.5" x14ac:dyDescent="0.2">
      <c r="A86" s="30" t="s">
        <v>192</v>
      </c>
      <c r="B86" s="30" t="s">
        <v>191</v>
      </c>
      <c r="C86" s="30" t="s">
        <v>160</v>
      </c>
      <c r="D86" s="30" t="s">
        <v>160</v>
      </c>
      <c r="E86" s="30" t="s">
        <v>160</v>
      </c>
      <c r="F86" s="30" t="s">
        <v>160</v>
      </c>
      <c r="G86" s="30" t="s">
        <v>160</v>
      </c>
      <c r="H86" s="30" t="s">
        <v>160</v>
      </c>
      <c r="I86" s="30" t="s">
        <v>160</v>
      </c>
      <c r="J86" s="30" t="s">
        <v>160</v>
      </c>
      <c r="K86" s="30" t="s">
        <v>160</v>
      </c>
      <c r="L86" s="30" t="s">
        <v>160</v>
      </c>
      <c r="M86" s="30" t="s">
        <v>160</v>
      </c>
      <c r="N86" s="30" t="s">
        <v>160</v>
      </c>
      <c r="O86" s="30" t="s">
        <v>160</v>
      </c>
      <c r="P86" s="30" t="s">
        <v>160</v>
      </c>
      <c r="Q86" s="30" t="s">
        <v>160</v>
      </c>
      <c r="R86" s="30" t="s">
        <v>160</v>
      </c>
      <c r="S86" s="30" t="s">
        <v>160</v>
      </c>
      <c r="T86" s="30" t="s">
        <v>160</v>
      </c>
      <c r="U86" s="30" t="s">
        <v>160</v>
      </c>
      <c r="V86" s="30" t="s">
        <v>160</v>
      </c>
      <c r="W86" s="30" t="s">
        <v>160</v>
      </c>
      <c r="X86" s="30" t="s">
        <v>160</v>
      </c>
      <c r="Y86" s="30" t="s">
        <v>160</v>
      </c>
      <c r="Z86" s="30" t="s">
        <v>160</v>
      </c>
      <c r="AA86" s="30" t="s">
        <v>160</v>
      </c>
      <c r="AB86" s="30" t="s">
        <v>160</v>
      </c>
      <c r="AC86" s="30" t="s">
        <v>160</v>
      </c>
      <c r="AD86" s="30" t="s">
        <v>160</v>
      </c>
      <c r="AE86" s="30" t="s">
        <v>160</v>
      </c>
      <c r="AF86" s="30"/>
    </row>
    <row r="87" spans="1:32 1039:1039" ht="38.25" x14ac:dyDescent="0.2">
      <c r="A87" s="30" t="s">
        <v>190</v>
      </c>
      <c r="B87" s="30" t="s">
        <v>189</v>
      </c>
      <c r="C87" s="30" t="s">
        <v>188</v>
      </c>
      <c r="D87" s="30" t="s">
        <v>121</v>
      </c>
      <c r="E87" s="30" t="s">
        <v>121</v>
      </c>
      <c r="F87" s="30" t="s">
        <v>187</v>
      </c>
      <c r="G87" s="30" t="s">
        <v>121</v>
      </c>
      <c r="H87" s="30" t="s">
        <v>121</v>
      </c>
      <c r="I87" s="30" t="s">
        <v>186</v>
      </c>
      <c r="J87" s="30" t="s">
        <v>121</v>
      </c>
      <c r="K87" s="30" t="s">
        <v>121</v>
      </c>
      <c r="L87" s="30" t="s">
        <v>121</v>
      </c>
      <c r="M87" s="30" t="s">
        <v>121</v>
      </c>
      <c r="N87" s="30" t="s">
        <v>121</v>
      </c>
      <c r="O87" s="30" t="s">
        <v>121</v>
      </c>
      <c r="P87" s="30" t="s">
        <v>121</v>
      </c>
      <c r="Q87" s="30" t="s">
        <v>121</v>
      </c>
      <c r="R87" s="30" t="s">
        <v>121</v>
      </c>
      <c r="S87" s="30" t="s">
        <v>121</v>
      </c>
      <c r="T87" s="30" t="s">
        <v>121</v>
      </c>
      <c r="U87" s="30" t="s">
        <v>121</v>
      </c>
      <c r="V87" s="30" t="s">
        <v>121</v>
      </c>
      <c r="W87" s="30" t="s">
        <v>121</v>
      </c>
      <c r="X87" s="30" t="s">
        <v>121</v>
      </c>
      <c r="Y87" s="30" t="s">
        <v>121</v>
      </c>
      <c r="Z87" s="30" t="s">
        <v>121</v>
      </c>
      <c r="AA87" s="30" t="s">
        <v>121</v>
      </c>
      <c r="AB87" s="30" t="s">
        <v>121</v>
      </c>
      <c r="AC87" s="30" t="s">
        <v>121</v>
      </c>
      <c r="AD87" s="30" t="s">
        <v>121</v>
      </c>
      <c r="AE87" s="30" t="s">
        <v>121</v>
      </c>
      <c r="AF87" s="30"/>
    </row>
    <row r="88" spans="1:32 1039:1039" ht="25.5" x14ac:dyDescent="0.2">
      <c r="A88" s="30" t="s">
        <v>185</v>
      </c>
      <c r="B88" s="30" t="s">
        <v>161</v>
      </c>
      <c r="C88" s="30" t="s">
        <v>160</v>
      </c>
      <c r="D88" s="30" t="s">
        <v>160</v>
      </c>
      <c r="E88" s="30" t="s">
        <v>160</v>
      </c>
      <c r="F88" s="30" t="s">
        <v>160</v>
      </c>
      <c r="G88" s="30" t="s">
        <v>160</v>
      </c>
      <c r="H88" s="30" t="s">
        <v>160</v>
      </c>
      <c r="I88" s="30" t="s">
        <v>160</v>
      </c>
      <c r="J88" s="30" t="s">
        <v>160</v>
      </c>
      <c r="K88" s="30" t="s">
        <v>160</v>
      </c>
      <c r="L88" s="30" t="s">
        <v>160</v>
      </c>
      <c r="M88" s="30" t="s">
        <v>160</v>
      </c>
      <c r="N88" s="30" t="s">
        <v>160</v>
      </c>
      <c r="O88" s="30" t="s">
        <v>160</v>
      </c>
      <c r="P88" s="30" t="s">
        <v>160</v>
      </c>
      <c r="Q88" s="30" t="s">
        <v>160</v>
      </c>
      <c r="R88" s="30" t="s">
        <v>160</v>
      </c>
      <c r="S88" s="30" t="s">
        <v>160</v>
      </c>
      <c r="T88" s="30" t="s">
        <v>160</v>
      </c>
      <c r="U88" s="30" t="s">
        <v>160</v>
      </c>
      <c r="V88" s="30" t="s">
        <v>160</v>
      </c>
      <c r="W88" s="30" t="s">
        <v>160</v>
      </c>
      <c r="X88" s="30" t="s">
        <v>160</v>
      </c>
      <c r="Y88" s="30" t="s">
        <v>160</v>
      </c>
      <c r="Z88" s="30" t="s">
        <v>160</v>
      </c>
      <c r="AA88" s="30" t="s">
        <v>160</v>
      </c>
      <c r="AB88" s="30" t="s">
        <v>160</v>
      </c>
      <c r="AC88" s="30" t="s">
        <v>160</v>
      </c>
      <c r="AD88" s="30" t="s">
        <v>160</v>
      </c>
      <c r="AE88" s="30" t="s">
        <v>160</v>
      </c>
      <c r="AF88" s="30"/>
    </row>
    <row r="89" spans="1:32 1039:1039" ht="51" x14ac:dyDescent="0.2">
      <c r="A89" s="30" t="s">
        <v>184</v>
      </c>
      <c r="B89" s="30" t="s">
        <v>183</v>
      </c>
      <c r="C89" s="30" t="s">
        <v>121</v>
      </c>
      <c r="D89" s="30" t="s">
        <v>121</v>
      </c>
      <c r="E89" s="30" t="s">
        <v>121</v>
      </c>
      <c r="F89" s="30" t="s">
        <v>121</v>
      </c>
      <c r="G89" s="30" t="s">
        <v>121</v>
      </c>
      <c r="H89" s="30" t="s">
        <v>121</v>
      </c>
      <c r="I89" s="30" t="s">
        <v>121</v>
      </c>
      <c r="J89" s="30" t="s">
        <v>121</v>
      </c>
      <c r="K89" s="30" t="s">
        <v>121</v>
      </c>
      <c r="L89" s="30" t="s">
        <v>121</v>
      </c>
      <c r="M89" s="30" t="s">
        <v>121</v>
      </c>
      <c r="N89" s="30" t="s">
        <v>121</v>
      </c>
      <c r="O89" s="30" t="s">
        <v>121</v>
      </c>
      <c r="P89" s="30" t="s">
        <v>121</v>
      </c>
      <c r="Q89" s="30" t="s">
        <v>121</v>
      </c>
      <c r="R89" s="30" t="s">
        <v>121</v>
      </c>
      <c r="S89" s="30" t="s">
        <v>121</v>
      </c>
      <c r="T89" s="30" t="s">
        <v>121</v>
      </c>
      <c r="U89" s="30" t="s">
        <v>121</v>
      </c>
      <c r="V89" s="30" t="s">
        <v>121</v>
      </c>
      <c r="W89" s="30" t="s">
        <v>121</v>
      </c>
      <c r="X89" s="30" t="s">
        <v>121</v>
      </c>
      <c r="Y89" s="30" t="s">
        <v>121</v>
      </c>
      <c r="Z89" s="30" t="s">
        <v>182</v>
      </c>
      <c r="AA89" s="30" t="s">
        <v>181</v>
      </c>
      <c r="AB89" s="30" t="s">
        <v>606</v>
      </c>
      <c r="AC89" s="30" t="s">
        <v>605</v>
      </c>
      <c r="AD89" s="30" t="s">
        <v>121</v>
      </c>
      <c r="AE89" s="30" t="s">
        <v>121</v>
      </c>
      <c r="AF89" s="30"/>
    </row>
    <row r="90" spans="1:32 1039:1039" ht="25.5" x14ac:dyDescent="0.2">
      <c r="A90" s="30" t="s">
        <v>180</v>
      </c>
      <c r="B90" s="30" t="s">
        <v>161</v>
      </c>
      <c r="C90" s="30" t="s">
        <v>160</v>
      </c>
      <c r="D90" s="30" t="s">
        <v>160</v>
      </c>
      <c r="E90" s="30" t="s">
        <v>160</v>
      </c>
      <c r="F90" s="30" t="s">
        <v>160</v>
      </c>
      <c r="G90" s="30" t="s">
        <v>160</v>
      </c>
      <c r="H90" s="30" t="s">
        <v>160</v>
      </c>
      <c r="I90" s="30" t="s">
        <v>160</v>
      </c>
      <c r="J90" s="30" t="s">
        <v>160</v>
      </c>
      <c r="K90" s="30" t="s">
        <v>160</v>
      </c>
      <c r="L90" s="30" t="s">
        <v>160</v>
      </c>
      <c r="M90" s="30" t="s">
        <v>160</v>
      </c>
      <c r="N90" s="30" t="s">
        <v>160</v>
      </c>
      <c r="O90" s="30" t="s">
        <v>160</v>
      </c>
      <c r="P90" s="30" t="s">
        <v>160</v>
      </c>
      <c r="Q90" s="30" t="s">
        <v>160</v>
      </c>
      <c r="R90" s="30" t="s">
        <v>160</v>
      </c>
      <c r="S90" s="30" t="s">
        <v>160</v>
      </c>
      <c r="T90" s="30" t="s">
        <v>160</v>
      </c>
      <c r="U90" s="30" t="s">
        <v>160</v>
      </c>
      <c r="V90" s="30" t="s">
        <v>160</v>
      </c>
      <c r="W90" s="30" t="s">
        <v>160</v>
      </c>
      <c r="X90" s="30" t="s">
        <v>160</v>
      </c>
      <c r="Y90" s="30" t="s">
        <v>160</v>
      </c>
      <c r="Z90" s="30" t="s">
        <v>160</v>
      </c>
      <c r="AA90" s="30" t="s">
        <v>160</v>
      </c>
      <c r="AB90" s="30" t="s">
        <v>160</v>
      </c>
      <c r="AC90" s="30" t="s">
        <v>160</v>
      </c>
      <c r="AD90" s="30" t="s">
        <v>160</v>
      </c>
      <c r="AE90" s="30" t="s">
        <v>160</v>
      </c>
      <c r="AF90" s="30"/>
    </row>
    <row r="91" spans="1:32 1039:1039" ht="63.75" x14ac:dyDescent="0.2">
      <c r="A91" s="30" t="s">
        <v>179</v>
      </c>
      <c r="B91" s="30" t="s">
        <v>161</v>
      </c>
      <c r="C91" s="30" t="s">
        <v>160</v>
      </c>
      <c r="D91" s="30" t="s">
        <v>160</v>
      </c>
      <c r="E91" s="30" t="s">
        <v>170</v>
      </c>
      <c r="F91" s="30" t="s">
        <v>178</v>
      </c>
      <c r="G91" s="30" t="s">
        <v>177</v>
      </c>
      <c r="H91" s="30" t="s">
        <v>176</v>
      </c>
      <c r="I91" s="30" t="s">
        <v>175</v>
      </c>
      <c r="J91" s="30" t="s">
        <v>174</v>
      </c>
      <c r="K91" s="30" t="s">
        <v>170</v>
      </c>
      <c r="L91" s="30" t="s">
        <v>170</v>
      </c>
      <c r="M91" s="30" t="s">
        <v>173</v>
      </c>
      <c r="N91" s="30" t="s">
        <v>173</v>
      </c>
      <c r="O91" s="30" t="s">
        <v>172</v>
      </c>
      <c r="P91" s="30" t="s">
        <v>171</v>
      </c>
      <c r="Q91" s="30" t="s">
        <v>170</v>
      </c>
      <c r="R91" s="30" t="s">
        <v>169</v>
      </c>
      <c r="S91" s="30" t="s">
        <v>121</v>
      </c>
      <c r="T91" s="30" t="s">
        <v>168</v>
      </c>
      <c r="U91" s="30" t="s">
        <v>167</v>
      </c>
      <c r="V91" s="30" t="s">
        <v>166</v>
      </c>
      <c r="W91" s="30" t="s">
        <v>121</v>
      </c>
      <c r="X91" s="30" t="s">
        <v>121</v>
      </c>
      <c r="Y91" s="30" t="s">
        <v>165</v>
      </c>
      <c r="Z91" s="30" t="s">
        <v>164</v>
      </c>
      <c r="AA91" s="30" t="s">
        <v>121</v>
      </c>
      <c r="AB91" s="30" t="s">
        <v>604</v>
      </c>
      <c r="AC91" s="30" t="s">
        <v>121</v>
      </c>
      <c r="AD91" s="30" t="s">
        <v>603</v>
      </c>
      <c r="AE91" s="30" t="s">
        <v>602</v>
      </c>
      <c r="AF91" s="30"/>
    </row>
    <row r="92" spans="1:32 1039:1039" ht="25.5" x14ac:dyDescent="0.2">
      <c r="A92" s="30" t="s">
        <v>163</v>
      </c>
      <c r="B92" s="30" t="s">
        <v>161</v>
      </c>
      <c r="C92" s="30" t="s">
        <v>160</v>
      </c>
      <c r="D92" s="30" t="s">
        <v>160</v>
      </c>
      <c r="E92" s="30" t="s">
        <v>160</v>
      </c>
      <c r="F92" s="30" t="s">
        <v>160</v>
      </c>
      <c r="G92" s="30" t="s">
        <v>160</v>
      </c>
      <c r="H92" s="30" t="s">
        <v>160</v>
      </c>
      <c r="I92" s="30" t="s">
        <v>160</v>
      </c>
      <c r="J92" s="30" t="s">
        <v>160</v>
      </c>
      <c r="K92" s="30" t="s">
        <v>160</v>
      </c>
      <c r="L92" s="30" t="s">
        <v>160</v>
      </c>
      <c r="M92" s="30" t="s">
        <v>160</v>
      </c>
      <c r="N92" s="30" t="s">
        <v>160</v>
      </c>
      <c r="O92" s="30" t="s">
        <v>160</v>
      </c>
      <c r="P92" s="30" t="s">
        <v>160</v>
      </c>
      <c r="Q92" s="30" t="s">
        <v>160</v>
      </c>
      <c r="R92" s="30" t="s">
        <v>160</v>
      </c>
      <c r="S92" s="30" t="s">
        <v>160</v>
      </c>
      <c r="T92" s="30" t="s">
        <v>160</v>
      </c>
      <c r="U92" s="30" t="s">
        <v>160</v>
      </c>
      <c r="V92" s="30" t="s">
        <v>160</v>
      </c>
      <c r="W92" s="30" t="s">
        <v>160</v>
      </c>
      <c r="X92" s="30" t="s">
        <v>160</v>
      </c>
      <c r="Y92" s="30" t="s">
        <v>160</v>
      </c>
      <c r="Z92" s="30" t="s">
        <v>160</v>
      </c>
      <c r="AA92" s="30" t="s">
        <v>160</v>
      </c>
      <c r="AB92" s="30" t="s">
        <v>160</v>
      </c>
      <c r="AC92" s="30" t="s">
        <v>160</v>
      </c>
      <c r="AD92" s="30" t="s">
        <v>160</v>
      </c>
      <c r="AE92" s="30" t="s">
        <v>160</v>
      </c>
      <c r="AF92" s="30"/>
    </row>
    <row r="93" spans="1:32 1039:1039" x14ac:dyDescent="0.2">
      <c r="A93" s="30" t="s">
        <v>162</v>
      </c>
      <c r="B93" s="30" t="s">
        <v>161</v>
      </c>
      <c r="C93" s="30" t="s">
        <v>160</v>
      </c>
      <c r="D93" s="30" t="s">
        <v>160</v>
      </c>
      <c r="E93" s="30" t="s">
        <v>160</v>
      </c>
      <c r="F93" s="30" t="s">
        <v>160</v>
      </c>
      <c r="G93" s="30" t="s">
        <v>160</v>
      </c>
      <c r="H93" s="30" t="s">
        <v>160</v>
      </c>
      <c r="I93" s="30" t="s">
        <v>160</v>
      </c>
      <c r="J93" s="30" t="s">
        <v>160</v>
      </c>
      <c r="K93" s="30" t="s">
        <v>160</v>
      </c>
      <c r="L93" s="30" t="s">
        <v>160</v>
      </c>
      <c r="M93" s="30" t="s">
        <v>160</v>
      </c>
      <c r="N93" s="30" t="s">
        <v>160</v>
      </c>
      <c r="O93" s="30" t="s">
        <v>160</v>
      </c>
      <c r="P93" s="30" t="s">
        <v>160</v>
      </c>
      <c r="Q93" s="30" t="s">
        <v>160</v>
      </c>
      <c r="R93" s="30" t="s">
        <v>160</v>
      </c>
      <c r="S93" s="30" t="s">
        <v>160</v>
      </c>
      <c r="T93" s="30" t="s">
        <v>160</v>
      </c>
      <c r="U93" s="30" t="s">
        <v>160</v>
      </c>
      <c r="V93" s="30" t="s">
        <v>160</v>
      </c>
      <c r="W93" s="30" t="s">
        <v>160</v>
      </c>
      <c r="X93" s="30" t="s">
        <v>160</v>
      </c>
      <c r="Y93" s="30" t="s">
        <v>160</v>
      </c>
      <c r="Z93" s="30" t="s">
        <v>160</v>
      </c>
      <c r="AA93" s="30" t="s">
        <v>160</v>
      </c>
      <c r="AB93" s="30" t="s">
        <v>160</v>
      </c>
      <c r="AC93" s="30" t="s">
        <v>160</v>
      </c>
      <c r="AD93" s="30" t="s">
        <v>160</v>
      </c>
      <c r="AE93" s="30" t="s">
        <v>160</v>
      </c>
      <c r="AF93" s="30"/>
    </row>
    <row r="94" spans="1:32 1039:1039" x14ac:dyDescent="0.2">
      <c r="A94" s="30" t="s">
        <v>120</v>
      </c>
      <c r="B94" s="30" t="s">
        <v>159</v>
      </c>
      <c r="C94" s="30">
        <v>9</v>
      </c>
      <c r="D94" s="29">
        <v>7</v>
      </c>
      <c r="E94" s="29">
        <v>6</v>
      </c>
      <c r="F94" s="30">
        <v>8</v>
      </c>
      <c r="G94" s="30">
        <v>7</v>
      </c>
      <c r="H94" s="30">
        <v>6</v>
      </c>
      <c r="I94" s="30">
        <v>9</v>
      </c>
      <c r="J94" s="30">
        <v>8</v>
      </c>
      <c r="K94" s="30">
        <v>6</v>
      </c>
      <c r="L94" s="30">
        <v>6</v>
      </c>
      <c r="M94" s="30">
        <v>8</v>
      </c>
      <c r="N94" s="30">
        <v>8</v>
      </c>
      <c r="O94" s="30">
        <v>8</v>
      </c>
      <c r="P94" s="30">
        <v>8</v>
      </c>
      <c r="Q94" s="30">
        <v>6</v>
      </c>
      <c r="R94" s="30">
        <v>8</v>
      </c>
      <c r="S94" s="30">
        <v>6</v>
      </c>
      <c r="T94" s="30">
        <v>8</v>
      </c>
      <c r="U94" s="30">
        <v>8</v>
      </c>
      <c r="V94" s="30">
        <v>8</v>
      </c>
      <c r="W94" s="30">
        <v>6</v>
      </c>
      <c r="X94" s="30">
        <v>6</v>
      </c>
      <c r="Y94" s="30">
        <v>8</v>
      </c>
      <c r="Z94" s="30">
        <v>7</v>
      </c>
      <c r="AA94" s="30">
        <v>6</v>
      </c>
      <c r="AB94" s="30">
        <v>7</v>
      </c>
      <c r="AC94" s="30">
        <v>6</v>
      </c>
      <c r="AD94" s="30">
        <v>7</v>
      </c>
      <c r="AE94" s="30">
        <v>7</v>
      </c>
      <c r="AF94" s="30"/>
    </row>
    <row r="95" spans="1:32 1039:1039" ht="35.450000000000003" customHeight="1" x14ac:dyDescent="0.2">
      <c r="A95" s="36" t="s">
        <v>118</v>
      </c>
    </row>
    <row r="96" spans="1:32 1039:1039" s="32" customFormat="1" x14ac:dyDescent="0.2">
      <c r="A96" s="34" t="s">
        <v>158</v>
      </c>
      <c r="B96" s="33"/>
      <c r="C96" s="33"/>
      <c r="AMY96" s="29"/>
    </row>
    <row r="97" spans="1:32 1039:1039" ht="76.5" x14ac:dyDescent="0.2">
      <c r="A97" s="30" t="s">
        <v>157</v>
      </c>
      <c r="B97" s="30" t="s">
        <v>156</v>
      </c>
      <c r="C97" s="30" t="s">
        <v>155</v>
      </c>
      <c r="D97" s="30" t="s">
        <v>121</v>
      </c>
      <c r="E97" s="30" t="s">
        <v>121</v>
      </c>
      <c r="F97" s="30" t="s">
        <v>121</v>
      </c>
      <c r="G97" s="30" t="s">
        <v>121</v>
      </c>
      <c r="H97" s="30" t="s">
        <v>121</v>
      </c>
      <c r="I97" s="30" t="s">
        <v>154</v>
      </c>
      <c r="J97" s="30" t="s">
        <v>153</v>
      </c>
      <c r="K97" s="30" t="s">
        <v>121</v>
      </c>
      <c r="L97" s="30" t="s">
        <v>121</v>
      </c>
      <c r="M97" s="30" t="s">
        <v>121</v>
      </c>
      <c r="N97" s="30" t="s">
        <v>121</v>
      </c>
      <c r="O97" s="30" t="s">
        <v>121</v>
      </c>
      <c r="P97" s="30" t="s">
        <v>121</v>
      </c>
      <c r="Q97" s="30" t="s">
        <v>121</v>
      </c>
      <c r="R97" s="30" t="s">
        <v>121</v>
      </c>
      <c r="S97" s="30" t="s">
        <v>121</v>
      </c>
      <c r="T97" s="30" t="s">
        <v>121</v>
      </c>
      <c r="U97" s="30" t="s">
        <v>121</v>
      </c>
      <c r="V97" s="30" t="s">
        <v>121</v>
      </c>
      <c r="W97" s="30" t="s">
        <v>121</v>
      </c>
      <c r="X97" s="30" t="s">
        <v>121</v>
      </c>
      <c r="Y97" s="30" t="s">
        <v>121</v>
      </c>
      <c r="Z97" s="30" t="s">
        <v>121</v>
      </c>
      <c r="AA97" s="30" t="s">
        <v>121</v>
      </c>
      <c r="AB97" s="30" t="s">
        <v>121</v>
      </c>
      <c r="AC97" s="30" t="s">
        <v>121</v>
      </c>
      <c r="AD97" s="30" t="s">
        <v>121</v>
      </c>
      <c r="AE97" s="30" t="s">
        <v>121</v>
      </c>
      <c r="AF97" s="30"/>
    </row>
    <row r="98" spans="1:32 1039:1039" ht="114.75" x14ac:dyDescent="0.2">
      <c r="A98" s="30" t="s">
        <v>152</v>
      </c>
      <c r="B98" s="30" t="s">
        <v>151</v>
      </c>
      <c r="C98" s="30" t="s">
        <v>150</v>
      </c>
      <c r="D98" s="30" t="s">
        <v>121</v>
      </c>
      <c r="E98" s="30" t="s">
        <v>121</v>
      </c>
      <c r="F98" s="30" t="s">
        <v>121</v>
      </c>
      <c r="G98" s="30" t="s">
        <v>121</v>
      </c>
      <c r="H98" s="30" t="s">
        <v>121</v>
      </c>
      <c r="I98" s="30" t="s">
        <v>149</v>
      </c>
      <c r="J98" s="30" t="s">
        <v>149</v>
      </c>
      <c r="K98" s="30" t="s">
        <v>121</v>
      </c>
      <c r="L98" s="30" t="s">
        <v>121</v>
      </c>
      <c r="M98" s="30" t="s">
        <v>121</v>
      </c>
      <c r="N98" s="30" t="s">
        <v>121</v>
      </c>
      <c r="O98" s="30" t="s">
        <v>121</v>
      </c>
      <c r="P98" s="30" t="s">
        <v>121</v>
      </c>
      <c r="Q98" s="30" t="s">
        <v>121</v>
      </c>
      <c r="R98" s="30" t="s">
        <v>121</v>
      </c>
      <c r="S98" s="30" t="s">
        <v>121</v>
      </c>
      <c r="T98" s="30" t="s">
        <v>121</v>
      </c>
      <c r="U98" s="30" t="s">
        <v>121</v>
      </c>
      <c r="V98" s="30" t="s">
        <v>148</v>
      </c>
      <c r="W98" s="30" t="s">
        <v>121</v>
      </c>
      <c r="X98" s="30" t="s">
        <v>121</v>
      </c>
      <c r="Y98" s="30" t="s">
        <v>121</v>
      </c>
      <c r="Z98" s="30" t="s">
        <v>121</v>
      </c>
      <c r="AA98" s="30" t="s">
        <v>121</v>
      </c>
      <c r="AB98" s="30" t="s">
        <v>121</v>
      </c>
      <c r="AC98" s="30" t="s">
        <v>121</v>
      </c>
      <c r="AD98" s="30" t="s">
        <v>121</v>
      </c>
      <c r="AE98" s="30" t="s">
        <v>121</v>
      </c>
      <c r="AF98" s="30"/>
    </row>
    <row r="99" spans="1:32 1039:1039" ht="89.25" x14ac:dyDescent="0.2">
      <c r="A99" s="30" t="s">
        <v>147</v>
      </c>
      <c r="B99" s="30" t="s">
        <v>138</v>
      </c>
      <c r="C99" s="30" t="s">
        <v>146</v>
      </c>
      <c r="D99" s="30" t="s">
        <v>121</v>
      </c>
      <c r="E99" s="30" t="s">
        <v>121</v>
      </c>
      <c r="F99" s="30" t="s">
        <v>145</v>
      </c>
      <c r="G99" s="30" t="s">
        <v>121</v>
      </c>
      <c r="H99" s="30" t="s">
        <v>121</v>
      </c>
      <c r="I99" s="30" t="s">
        <v>144</v>
      </c>
      <c r="J99" s="30" t="s">
        <v>144</v>
      </c>
      <c r="K99" s="30" t="s">
        <v>121</v>
      </c>
      <c r="L99" s="30" t="s">
        <v>121</v>
      </c>
      <c r="M99" s="30" t="s">
        <v>121</v>
      </c>
      <c r="N99" s="30" t="s">
        <v>121</v>
      </c>
      <c r="O99" s="30" t="s">
        <v>121</v>
      </c>
      <c r="P99" s="30" t="s">
        <v>121</v>
      </c>
      <c r="Q99" s="30" t="s">
        <v>143</v>
      </c>
      <c r="R99" s="30" t="s">
        <v>142</v>
      </c>
      <c r="S99" s="30" t="s">
        <v>121</v>
      </c>
      <c r="T99" s="30" t="s">
        <v>121</v>
      </c>
      <c r="U99" s="30" t="s">
        <v>121</v>
      </c>
      <c r="V99" s="30" t="s">
        <v>121</v>
      </c>
      <c r="W99" s="30" t="s">
        <v>121</v>
      </c>
      <c r="X99" s="30" t="s">
        <v>141</v>
      </c>
      <c r="Y99" s="30" t="s">
        <v>121</v>
      </c>
      <c r="Z99" s="30" t="s">
        <v>140</v>
      </c>
      <c r="AA99" s="30" t="s">
        <v>121</v>
      </c>
      <c r="AB99" s="30" t="s">
        <v>121</v>
      </c>
      <c r="AC99" s="30" t="s">
        <v>121</v>
      </c>
      <c r="AD99" s="30" t="s">
        <v>121</v>
      </c>
      <c r="AE99" s="30" t="s">
        <v>121</v>
      </c>
      <c r="AF99" s="30"/>
    </row>
    <row r="100" spans="1:32 1039:1039" ht="63.75" x14ac:dyDescent="0.2">
      <c r="A100" s="30" t="s">
        <v>139</v>
      </c>
      <c r="B100" s="30" t="s">
        <v>138</v>
      </c>
      <c r="C100" s="30" t="s">
        <v>137</v>
      </c>
      <c r="D100" s="30" t="s">
        <v>121</v>
      </c>
      <c r="E100" s="30" t="s">
        <v>121</v>
      </c>
      <c r="F100" s="30" t="s">
        <v>136</v>
      </c>
      <c r="G100" s="30" t="s">
        <v>135</v>
      </c>
      <c r="H100" s="30" t="s">
        <v>134</v>
      </c>
      <c r="I100" s="30" t="s">
        <v>133</v>
      </c>
      <c r="J100" s="30" t="s">
        <v>121</v>
      </c>
      <c r="K100" s="30" t="s">
        <v>121</v>
      </c>
      <c r="L100" s="30" t="s">
        <v>121</v>
      </c>
      <c r="M100" s="30" t="s">
        <v>132</v>
      </c>
      <c r="N100" s="30" t="s">
        <v>131</v>
      </c>
      <c r="O100" s="30" t="s">
        <v>130</v>
      </c>
      <c r="P100" s="30" t="s">
        <v>129</v>
      </c>
      <c r="Q100" s="30" t="s">
        <v>121</v>
      </c>
      <c r="R100" s="30" t="s">
        <v>128</v>
      </c>
      <c r="S100" s="30" t="s">
        <v>121</v>
      </c>
      <c r="T100" s="30" t="s">
        <v>127</v>
      </c>
      <c r="U100" s="30" t="s">
        <v>126</v>
      </c>
      <c r="V100" s="30" t="s">
        <v>121</v>
      </c>
      <c r="W100" s="30" t="s">
        <v>125</v>
      </c>
      <c r="X100" s="30" t="s">
        <v>124</v>
      </c>
      <c r="Y100" s="30" t="s">
        <v>123</v>
      </c>
      <c r="Z100" s="30" t="s">
        <v>122</v>
      </c>
      <c r="AA100" s="30" t="s">
        <v>121</v>
      </c>
      <c r="AB100" s="30" t="s">
        <v>601</v>
      </c>
      <c r="AC100" s="30" t="s">
        <v>121</v>
      </c>
      <c r="AD100" s="30" t="s">
        <v>121</v>
      </c>
      <c r="AE100" s="30" t="s">
        <v>600</v>
      </c>
      <c r="AF100" s="30"/>
    </row>
    <row r="101" spans="1:32 1039:1039" x14ac:dyDescent="0.2">
      <c r="A101" s="30" t="s">
        <v>120</v>
      </c>
      <c r="B101" s="30" t="s">
        <v>119</v>
      </c>
      <c r="C101" s="30">
        <v>9</v>
      </c>
      <c r="D101" s="29">
        <v>4</v>
      </c>
      <c r="E101" s="29">
        <v>4</v>
      </c>
      <c r="F101" s="30">
        <v>7</v>
      </c>
      <c r="G101" s="30">
        <v>7</v>
      </c>
      <c r="H101" s="30">
        <v>5</v>
      </c>
      <c r="I101" s="30">
        <v>9</v>
      </c>
      <c r="J101" s="30">
        <v>8</v>
      </c>
      <c r="K101" s="30">
        <v>4</v>
      </c>
      <c r="L101" s="30">
        <v>4</v>
      </c>
      <c r="M101" s="30">
        <v>5</v>
      </c>
      <c r="N101" s="30">
        <v>5</v>
      </c>
      <c r="O101" s="30">
        <v>5</v>
      </c>
      <c r="P101" s="30">
        <v>5</v>
      </c>
      <c r="Q101" s="30">
        <v>5</v>
      </c>
      <c r="R101" s="30">
        <v>6</v>
      </c>
      <c r="S101" s="30">
        <v>4</v>
      </c>
      <c r="T101" s="30">
        <v>5</v>
      </c>
      <c r="U101" s="30">
        <v>5</v>
      </c>
      <c r="V101" s="30">
        <v>6</v>
      </c>
      <c r="W101" s="30">
        <v>5</v>
      </c>
      <c r="X101" s="30">
        <v>6</v>
      </c>
      <c r="Y101" s="30">
        <v>5</v>
      </c>
      <c r="Z101" s="30">
        <v>6</v>
      </c>
      <c r="AA101" s="30">
        <v>4</v>
      </c>
      <c r="AB101" s="30">
        <v>5</v>
      </c>
      <c r="AC101" s="30">
        <v>4</v>
      </c>
      <c r="AD101" s="30">
        <v>4</v>
      </c>
      <c r="AE101" s="30">
        <v>5</v>
      </c>
      <c r="AF101" s="30"/>
    </row>
    <row r="102" spans="1:32 1039:1039" ht="35.450000000000003" customHeight="1" x14ac:dyDescent="0.2">
      <c r="A102" s="36" t="s">
        <v>118</v>
      </c>
      <c r="B102" s="36"/>
    </row>
    <row r="105" spans="1:32 1039:1039" s="32" customFormat="1" x14ac:dyDescent="0.2">
      <c r="A105" s="34" t="s">
        <v>117</v>
      </c>
      <c r="B105" s="33"/>
      <c r="C105" s="33"/>
      <c r="AMY105" s="29"/>
    </row>
    <row r="106" spans="1:32 1039:1039" x14ac:dyDescent="0.2">
      <c r="A106" s="30" t="s">
        <v>61</v>
      </c>
      <c r="B106" s="30" t="s">
        <v>56</v>
      </c>
      <c r="C106" s="30">
        <v>3901</v>
      </c>
      <c r="D106" s="29">
        <v>1058</v>
      </c>
      <c r="E106" s="29">
        <v>257</v>
      </c>
      <c r="F106" s="30">
        <v>1041</v>
      </c>
      <c r="G106" s="30">
        <v>281</v>
      </c>
      <c r="H106" s="30">
        <v>292</v>
      </c>
      <c r="I106" s="30">
        <v>45</v>
      </c>
      <c r="J106" s="30">
        <v>193</v>
      </c>
      <c r="K106" s="30">
        <v>62</v>
      </c>
      <c r="L106" s="30">
        <v>757</v>
      </c>
      <c r="M106" s="30">
        <v>2620</v>
      </c>
      <c r="N106" s="30">
        <v>2523</v>
      </c>
      <c r="O106" s="30">
        <v>195</v>
      </c>
      <c r="P106" s="30">
        <v>846</v>
      </c>
      <c r="Q106" s="30">
        <v>1052</v>
      </c>
      <c r="R106" s="30">
        <v>1232</v>
      </c>
      <c r="S106" s="30">
        <v>79</v>
      </c>
      <c r="T106" s="30">
        <v>1838</v>
      </c>
      <c r="U106" s="30">
        <v>774</v>
      </c>
      <c r="V106" s="30">
        <v>7828</v>
      </c>
      <c r="W106" s="30">
        <v>216</v>
      </c>
      <c r="X106" s="30">
        <v>309</v>
      </c>
      <c r="Y106" s="30">
        <v>243</v>
      </c>
      <c r="Z106" s="30">
        <v>1728</v>
      </c>
      <c r="AA106" s="30">
        <v>36</v>
      </c>
      <c r="AB106" s="30">
        <v>143</v>
      </c>
      <c r="AC106" s="30">
        <v>113</v>
      </c>
      <c r="AD106" s="29" t="s">
        <v>48</v>
      </c>
      <c r="AE106" s="29" t="s">
        <v>48</v>
      </c>
      <c r="AF106" s="30"/>
    </row>
    <row r="107" spans="1:32 1039:1039" x14ac:dyDescent="0.2">
      <c r="A107" s="30" t="s">
        <v>116</v>
      </c>
      <c r="B107" s="30" t="s">
        <v>56</v>
      </c>
      <c r="C107" s="30">
        <v>798</v>
      </c>
      <c r="D107" s="29">
        <v>212</v>
      </c>
      <c r="E107" s="29">
        <v>2</v>
      </c>
      <c r="F107" s="30">
        <v>214</v>
      </c>
      <c r="G107" s="30">
        <v>106</v>
      </c>
      <c r="H107" s="30">
        <v>122</v>
      </c>
      <c r="I107" s="30">
        <v>42</v>
      </c>
      <c r="J107" s="30">
        <v>40</v>
      </c>
      <c r="K107" s="30">
        <v>7</v>
      </c>
      <c r="L107" s="30">
        <v>169</v>
      </c>
      <c r="M107" s="30">
        <v>360</v>
      </c>
      <c r="N107" s="30">
        <v>406</v>
      </c>
      <c r="O107" s="30">
        <v>65</v>
      </c>
      <c r="P107" s="30">
        <v>47</v>
      </c>
      <c r="Q107" s="30">
        <v>415</v>
      </c>
      <c r="R107" s="30">
        <v>170</v>
      </c>
      <c r="S107" s="30">
        <v>115</v>
      </c>
      <c r="T107" s="30">
        <v>105</v>
      </c>
      <c r="U107" s="30">
        <v>314</v>
      </c>
      <c r="V107" s="30">
        <v>253</v>
      </c>
      <c r="W107" s="30">
        <v>126</v>
      </c>
      <c r="X107" s="30">
        <v>19</v>
      </c>
      <c r="Y107" s="30">
        <v>636</v>
      </c>
      <c r="Z107" s="30">
        <v>198</v>
      </c>
      <c r="AA107" s="30">
        <v>25</v>
      </c>
      <c r="AB107" s="30">
        <v>103</v>
      </c>
      <c r="AC107" s="30">
        <v>46</v>
      </c>
      <c r="AD107" s="29" t="s">
        <v>48</v>
      </c>
      <c r="AE107" s="29" t="s">
        <v>48</v>
      </c>
      <c r="AF107" s="30"/>
    </row>
    <row r="108" spans="1:32 1039:1039" x14ac:dyDescent="0.2">
      <c r="A108" s="30" t="s">
        <v>115</v>
      </c>
      <c r="B108" s="30" t="s">
        <v>56</v>
      </c>
      <c r="C108" s="30">
        <v>784626</v>
      </c>
      <c r="D108" s="29">
        <v>632107</v>
      </c>
      <c r="E108" s="29">
        <v>144742</v>
      </c>
      <c r="F108" s="30">
        <v>158642</v>
      </c>
      <c r="G108" s="35">
        <v>77216</v>
      </c>
      <c r="H108" s="29">
        <v>96698</v>
      </c>
      <c r="I108" s="29">
        <v>10925</v>
      </c>
      <c r="J108" s="29">
        <v>19168</v>
      </c>
      <c r="K108" s="29">
        <v>8907</v>
      </c>
      <c r="L108" s="29">
        <v>249097</v>
      </c>
      <c r="M108" s="29">
        <v>1125172</v>
      </c>
      <c r="N108" s="29">
        <v>1105644</v>
      </c>
      <c r="O108" s="29">
        <v>75128</v>
      </c>
      <c r="P108" s="29">
        <v>367744</v>
      </c>
      <c r="Q108" s="29">
        <v>251243</v>
      </c>
      <c r="R108" s="29">
        <v>113048</v>
      </c>
      <c r="S108" s="29">
        <v>25722</v>
      </c>
      <c r="T108" s="29">
        <v>323569</v>
      </c>
      <c r="U108" s="29">
        <v>177539</v>
      </c>
      <c r="V108" s="29">
        <v>1428531</v>
      </c>
      <c r="W108" s="29">
        <v>31336</v>
      </c>
      <c r="X108" s="29">
        <v>36137</v>
      </c>
      <c r="Y108" s="29">
        <v>145854</v>
      </c>
      <c r="Z108" s="29">
        <v>219467</v>
      </c>
      <c r="AA108" s="29">
        <v>9291</v>
      </c>
      <c r="AB108" s="29">
        <v>41240</v>
      </c>
      <c r="AC108" s="29">
        <v>544920</v>
      </c>
      <c r="AD108" s="29" t="s">
        <v>48</v>
      </c>
      <c r="AE108" s="29" t="s">
        <v>48</v>
      </c>
    </row>
    <row r="109" spans="1:32 1039:1039" ht="25.5" x14ac:dyDescent="0.2">
      <c r="A109" s="30" t="s">
        <v>114</v>
      </c>
      <c r="B109" s="30" t="s">
        <v>56</v>
      </c>
      <c r="C109" s="30">
        <v>4719180</v>
      </c>
      <c r="D109" s="29">
        <v>863932</v>
      </c>
      <c r="E109" s="29">
        <v>414757</v>
      </c>
      <c r="F109" s="30">
        <v>514448</v>
      </c>
      <c r="G109" s="35">
        <v>119012</v>
      </c>
      <c r="H109" s="29">
        <v>107631</v>
      </c>
      <c r="I109" s="29">
        <v>2740542</v>
      </c>
      <c r="J109" s="29">
        <v>2607708</v>
      </c>
      <c r="K109" s="29">
        <v>24070</v>
      </c>
      <c r="L109" s="29">
        <v>388699</v>
      </c>
      <c r="M109" s="29">
        <v>5040890</v>
      </c>
      <c r="N109" s="29">
        <v>3892029</v>
      </c>
      <c r="O109" s="29">
        <v>348223</v>
      </c>
      <c r="P109" s="29">
        <v>447491</v>
      </c>
      <c r="Q109" s="29">
        <v>607381</v>
      </c>
      <c r="R109" s="29">
        <v>1138333</v>
      </c>
      <c r="S109" s="29">
        <v>3253739</v>
      </c>
      <c r="T109" s="29">
        <v>785779</v>
      </c>
      <c r="U109" s="29">
        <v>362828</v>
      </c>
      <c r="V109" s="29">
        <v>15575050</v>
      </c>
      <c r="W109" s="29">
        <v>31406</v>
      </c>
      <c r="X109" s="29">
        <v>76031</v>
      </c>
      <c r="Y109" s="29">
        <v>446070</v>
      </c>
      <c r="Z109" s="29">
        <v>2125248</v>
      </c>
      <c r="AA109" s="29">
        <v>50600</v>
      </c>
      <c r="AB109" s="29">
        <v>41335</v>
      </c>
      <c r="AC109" s="29">
        <v>967974</v>
      </c>
      <c r="AD109" s="29" t="s">
        <v>48</v>
      </c>
      <c r="AE109" s="29" t="s">
        <v>48</v>
      </c>
    </row>
    <row r="110" spans="1:32 1039:1039" ht="25.5" x14ac:dyDescent="0.2">
      <c r="A110" s="30" t="s">
        <v>113</v>
      </c>
      <c r="B110" s="30" t="s">
        <v>56</v>
      </c>
      <c r="C110" s="30">
        <v>3934551</v>
      </c>
      <c r="D110" s="29">
        <v>231825</v>
      </c>
      <c r="E110" s="29">
        <v>270015</v>
      </c>
      <c r="F110" s="30">
        <v>348317</v>
      </c>
      <c r="G110" s="35">
        <v>41983</v>
      </c>
      <c r="H110" s="29">
        <v>10933</v>
      </c>
      <c r="I110" s="29">
        <v>2729538</v>
      </c>
      <c r="J110" s="29">
        <v>2597926</v>
      </c>
      <c r="K110" s="29">
        <v>15163</v>
      </c>
      <c r="L110" s="29">
        <v>139609</v>
      </c>
      <c r="M110" s="29">
        <v>3914165</v>
      </c>
      <c r="N110" s="29">
        <v>2784741</v>
      </c>
      <c r="O110" s="29">
        <v>273273</v>
      </c>
      <c r="P110" s="29">
        <v>79754</v>
      </c>
      <c r="Q110" s="29">
        <v>363401</v>
      </c>
      <c r="R110" s="29">
        <v>1017731</v>
      </c>
      <c r="S110" s="29">
        <v>3228017</v>
      </c>
      <c r="T110" s="29">
        <v>454140</v>
      </c>
      <c r="U110" s="29">
        <v>185808</v>
      </c>
      <c r="V110" s="29">
        <v>14667336</v>
      </c>
      <c r="W110" s="29">
        <v>70</v>
      </c>
      <c r="X110" s="29">
        <v>39894</v>
      </c>
      <c r="Y110" s="29">
        <v>300216</v>
      </c>
      <c r="Z110" s="29">
        <v>1882679</v>
      </c>
      <c r="AA110" s="29">
        <v>16426</v>
      </c>
      <c r="AB110" s="29">
        <v>95</v>
      </c>
      <c r="AC110" s="29">
        <v>423079</v>
      </c>
      <c r="AD110" s="29" t="s">
        <v>48</v>
      </c>
      <c r="AE110" s="29" t="s">
        <v>48</v>
      </c>
    </row>
    <row r="111" spans="1:32 1039:1039" x14ac:dyDescent="0.2">
      <c r="A111" s="30" t="s">
        <v>112</v>
      </c>
      <c r="B111" s="30" t="s">
        <v>56</v>
      </c>
      <c r="C111" s="30">
        <v>26216</v>
      </c>
      <c r="D111" s="29">
        <v>201</v>
      </c>
      <c r="E111" s="29">
        <v>2377</v>
      </c>
      <c r="F111" s="30">
        <v>2127</v>
      </c>
      <c r="G111" s="30">
        <v>54</v>
      </c>
      <c r="H111" s="30">
        <v>107</v>
      </c>
      <c r="I111" s="30">
        <v>8952</v>
      </c>
      <c r="J111" s="30">
        <v>11512</v>
      </c>
      <c r="K111" s="30">
        <v>88</v>
      </c>
      <c r="L111" s="30">
        <v>34</v>
      </c>
      <c r="M111" s="30">
        <v>11411</v>
      </c>
      <c r="N111" s="30">
        <v>10754</v>
      </c>
      <c r="O111" s="30">
        <v>2383</v>
      </c>
      <c r="P111" s="30">
        <v>699</v>
      </c>
      <c r="Q111" s="30">
        <v>3358</v>
      </c>
      <c r="R111" s="30">
        <v>3524</v>
      </c>
      <c r="S111" s="30">
        <v>143</v>
      </c>
      <c r="T111" s="30">
        <v>3231</v>
      </c>
      <c r="U111" s="30">
        <v>1356</v>
      </c>
      <c r="V111" s="30">
        <v>65884</v>
      </c>
      <c r="W111" s="30">
        <v>4</v>
      </c>
      <c r="X111" s="30">
        <v>194</v>
      </c>
      <c r="Y111" s="30">
        <v>2138</v>
      </c>
      <c r="Z111" s="30">
        <v>6646</v>
      </c>
      <c r="AA111" s="30">
        <v>207</v>
      </c>
      <c r="AB111" s="30">
        <v>10</v>
      </c>
      <c r="AC111" s="30">
        <v>1060</v>
      </c>
      <c r="AD111" s="29" t="s">
        <v>48</v>
      </c>
      <c r="AE111" s="29" t="s">
        <v>48</v>
      </c>
      <c r="AF111" s="30"/>
    </row>
    <row r="112" spans="1:32 1039:1039" ht="38.25" x14ac:dyDescent="0.2">
      <c r="A112" s="30" t="s">
        <v>111</v>
      </c>
      <c r="B112" s="30" t="s">
        <v>85</v>
      </c>
      <c r="C112" s="30" t="s">
        <v>110</v>
      </c>
      <c r="D112" s="30" t="s">
        <v>109</v>
      </c>
      <c r="E112" s="30" t="s">
        <v>108</v>
      </c>
      <c r="F112" s="30" t="s">
        <v>107</v>
      </c>
      <c r="G112" s="30" t="s">
        <v>106</v>
      </c>
      <c r="H112" s="30" t="s">
        <v>105</v>
      </c>
      <c r="I112" s="30" t="s">
        <v>104</v>
      </c>
      <c r="J112" s="30" t="s">
        <v>103</v>
      </c>
      <c r="K112" s="30" t="s">
        <v>48</v>
      </c>
      <c r="L112" s="30" t="s">
        <v>102</v>
      </c>
      <c r="M112" s="30" t="s">
        <v>101</v>
      </c>
      <c r="N112" s="30" t="s">
        <v>100</v>
      </c>
      <c r="O112" s="30" t="s">
        <v>99</v>
      </c>
      <c r="P112" s="30" t="s">
        <v>98</v>
      </c>
      <c r="Q112" s="30" t="s">
        <v>97</v>
      </c>
      <c r="R112" s="30" t="s">
        <v>96</v>
      </c>
      <c r="S112" s="30" t="s">
        <v>95</v>
      </c>
      <c r="T112" s="30" t="s">
        <v>94</v>
      </c>
      <c r="U112" s="30" t="s">
        <v>93</v>
      </c>
      <c r="V112" s="30" t="s">
        <v>92</v>
      </c>
      <c r="W112" s="30" t="s">
        <v>91</v>
      </c>
      <c r="X112" s="30" t="s">
        <v>90</v>
      </c>
      <c r="Y112" s="30" t="s">
        <v>89</v>
      </c>
      <c r="Z112" s="30" t="s">
        <v>88</v>
      </c>
      <c r="AA112" s="30" t="s">
        <v>87</v>
      </c>
      <c r="AB112" s="30" t="s">
        <v>599</v>
      </c>
      <c r="AC112" s="30" t="s">
        <v>598</v>
      </c>
      <c r="AD112" s="29" t="s">
        <v>48</v>
      </c>
      <c r="AE112" s="29" t="s">
        <v>48</v>
      </c>
      <c r="AF112" s="30"/>
    </row>
    <row r="113" spans="1:32 1039:1039" ht="25.5" x14ac:dyDescent="0.2">
      <c r="A113" s="30" t="s">
        <v>86</v>
      </c>
      <c r="B113" s="30" t="s">
        <v>85</v>
      </c>
      <c r="C113" s="30" t="s">
        <v>84</v>
      </c>
      <c r="D113" s="30" t="s">
        <v>83</v>
      </c>
      <c r="E113" s="30" t="s">
        <v>82</v>
      </c>
      <c r="F113" s="30" t="s">
        <v>81</v>
      </c>
      <c r="G113" s="30" t="s">
        <v>80</v>
      </c>
      <c r="H113" s="30" t="s">
        <v>63</v>
      </c>
      <c r="I113" s="30" t="s">
        <v>79</v>
      </c>
      <c r="J113" s="30" t="s">
        <v>78</v>
      </c>
      <c r="K113" s="30" t="s">
        <v>48</v>
      </c>
      <c r="L113" s="30" t="s">
        <v>77</v>
      </c>
      <c r="M113" s="30" t="s">
        <v>76</v>
      </c>
      <c r="N113" s="30" t="s">
        <v>64</v>
      </c>
      <c r="O113" s="30" t="s">
        <v>75</v>
      </c>
      <c r="P113" s="30" t="s">
        <v>74</v>
      </c>
      <c r="Q113" s="30" t="s">
        <v>73</v>
      </c>
      <c r="R113" s="30" t="s">
        <v>72</v>
      </c>
      <c r="S113" s="30" t="s">
        <v>71</v>
      </c>
      <c r="T113" s="30" t="s">
        <v>70</v>
      </c>
      <c r="U113" s="30" t="s">
        <v>69</v>
      </c>
      <c r="V113" s="30" t="s">
        <v>68</v>
      </c>
      <c r="W113" s="30" t="s">
        <v>63</v>
      </c>
      <c r="X113" s="30" t="s">
        <v>67</v>
      </c>
      <c r="Y113" s="30" t="s">
        <v>66</v>
      </c>
      <c r="Z113" s="30" t="s">
        <v>65</v>
      </c>
      <c r="AA113" s="30" t="s">
        <v>64</v>
      </c>
      <c r="AB113" s="30" t="s">
        <v>597</v>
      </c>
      <c r="AC113" s="30" t="s">
        <v>63</v>
      </c>
      <c r="AD113" s="29" t="s">
        <v>48</v>
      </c>
      <c r="AE113" s="29" t="s">
        <v>48</v>
      </c>
      <c r="AF113" s="30"/>
    </row>
    <row r="114" spans="1:32 1039:1039" s="32" customFormat="1" x14ac:dyDescent="0.2">
      <c r="A114" s="34" t="s">
        <v>62</v>
      </c>
      <c r="B114" s="33"/>
      <c r="C114" s="33"/>
      <c r="AMY114" s="29"/>
    </row>
    <row r="115" spans="1:32 1039:1039" x14ac:dyDescent="0.2">
      <c r="A115" s="30" t="s">
        <v>61</v>
      </c>
      <c r="B115" s="30" t="s">
        <v>56</v>
      </c>
      <c r="C115" s="30">
        <v>3386</v>
      </c>
      <c r="D115" s="29">
        <v>974</v>
      </c>
      <c r="E115" s="29">
        <v>202</v>
      </c>
      <c r="F115" s="30">
        <v>1027</v>
      </c>
      <c r="G115" s="30">
        <v>97</v>
      </c>
      <c r="H115" s="30">
        <v>275</v>
      </c>
      <c r="I115" s="30">
        <v>40</v>
      </c>
      <c r="J115" s="29">
        <v>136</v>
      </c>
      <c r="K115" s="29">
        <v>54</v>
      </c>
      <c r="L115" s="29">
        <v>730</v>
      </c>
      <c r="M115" s="29">
        <v>2346</v>
      </c>
      <c r="N115" s="29">
        <v>2270</v>
      </c>
      <c r="O115" s="29">
        <v>188</v>
      </c>
      <c r="P115" s="29">
        <v>757</v>
      </c>
      <c r="Q115" s="29">
        <v>931</v>
      </c>
      <c r="R115" s="29">
        <v>1162</v>
      </c>
      <c r="S115" s="29">
        <v>77</v>
      </c>
      <c r="T115" s="29">
        <v>1720</v>
      </c>
      <c r="U115" s="29">
        <v>677</v>
      </c>
      <c r="V115" s="29">
        <v>5556</v>
      </c>
      <c r="W115" s="29">
        <v>216</v>
      </c>
      <c r="X115" s="29">
        <v>302</v>
      </c>
      <c r="Y115" s="29">
        <v>156</v>
      </c>
      <c r="Z115" s="29">
        <v>1678</v>
      </c>
      <c r="AA115" s="29">
        <v>48</v>
      </c>
      <c r="AB115" s="29">
        <v>137</v>
      </c>
      <c r="AC115" s="29">
        <v>110</v>
      </c>
      <c r="AD115" s="29">
        <v>183</v>
      </c>
      <c r="AE115" s="29">
        <v>2060</v>
      </c>
    </row>
    <row r="116" spans="1:32 1039:1039" x14ac:dyDescent="0.2">
      <c r="A116" s="30" t="s">
        <v>60</v>
      </c>
      <c r="B116" s="30" t="s">
        <v>56</v>
      </c>
      <c r="C116" s="30">
        <v>709143</v>
      </c>
      <c r="D116" s="29">
        <v>361207</v>
      </c>
      <c r="E116" s="29">
        <v>129991</v>
      </c>
      <c r="F116" s="30">
        <v>156551</v>
      </c>
      <c r="G116" s="30">
        <v>50445</v>
      </c>
      <c r="H116" s="30">
        <v>90146</v>
      </c>
      <c r="I116" s="30">
        <v>10740</v>
      </c>
      <c r="J116" s="29">
        <v>13764</v>
      </c>
      <c r="K116" s="29">
        <v>7375</v>
      </c>
      <c r="L116" s="29">
        <v>240627</v>
      </c>
      <c r="M116" s="29">
        <v>912496</v>
      </c>
      <c r="N116" s="29">
        <v>873025</v>
      </c>
      <c r="O116" s="29">
        <v>71099</v>
      </c>
      <c r="P116" s="29">
        <v>345225</v>
      </c>
      <c r="Q116" s="29">
        <v>203810</v>
      </c>
      <c r="R116" s="29">
        <v>86306</v>
      </c>
      <c r="S116" s="29">
        <v>25720</v>
      </c>
      <c r="T116" s="29">
        <v>311703</v>
      </c>
      <c r="U116" s="29">
        <v>139880</v>
      </c>
      <c r="V116" s="29">
        <v>1276863</v>
      </c>
      <c r="W116" s="29">
        <v>31336</v>
      </c>
      <c r="X116" s="29">
        <v>34701</v>
      </c>
      <c r="Y116" s="29">
        <v>59328</v>
      </c>
      <c r="Z116" s="29">
        <v>214607</v>
      </c>
      <c r="AA116" s="29">
        <v>19201</v>
      </c>
      <c r="AB116" s="29">
        <v>36173</v>
      </c>
      <c r="AC116" s="29">
        <v>95594</v>
      </c>
      <c r="AD116" s="29">
        <v>139658</v>
      </c>
      <c r="AE116" s="29">
        <v>787966</v>
      </c>
    </row>
    <row r="117" spans="1:32 1039:1039" x14ac:dyDescent="0.2">
      <c r="A117" s="30" t="s">
        <v>59</v>
      </c>
      <c r="B117" s="30" t="s">
        <v>56</v>
      </c>
      <c r="C117" s="30">
        <v>501451</v>
      </c>
      <c r="D117" s="29">
        <v>257144</v>
      </c>
      <c r="E117" s="29">
        <v>96767</v>
      </c>
      <c r="F117" s="29">
        <v>123272</v>
      </c>
      <c r="G117" s="31">
        <v>8493</v>
      </c>
      <c r="H117" s="29">
        <v>62626</v>
      </c>
      <c r="I117" s="29">
        <v>9681</v>
      </c>
      <c r="J117" s="29">
        <v>10833</v>
      </c>
      <c r="K117" s="29">
        <v>5505</v>
      </c>
      <c r="L117" s="29">
        <v>178065</v>
      </c>
      <c r="M117" s="29">
        <v>561617</v>
      </c>
      <c r="N117" s="29">
        <v>544304</v>
      </c>
      <c r="O117" s="29">
        <v>47815</v>
      </c>
      <c r="P117" s="29">
        <v>268168</v>
      </c>
      <c r="Q117" s="29">
        <v>139699</v>
      </c>
      <c r="R117" s="29">
        <v>63951</v>
      </c>
      <c r="S117" s="29">
        <v>19020</v>
      </c>
      <c r="T117" s="29">
        <v>207122</v>
      </c>
      <c r="U117" s="29">
        <v>88530</v>
      </c>
      <c r="V117" s="29">
        <v>886326</v>
      </c>
      <c r="W117" s="29">
        <v>23121</v>
      </c>
      <c r="X117" s="29">
        <v>30761</v>
      </c>
      <c r="Y117" s="29">
        <v>48605</v>
      </c>
      <c r="Z117" s="29">
        <v>148924</v>
      </c>
      <c r="AA117" s="29">
        <v>15941</v>
      </c>
      <c r="AB117" s="29">
        <v>27470</v>
      </c>
      <c r="AC117" s="29">
        <v>71831</v>
      </c>
      <c r="AD117" s="29">
        <v>102827</v>
      </c>
      <c r="AE117" s="29">
        <v>643427</v>
      </c>
    </row>
    <row r="118" spans="1:32 1039:1039" ht="25.5" x14ac:dyDescent="0.2">
      <c r="A118" s="30" t="s">
        <v>58</v>
      </c>
      <c r="B118" s="30" t="s">
        <v>56</v>
      </c>
      <c r="C118" s="30">
        <v>123729</v>
      </c>
      <c r="D118" s="29">
        <v>67536</v>
      </c>
      <c r="E118" s="29">
        <v>18663</v>
      </c>
      <c r="F118" s="29">
        <v>14156</v>
      </c>
      <c r="G118" s="31">
        <v>41617</v>
      </c>
      <c r="H118" s="29">
        <v>17056</v>
      </c>
      <c r="I118" s="29">
        <v>629</v>
      </c>
      <c r="J118" s="29">
        <v>1577</v>
      </c>
      <c r="K118" s="29">
        <v>875</v>
      </c>
      <c r="L118" s="29">
        <v>33097</v>
      </c>
      <c r="M118" s="29">
        <v>236360</v>
      </c>
      <c r="N118" s="29">
        <v>210923</v>
      </c>
      <c r="O118" s="29">
        <v>18648</v>
      </c>
      <c r="P118" s="29">
        <v>28759</v>
      </c>
      <c r="Q118" s="29">
        <v>30410</v>
      </c>
      <c r="R118" s="29">
        <v>7171</v>
      </c>
      <c r="S118" s="29">
        <v>2108</v>
      </c>
      <c r="T118" s="29">
        <v>54630</v>
      </c>
      <c r="U118" s="29">
        <v>27111</v>
      </c>
      <c r="V118" s="29">
        <v>252995</v>
      </c>
      <c r="W118" s="29">
        <v>5647</v>
      </c>
      <c r="X118" s="29">
        <v>1899</v>
      </c>
      <c r="Y118" s="29">
        <v>4968</v>
      </c>
      <c r="Z118" s="29">
        <v>31468</v>
      </c>
      <c r="AA118" s="29">
        <v>1206</v>
      </c>
      <c r="AB118" s="29">
        <v>3761</v>
      </c>
      <c r="AC118" s="29">
        <v>11516</v>
      </c>
      <c r="AD118" s="29">
        <v>14952</v>
      </c>
      <c r="AE118" s="29">
        <v>74600</v>
      </c>
    </row>
    <row r="119" spans="1:32 1039:1039" x14ac:dyDescent="0.2">
      <c r="A119" s="30" t="s">
        <v>57</v>
      </c>
      <c r="B119" s="30" t="s">
        <v>56</v>
      </c>
      <c r="C119" s="30">
        <v>83963</v>
      </c>
      <c r="D119" s="29">
        <v>36527</v>
      </c>
      <c r="E119" s="29">
        <v>14561</v>
      </c>
      <c r="F119" s="29">
        <v>19123</v>
      </c>
      <c r="G119" s="31">
        <v>335</v>
      </c>
      <c r="H119" s="29">
        <v>10464</v>
      </c>
      <c r="I119" s="29">
        <v>430</v>
      </c>
      <c r="J119" s="29">
        <v>1354</v>
      </c>
      <c r="K119" s="29">
        <v>995</v>
      </c>
      <c r="L119" s="29">
        <v>29465</v>
      </c>
      <c r="M119" s="29">
        <v>114519</v>
      </c>
      <c r="N119" s="29">
        <v>117798</v>
      </c>
      <c r="O119" s="29">
        <v>4636</v>
      </c>
      <c r="P119" s="29">
        <v>48298</v>
      </c>
      <c r="Q119" s="29">
        <v>33701</v>
      </c>
      <c r="R119" s="29">
        <v>15184</v>
      </c>
      <c r="S119" s="29">
        <v>4592</v>
      </c>
      <c r="T119" s="29">
        <v>49951</v>
      </c>
      <c r="U119" s="29">
        <v>24239</v>
      </c>
      <c r="V119" s="29">
        <v>137542</v>
      </c>
      <c r="W119" s="29">
        <v>2568</v>
      </c>
      <c r="X119" s="29">
        <v>2041</v>
      </c>
      <c r="Y119" s="29">
        <v>5755</v>
      </c>
      <c r="Z119" s="29">
        <v>34215</v>
      </c>
      <c r="AA119" s="29">
        <v>2054</v>
      </c>
      <c r="AB119" s="29">
        <v>4942</v>
      </c>
      <c r="AC119" s="29">
        <v>12247</v>
      </c>
      <c r="AD119" s="29">
        <v>21879</v>
      </c>
      <c r="AE119" s="29">
        <v>69894</v>
      </c>
    </row>
    <row r="120" spans="1:32 1039:1039" s="32" customFormat="1" x14ac:dyDescent="0.2">
      <c r="A120" s="34" t="s">
        <v>55</v>
      </c>
      <c r="B120" s="33"/>
      <c r="C120" s="33"/>
      <c r="AMY120" s="29"/>
    </row>
    <row r="121" spans="1:32 1039:1039" x14ac:dyDescent="0.2">
      <c r="A121" s="30" t="s">
        <v>54</v>
      </c>
      <c r="B121" s="29" t="s">
        <v>49</v>
      </c>
      <c r="C121" s="30">
        <v>132</v>
      </c>
      <c r="D121" s="29">
        <v>91</v>
      </c>
      <c r="E121" s="29" t="s">
        <v>48</v>
      </c>
      <c r="F121" s="29">
        <v>255</v>
      </c>
      <c r="G121" s="31">
        <v>29</v>
      </c>
      <c r="H121" s="29">
        <v>16</v>
      </c>
      <c r="I121" s="29">
        <v>668</v>
      </c>
      <c r="J121" s="29">
        <v>368</v>
      </c>
      <c r="K121" s="29" t="s">
        <v>48</v>
      </c>
      <c r="L121" s="29" t="s">
        <v>48</v>
      </c>
      <c r="M121" s="29">
        <v>271</v>
      </c>
      <c r="N121" s="29">
        <v>272</v>
      </c>
      <c r="O121" s="29">
        <v>1100</v>
      </c>
      <c r="P121" s="29">
        <v>112</v>
      </c>
      <c r="Q121" s="29">
        <v>45</v>
      </c>
      <c r="R121" s="29">
        <v>1300</v>
      </c>
      <c r="S121" s="29">
        <v>87</v>
      </c>
      <c r="T121" s="29">
        <v>117</v>
      </c>
      <c r="U121" s="29">
        <v>48</v>
      </c>
      <c r="V121" s="29">
        <v>644</v>
      </c>
      <c r="W121" s="29">
        <v>5</v>
      </c>
      <c r="X121" s="29">
        <v>121</v>
      </c>
      <c r="Y121" s="29">
        <v>292</v>
      </c>
      <c r="Z121" s="29">
        <v>53</v>
      </c>
      <c r="AA121" s="29">
        <v>186</v>
      </c>
      <c r="AB121" s="29">
        <v>8</v>
      </c>
      <c r="AC121" s="29">
        <v>379</v>
      </c>
      <c r="AD121" s="29" t="s">
        <v>48</v>
      </c>
      <c r="AE121" s="29" t="s">
        <v>48</v>
      </c>
    </row>
    <row r="122" spans="1:32 1039:1039" x14ac:dyDescent="0.2">
      <c r="A122" s="30" t="s">
        <v>53</v>
      </c>
      <c r="B122" s="29" t="s">
        <v>49</v>
      </c>
      <c r="C122" s="30">
        <v>63</v>
      </c>
      <c r="D122" s="29">
        <v>27</v>
      </c>
      <c r="E122" s="29" t="s">
        <v>48</v>
      </c>
      <c r="F122" s="29">
        <v>152</v>
      </c>
      <c r="G122" s="31">
        <v>1</v>
      </c>
      <c r="H122" s="29">
        <v>9</v>
      </c>
      <c r="I122" s="29">
        <v>264</v>
      </c>
      <c r="J122" s="29">
        <v>198</v>
      </c>
      <c r="K122" s="29" t="s">
        <v>48</v>
      </c>
      <c r="L122" s="29" t="s">
        <v>48</v>
      </c>
      <c r="M122" s="29">
        <v>108</v>
      </c>
      <c r="N122" s="29">
        <v>193</v>
      </c>
      <c r="O122" s="29">
        <v>452</v>
      </c>
      <c r="P122" s="29">
        <v>27</v>
      </c>
      <c r="Q122" s="29">
        <v>18</v>
      </c>
      <c r="R122" s="29">
        <v>948</v>
      </c>
      <c r="S122" s="29">
        <v>46</v>
      </c>
      <c r="T122" s="29">
        <v>152</v>
      </c>
      <c r="U122" s="29">
        <v>20</v>
      </c>
      <c r="V122" s="29">
        <v>298</v>
      </c>
      <c r="W122" s="29">
        <v>0</v>
      </c>
      <c r="X122" s="29">
        <v>25</v>
      </c>
      <c r="Y122" s="29">
        <v>131</v>
      </c>
      <c r="Z122" s="29">
        <v>47</v>
      </c>
      <c r="AA122" s="29">
        <v>80</v>
      </c>
      <c r="AB122" s="29">
        <v>6</v>
      </c>
      <c r="AC122" s="29">
        <v>152</v>
      </c>
      <c r="AD122" s="29" t="s">
        <v>48</v>
      </c>
      <c r="AE122" s="29" t="s">
        <v>48</v>
      </c>
    </row>
    <row r="123" spans="1:32 1039:1039" x14ac:dyDescent="0.2">
      <c r="A123" s="30" t="s">
        <v>52</v>
      </c>
      <c r="B123" s="29" t="s">
        <v>49</v>
      </c>
      <c r="C123" s="30">
        <v>19</v>
      </c>
      <c r="D123" s="29">
        <v>22</v>
      </c>
      <c r="E123" s="29" t="s">
        <v>48</v>
      </c>
      <c r="F123" s="29">
        <v>48</v>
      </c>
      <c r="G123" s="31">
        <v>8</v>
      </c>
      <c r="H123" s="29">
        <v>5</v>
      </c>
      <c r="I123" s="29">
        <v>92</v>
      </c>
      <c r="J123" s="29">
        <v>53</v>
      </c>
      <c r="K123" s="29" t="s">
        <v>48</v>
      </c>
      <c r="L123" s="29" t="s">
        <v>48</v>
      </c>
      <c r="M123" s="29">
        <v>58</v>
      </c>
      <c r="N123" s="29">
        <v>72</v>
      </c>
      <c r="O123" s="29">
        <v>114</v>
      </c>
      <c r="P123" s="29">
        <v>30</v>
      </c>
      <c r="Q123" s="29">
        <v>13</v>
      </c>
      <c r="R123" s="29">
        <v>111</v>
      </c>
      <c r="S123" s="29">
        <v>19</v>
      </c>
      <c r="T123" s="29">
        <v>37</v>
      </c>
      <c r="U123" s="29">
        <v>5</v>
      </c>
      <c r="V123" s="29">
        <v>80</v>
      </c>
      <c r="W123" s="29">
        <v>1</v>
      </c>
      <c r="X123" s="29">
        <v>18</v>
      </c>
      <c r="Y123" s="29">
        <v>36</v>
      </c>
      <c r="Z123" s="29">
        <v>30</v>
      </c>
      <c r="AA123" s="29">
        <v>27</v>
      </c>
      <c r="AB123" s="29">
        <v>4</v>
      </c>
      <c r="AC123" s="29">
        <v>46</v>
      </c>
      <c r="AD123" s="29" t="s">
        <v>48</v>
      </c>
      <c r="AE123" s="29" t="s">
        <v>48</v>
      </c>
    </row>
    <row r="124" spans="1:32 1039:1039" x14ac:dyDescent="0.2">
      <c r="A124" s="30" t="s">
        <v>51</v>
      </c>
      <c r="B124" s="29" t="s">
        <v>49</v>
      </c>
      <c r="C124" s="30">
        <v>10</v>
      </c>
      <c r="D124" s="29">
        <v>1</v>
      </c>
      <c r="E124" s="29" t="s">
        <v>48</v>
      </c>
      <c r="F124" s="29">
        <v>1</v>
      </c>
      <c r="G124" s="31">
        <v>0</v>
      </c>
      <c r="H124" s="29">
        <v>1</v>
      </c>
      <c r="I124" s="29">
        <v>1</v>
      </c>
      <c r="J124" s="29">
        <v>1</v>
      </c>
      <c r="K124" s="29" t="s">
        <v>48</v>
      </c>
      <c r="L124" s="29" t="s">
        <v>48</v>
      </c>
      <c r="M124" s="29">
        <v>6</v>
      </c>
      <c r="N124" s="29">
        <v>0</v>
      </c>
      <c r="O124" s="29">
        <v>17</v>
      </c>
      <c r="P124" s="29">
        <v>1</v>
      </c>
      <c r="Q124" s="29">
        <v>1</v>
      </c>
      <c r="R124" s="29">
        <v>20</v>
      </c>
      <c r="S124" s="29">
        <v>0</v>
      </c>
      <c r="T124" s="29">
        <v>6</v>
      </c>
      <c r="U124" s="29">
        <v>3</v>
      </c>
      <c r="V124" s="29">
        <v>4</v>
      </c>
      <c r="W124" s="29">
        <v>0</v>
      </c>
      <c r="X124" s="29">
        <v>0</v>
      </c>
      <c r="Y124" s="29">
        <v>0</v>
      </c>
      <c r="Z124" s="29">
        <v>31</v>
      </c>
      <c r="AA124" s="29">
        <v>2</v>
      </c>
      <c r="AB124" s="29">
        <v>0</v>
      </c>
      <c r="AC124" s="29">
        <v>0</v>
      </c>
      <c r="AD124" s="29" t="s">
        <v>48</v>
      </c>
      <c r="AE124" s="29" t="s">
        <v>48</v>
      </c>
    </row>
    <row r="125" spans="1:32 1039:1039" x14ac:dyDescent="0.2">
      <c r="A125" s="30" t="s">
        <v>50</v>
      </c>
      <c r="B125" s="29" t="s">
        <v>49</v>
      </c>
      <c r="C125" s="30">
        <v>215</v>
      </c>
      <c r="D125" s="29">
        <v>3</v>
      </c>
      <c r="E125" s="29" t="s">
        <v>48</v>
      </c>
      <c r="F125" s="29">
        <v>32</v>
      </c>
      <c r="G125" s="31">
        <v>0</v>
      </c>
      <c r="H125" s="29">
        <v>3</v>
      </c>
      <c r="I125" s="29">
        <v>33</v>
      </c>
      <c r="J125" s="29">
        <v>91</v>
      </c>
      <c r="K125" s="29" t="s">
        <v>48</v>
      </c>
      <c r="L125" s="29" t="s">
        <v>48</v>
      </c>
      <c r="M125" s="29">
        <v>128</v>
      </c>
      <c r="N125" s="29">
        <v>53</v>
      </c>
      <c r="O125" s="29">
        <v>174</v>
      </c>
      <c r="P125" s="29">
        <v>0</v>
      </c>
      <c r="Q125" s="29">
        <v>110</v>
      </c>
      <c r="R125" s="29">
        <v>944</v>
      </c>
      <c r="S125" s="29">
        <v>2</v>
      </c>
      <c r="T125" s="29">
        <v>190</v>
      </c>
      <c r="U125" s="29">
        <v>6</v>
      </c>
      <c r="V125" s="29">
        <v>7</v>
      </c>
      <c r="W125" s="29">
        <v>0</v>
      </c>
      <c r="X125" s="29">
        <v>24</v>
      </c>
      <c r="Y125" s="29">
        <v>105</v>
      </c>
      <c r="Z125" s="29">
        <v>591</v>
      </c>
      <c r="AA125" s="29">
        <v>12</v>
      </c>
      <c r="AB125" s="29">
        <v>1</v>
      </c>
      <c r="AC125" s="29">
        <v>19</v>
      </c>
      <c r="AD125" s="29" t="s">
        <v>48</v>
      </c>
      <c r="AE125" s="29" t="s">
        <v>48</v>
      </c>
    </row>
    <row r="126" spans="1:32 1039:1039" x14ac:dyDescent="0.2">
      <c r="G126" s="30"/>
      <c r="M126" s="29" t="s">
        <v>47</v>
      </c>
    </row>
  </sheetData>
  <conditionalFormatting sqref="A18:G18 I18:J18 A99:H99 J99:T99 A4:J4 A14:L16 M18:AA18 A97:T98 N16:W16 N15:X15 N14:Z14 A12:Z13 A17:W17 A9:AB9 A10:A11 C10:AB11 A64:AE68 A1:XFD3 M4:XFD4 AF97:XFD99 A5:XFD8 AF9:XFD18 A100:XFD1048576 AG64:XFD68 A19:XFD63 A69:XFD96">
    <cfRule type="containsBlanks" dxfId="26" priority="27">
      <formula>LEN(TRIM(A1))=0</formula>
    </cfRule>
  </conditionalFormatting>
  <conditionalFormatting sqref="I99">
    <cfRule type="containsBlanks" dxfId="25" priority="26">
      <formula>LEN(TRIM(I99))=0</formula>
    </cfRule>
  </conditionalFormatting>
  <conditionalFormatting sqref="M14:M16">
    <cfRule type="containsBlanks" dxfId="24" priority="25">
      <formula>LEN(TRIM(M14))=0</formula>
    </cfRule>
  </conditionalFormatting>
  <conditionalFormatting sqref="U97:AE99">
    <cfRule type="containsBlanks" dxfId="23" priority="24">
      <formula>LEN(TRIM(U97))=0</formula>
    </cfRule>
  </conditionalFormatting>
  <conditionalFormatting sqref="Y17:AA17 X16">
    <cfRule type="containsBlanks" dxfId="22" priority="23">
      <formula>LEN(TRIM(X16))=0</formula>
    </cfRule>
  </conditionalFormatting>
  <conditionalFormatting sqref="Y15:Z15">
    <cfRule type="containsBlanks" dxfId="21" priority="22">
      <formula>LEN(TRIM(Y15))=0</formula>
    </cfRule>
  </conditionalFormatting>
  <conditionalFormatting sqref="Y16:Z16">
    <cfRule type="containsBlanks" dxfId="20" priority="21">
      <formula>LEN(TRIM(Y16))=0</formula>
    </cfRule>
  </conditionalFormatting>
  <conditionalFormatting sqref="AA12:AA14">
    <cfRule type="containsBlanks" dxfId="19" priority="20">
      <formula>LEN(TRIM(AA12))=0</formula>
    </cfRule>
  </conditionalFormatting>
  <conditionalFormatting sqref="AA15">
    <cfRule type="containsBlanks" dxfId="18" priority="19">
      <formula>LEN(TRIM(AA15))=0</formula>
    </cfRule>
  </conditionalFormatting>
  <conditionalFormatting sqref="AA16">
    <cfRule type="containsBlanks" dxfId="17" priority="18">
      <formula>LEN(TRIM(AA16))=0</formula>
    </cfRule>
  </conditionalFormatting>
  <conditionalFormatting sqref="X17">
    <cfRule type="containsBlanks" dxfId="16" priority="14">
      <formula>LEN(TRIM(X17))=0</formula>
    </cfRule>
  </conditionalFormatting>
  <conditionalFormatting sqref="B10:B11">
    <cfRule type="containsBlanks" dxfId="15" priority="7">
      <formula>LEN(TRIM(B10))=0</formula>
    </cfRule>
  </conditionalFormatting>
  <conditionalFormatting sqref="AB13:AC13 AB12">
    <cfRule type="containsBlanks" dxfId="14" priority="17">
      <formula>LEN(TRIM(AB12))=0</formula>
    </cfRule>
  </conditionalFormatting>
  <conditionalFormatting sqref="AB15">
    <cfRule type="containsBlanks" dxfId="13" priority="16">
      <formula>LEN(TRIM(AB15))=0</formula>
    </cfRule>
  </conditionalFormatting>
  <conditionalFormatting sqref="AB16">
    <cfRule type="containsBlanks" dxfId="12" priority="15">
      <formula>LEN(TRIM(AB16))=0</formula>
    </cfRule>
  </conditionalFormatting>
  <conditionalFormatting sqref="AB17:AE17">
    <cfRule type="containsBlanks" dxfId="11" priority="13">
      <formula>LEN(TRIM(AB17))=0</formula>
    </cfRule>
  </conditionalFormatting>
  <conditionalFormatting sqref="AB14:AE14">
    <cfRule type="containsBlanks" dxfId="10" priority="12">
      <formula>LEN(TRIM(AB14))=0</formula>
    </cfRule>
  </conditionalFormatting>
  <conditionalFormatting sqref="AC9:AE11">
    <cfRule type="containsBlanks" dxfId="9" priority="11">
      <formula>LEN(TRIM(AC9))=0</formula>
    </cfRule>
  </conditionalFormatting>
  <conditionalFormatting sqref="AC12:AE12">
    <cfRule type="containsBlanks" dxfId="8" priority="10">
      <formula>LEN(TRIM(AC12))=0</formula>
    </cfRule>
  </conditionalFormatting>
  <conditionalFormatting sqref="AC15">
    <cfRule type="containsBlanks" dxfId="7" priority="9">
      <formula>LEN(TRIM(AC15))=0</formula>
    </cfRule>
  </conditionalFormatting>
  <conditionalFormatting sqref="AC16">
    <cfRule type="containsBlanks" dxfId="6" priority="8">
      <formula>LEN(TRIM(AC16))=0</formula>
    </cfRule>
  </conditionalFormatting>
  <conditionalFormatting sqref="AD13:AE13">
    <cfRule type="containsBlanks" dxfId="5" priority="6">
      <formula>LEN(TRIM(AD13))=0</formula>
    </cfRule>
  </conditionalFormatting>
  <conditionalFormatting sqref="AD15">
    <cfRule type="containsBlanks" dxfId="4" priority="5">
      <formula>LEN(TRIM(AD15))=0</formula>
    </cfRule>
  </conditionalFormatting>
  <conditionalFormatting sqref="AD16">
    <cfRule type="containsBlanks" dxfId="3" priority="4">
      <formula>LEN(TRIM(AD16))=0</formula>
    </cfRule>
  </conditionalFormatting>
  <conditionalFormatting sqref="AE15">
    <cfRule type="containsBlanks" dxfId="2" priority="3">
      <formula>LEN(TRIM(AE15))=0</formula>
    </cfRule>
  </conditionalFormatting>
  <conditionalFormatting sqref="AE16">
    <cfRule type="containsBlanks" dxfId="1" priority="2">
      <formula>LEN(TRIM(AE16))=0</formula>
    </cfRule>
  </conditionalFormatting>
  <conditionalFormatting sqref="AF64:AF68">
    <cfRule type="containsBlanks" dxfId="0" priority="1">
      <formula>LEN(TRIM(AF64))=0</formula>
    </cfRule>
  </conditionalFormatting>
  <hyperlinks>
    <hyperlink ref="C4" r:id="rId1" xr:uid="{4C2CFD6E-509E-4508-BC37-FBC25BA64A44}"/>
    <hyperlink ref="C18" r:id="rId2" xr:uid="{EBD145CB-AEA8-410D-9B3C-6999D07A47FA}"/>
    <hyperlink ref="D4" r:id="rId3" xr:uid="{D3DBCA9F-48C6-4A20-81FE-7697BCBC55BF}"/>
    <hyperlink ref="D18" r:id="rId4" xr:uid="{CFC6545A-8A97-4457-B06B-D9ECC54C1D35}"/>
    <hyperlink ref="E4" r:id="rId5" xr:uid="{54A6C324-8C64-4176-8831-46B73739E89B}"/>
    <hyperlink ref="E18" r:id="rId6" xr:uid="{E5BDB1BE-12F0-444E-A531-2FFE261CD9D2}"/>
    <hyperlink ref="F4" r:id="rId7" xr:uid="{8AA45A1C-4346-4417-98CE-B7097CEC96E5}"/>
    <hyperlink ref="F18" r:id="rId8" xr:uid="{38947337-1E4B-489D-8539-5C8EA2EC53F1}"/>
    <hyperlink ref="H4" r:id="rId9" xr:uid="{E67743D0-B575-4EF5-A0DF-8BAC041A5254}"/>
    <hyperlink ref="H18" r:id="rId10" xr:uid="{D0BA7162-CD5F-4CB7-B3FC-49E93C784FF0}"/>
    <hyperlink ref="G18" r:id="rId11" xr:uid="{97E9D17C-8050-4FED-B9C9-F8BA8077D882}"/>
    <hyperlink ref="I4" r:id="rId12" xr:uid="{2F1016A8-8431-44A6-B102-FCD47F3795A1}"/>
    <hyperlink ref="I18" r:id="rId13" xr:uid="{217B7E64-B435-4B23-BE53-31221CBAFF23}"/>
    <hyperlink ref="J4" r:id="rId14" xr:uid="{AB531972-F8ED-4D1A-9486-554D3F964523}"/>
    <hyperlink ref="J18" r:id="rId15" xr:uid="{E72FDADD-E1A4-40B2-97C7-97A09EC91C3E}"/>
    <hyperlink ref="K4" r:id="rId16" xr:uid="{4F489570-AE7D-4A75-BCDB-6EABD8C10AE7}"/>
    <hyperlink ref="K18" r:id="rId17" xr:uid="{14591951-B30C-4E28-82ED-98A42DCB0A1F}"/>
    <hyperlink ref="L4" r:id="rId18" xr:uid="{264B66FC-1923-456D-937A-67E70CF713F2}"/>
    <hyperlink ref="L18" r:id="rId19" xr:uid="{178F71E6-F70E-490A-B227-59DF5487D23B}"/>
    <hyperlink ref="M4" r:id="rId20" xr:uid="{2FA7F7E7-454E-4E2A-90C9-4BDBBC204B5C}"/>
    <hyperlink ref="M18" r:id="rId21" xr:uid="{E2393BD3-1B69-4ACC-9D2D-9446003BF435}"/>
    <hyperlink ref="N4" r:id="rId22" xr:uid="{E0C5D3A2-4ED5-40A6-A02F-11531419314A}"/>
    <hyperlink ref="N18" r:id="rId23" xr:uid="{B58B1AED-49D4-4896-B9BD-718BF6345A42}"/>
    <hyperlink ref="O4" r:id="rId24" xr:uid="{F195A5D3-E4B3-47F7-B6D8-8EDEA4DE0A81}"/>
    <hyperlink ref="O18" r:id="rId25" xr:uid="{F3809614-BD27-44FE-8994-70CE10568F5A}"/>
    <hyperlink ref="P4" r:id="rId26" xr:uid="{6B82CA8A-EB25-464C-8A42-08301D7064D0}"/>
    <hyperlink ref="P18" r:id="rId27" xr:uid="{3AC0CF3C-8F15-4126-B1A3-7A78FA574A3A}"/>
    <hyperlink ref="Q4" r:id="rId28" xr:uid="{BCB6BE87-B3A2-4E1E-8820-701D42D52C75}"/>
    <hyperlink ref="Q18" r:id="rId29" xr:uid="{5403A876-11EC-468D-BE47-C65ABD23A15A}"/>
    <hyperlink ref="S4" r:id="rId30" xr:uid="{C144D428-50C8-41F1-A8C6-72D67190E3C6}"/>
    <hyperlink ref="S18" r:id="rId31" xr:uid="{60F2194F-8FF2-4CF7-BA21-DBA8F2A2208C}"/>
    <hyperlink ref="T4" r:id="rId32" xr:uid="{328106F3-134F-45AA-AF90-17CAD4A8D838}"/>
    <hyperlink ref="T5" r:id="rId33" xr:uid="{D7A5B54B-FE1F-4835-9332-7AF0AE7D2549}"/>
    <hyperlink ref="T18" r:id="rId34" xr:uid="{666453F2-CE76-4470-9AE0-3E91D371B3E1}"/>
    <hyperlink ref="U4" r:id="rId35" xr:uid="{31C7AF38-CC90-4708-9836-B4542193D3D3}"/>
    <hyperlink ref="V4" r:id="rId36" xr:uid="{E4332CAE-7E0E-4801-9CF7-12D1C6D232A8}"/>
    <hyperlink ref="V18" r:id="rId37" display="https://github.com/Kitware/ParaView" xr:uid="{D48FE6DB-28E0-4EFB-9E92-AD8A350DE920}"/>
    <hyperlink ref="W4" r:id="rId38" xr:uid="{0F8A3C44-AECD-4882-A320-8EF96585548E}"/>
    <hyperlink ref="W18" r:id="rId39" xr:uid="{FCB181B0-F44A-4333-A868-E02BF0FAE2A2}"/>
    <hyperlink ref="X4" r:id="rId40" xr:uid="{2C376F9D-83B8-475E-BAFC-09C769268379}"/>
    <hyperlink ref="X18" r:id="rId41" xr:uid="{400C755A-52CE-4C52-A3C7-3D027694BB63}"/>
    <hyperlink ref="Y4" r:id="rId42" xr:uid="{76F6F944-2B34-43D9-BAA7-5361B1B7A1D7}"/>
    <hyperlink ref="Y18" r:id="rId43" xr:uid="{1C6914A1-8A8B-4C92-A52B-A6145FF2D2EF}"/>
    <hyperlink ref="Z4" r:id="rId44" xr:uid="{EC394EF7-9EB7-40B8-BF24-6763F4A23D75}"/>
    <hyperlink ref="Z18" r:id="rId45" xr:uid="{FF0106C2-73B0-466D-B61F-74E894E69F14}"/>
    <hyperlink ref="AA4" r:id="rId46" xr:uid="{D364BE06-71B3-4874-A742-8449979D75F3}"/>
    <hyperlink ref="AA18" r:id="rId47" xr:uid="{0BA53934-AD45-4F8E-98CF-AE3ED9E9413B}"/>
    <hyperlink ref="AB4" r:id="rId48" xr:uid="{8FDCEBAA-8CD1-4067-800A-0EDFD1F5C8D8}"/>
    <hyperlink ref="AB18" r:id="rId49" xr:uid="{9A9691A9-8AEB-4231-8624-6C790C936BA1}"/>
    <hyperlink ref="AB13" r:id="rId50" xr:uid="{C4522358-5092-4E1A-8DD4-AF52E08DDC7A}"/>
    <hyperlink ref="AC4" r:id="rId51" xr:uid="{A6E26C3C-0A02-4EAE-AB45-B014F339DC78}"/>
    <hyperlink ref="AC13" r:id="rId52" xr:uid="{13A86804-0FCC-4226-9BE5-A3D4FA46B76B}"/>
    <hyperlink ref="AD4" r:id="rId53" xr:uid="{8EB01092-58DC-4278-AAEB-64C3E0DAB390}"/>
    <hyperlink ref="AD18" r:id="rId54" xr:uid="{46DBB03D-EA56-4EDD-A1AE-78D0C9CEA0F6}"/>
    <hyperlink ref="AE4" r:id="rId55" xr:uid="{DA2AC0BA-A1B5-4789-A828-DB1F7D5D1E00}"/>
    <hyperlink ref="AE41" r:id="rId56" location="devel" display="http://gwyddion.net/documentation/index.php#devel" xr:uid="{A8BDE881-F8CB-435C-AB6E-84C16C7E0F5C}"/>
  </hyperlinks>
  <pageMargins left="0.78749999999999998" right="0.78749999999999998" top="1.05277777777778" bottom="1.05277777777778" header="0.78749999999999998" footer="0.78749999999999998"/>
  <pageSetup orientation="portrait" useFirstPageNumber="1" horizontalDpi="300" verticalDpi="300" r:id="rId57"/>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B401"/>
  <sheetViews>
    <sheetView tabSelected="1" zoomScale="115" zoomScaleNormal="115" workbookViewId="0">
      <selection activeCell="AE70" sqref="AE70"/>
    </sheetView>
  </sheetViews>
  <sheetFormatPr defaultColWidth="8.85546875" defaultRowHeight="12.75" x14ac:dyDescent="0.2"/>
  <cols>
    <col min="1" max="1" customWidth="true" width="4.7109375" collapsed="true"/>
    <col min="2" max="2" customWidth="true" width="22.0" collapsed="true"/>
    <col min="3" max="65" customWidth="true" width="7.140625" collapsed="true"/>
  </cols>
  <sheetData>
    <row r="1" spans="2:4" x14ac:dyDescent="0.2">
      <c r="B1" s="1" t="s">
        <v>0</v>
      </c>
    </row>
    <row r="2" spans="2:4" x14ac:dyDescent="0.2">
      <c r="B2" s="4" t="s">
        <v>18</v>
      </c>
      <c r="D2" s="2"/>
    </row>
    <row r="3" spans="2:4" x14ac:dyDescent="0.2">
      <c r="B3" s="4" t="s">
        <v>19</v>
      </c>
    </row>
    <row r="4" spans="2:4" x14ac:dyDescent="0.2">
      <c r="B4" s="4" t="s">
        <v>20</v>
      </c>
      <c r="D4" s="3"/>
    </row>
    <row r="5" spans="2:4" x14ac:dyDescent="0.2">
      <c r="B5" s="4" t="s">
        <v>21</v>
      </c>
    </row>
    <row r="6" spans="2:4" x14ac:dyDescent="0.2">
      <c r="B6" s="4" t="s">
        <v>22</v>
      </c>
    </row>
    <row r="7" spans="2:4" x14ac:dyDescent="0.2">
      <c r="B7" s="4" t="s">
        <v>23</v>
      </c>
    </row>
    <row r="8" spans="2:4" x14ac:dyDescent="0.2">
      <c r="B8" s="4" t="s">
        <v>24</v>
      </c>
    </row>
    <row r="9" spans="2:4" x14ac:dyDescent="0.2">
      <c r="B9" s="4" t="s">
        <v>25</v>
      </c>
    </row>
    <row r="10" spans="2:4" x14ac:dyDescent="0.2">
      <c r="B10" s="4" t="s">
        <v>26</v>
      </c>
    </row>
    <row r="11" spans="2:4" x14ac:dyDescent="0.2">
      <c r="B11" s="4" t="s">
        <v>27</v>
      </c>
    </row>
    <row r="12" spans="2:4" x14ac:dyDescent="0.2">
      <c r="B12" s="4" t="s">
        <v>28</v>
      </c>
    </row>
    <row r="13" spans="2:4" x14ac:dyDescent="0.2">
      <c r="B13" s="4" t="s">
        <v>29</v>
      </c>
    </row>
    <row r="14" spans="2:4" x14ac:dyDescent="0.2">
      <c r="B14" s="4" t="s">
        <v>30</v>
      </c>
    </row>
    <row r="15" spans="2:4" x14ac:dyDescent="0.2">
      <c r="B15" s="4" t="s">
        <v>31</v>
      </c>
    </row>
    <row r="16" spans="2:4" x14ac:dyDescent="0.2">
      <c r="B16" s="4" t="s">
        <v>32</v>
      </c>
    </row>
    <row r="17" spans="2:2" x14ac:dyDescent="0.2">
      <c r="B17" s="4" t="s">
        <v>33</v>
      </c>
    </row>
    <row r="18" spans="2:2" x14ac:dyDescent="0.2">
      <c r="B18" s="4" t="s">
        <v>34</v>
      </c>
    </row>
    <row r="19" spans="2:2" x14ac:dyDescent="0.2">
      <c r="B19" s="4" t="s">
        <v>35</v>
      </c>
    </row>
    <row r="20" spans="2:2" x14ac:dyDescent="0.2">
      <c r="B20" s="4" t="s">
        <v>36</v>
      </c>
    </row>
    <row r="21" spans="2:2" x14ac:dyDescent="0.2">
      <c r="B21" s="4" t="s">
        <v>37</v>
      </c>
    </row>
    <row r="22" spans="2:2" x14ac:dyDescent="0.2">
      <c r="B22" s="4" t="s">
        <v>38</v>
      </c>
    </row>
    <row r="23" spans="2:2" x14ac:dyDescent="0.2">
      <c r="B23" s="4" t="s">
        <v>39</v>
      </c>
    </row>
    <row r="24" spans="2:2" x14ac:dyDescent="0.2">
      <c r="B24" s="4" t="s">
        <v>40</v>
      </c>
    </row>
    <row r="25" spans="2:2" x14ac:dyDescent="0.2">
      <c r="B25" s="4" t="s">
        <v>41</v>
      </c>
    </row>
    <row r="26" spans="2:2" x14ac:dyDescent="0.2">
      <c r="B26" s="4" t="s">
        <v>42</v>
      </c>
    </row>
    <row r="27" spans="2:2" x14ac:dyDescent="0.2">
      <c r="B27" s="4" t="s">
        <v>43</v>
      </c>
    </row>
    <row r="28" spans="2:2" x14ac:dyDescent="0.2">
      <c r="B28" s="4" t="s">
        <v>44</v>
      </c>
    </row>
    <row r="29" spans="2:2" x14ac:dyDescent="0.2">
      <c r="B29" s="4" t="s">
        <v>45</v>
      </c>
    </row>
    <row r="30" spans="2:2" x14ac:dyDescent="0.2">
      <c r="B30" s="4" t="s">
        <v>46</v>
      </c>
    </row>
    <row r="31" spans="2:2" x14ac:dyDescent="0.2">
      <c r="B31" s="4" t="s">
        <v>596</v>
      </c>
    </row>
    <row r="33" spans="2:29" x14ac:dyDescent="0.2">
      <c r="B33" s="1" t="s">
        <v>1</v>
      </c>
    </row>
    <row r="34" spans="2:29" x14ac:dyDescent="0.2">
      <c r="B34" s="4" t="s">
        <v>2</v>
      </c>
    </row>
    <row r="35" spans="2:29" x14ac:dyDescent="0.2">
      <c r="B35" s="4" t="s">
        <v>3</v>
      </c>
    </row>
    <row r="36" spans="2:29" x14ac:dyDescent="0.2">
      <c r="B36" s="4" t="s">
        <v>4</v>
      </c>
    </row>
    <row r="37" spans="2:29" x14ac:dyDescent="0.2">
      <c r="B37" s="4" t="s">
        <v>5</v>
      </c>
    </row>
    <row r="38" spans="2:29" x14ac:dyDescent="0.2">
      <c r="B38" s="4" t="s">
        <v>6</v>
      </c>
    </row>
    <row r="39" spans="2:29" x14ac:dyDescent="0.2">
      <c r="B39" s="4" t="s">
        <v>7</v>
      </c>
    </row>
    <row r="40" spans="2:29" x14ac:dyDescent="0.2">
      <c r="B40" s="4" t="s">
        <v>8</v>
      </c>
    </row>
    <row r="41" spans="2:29" x14ac:dyDescent="0.2">
      <c r="B41" s="4" t="s">
        <v>9</v>
      </c>
    </row>
    <row r="42" spans="2:29" x14ac:dyDescent="0.2">
      <c r="B42" s="4" t="s">
        <v>10</v>
      </c>
    </row>
    <row r="43" spans="2:29" x14ac:dyDescent="0.2">
      <c r="B43" s="4"/>
    </row>
    <row r="44" spans="2:29" x14ac:dyDescent="0.2">
      <c r="B44" s="4"/>
    </row>
    <row r="45" spans="2:29" x14ac:dyDescent="0.2">
      <c r="B45" s="4"/>
    </row>
    <row r="46" spans="2:29" x14ac:dyDescent="0.2">
      <c r="B46" s="4"/>
    </row>
    <row r="48" spans="2:29" ht="123" customHeight="1" x14ac:dyDescent="0.2">
      <c r="B48" s="50" t="s">
        <v>11</v>
      </c>
      <c r="C48" s="51" t="str">
        <f>B34</f>
        <v>Installability</v>
      </c>
      <c r="D48" s="51"/>
      <c r="E48" s="51" t="str">
        <f>B35</f>
        <v>Correctness &amp; Verifiability</v>
      </c>
      <c r="F48" s="51"/>
      <c r="G48" s="51" t="str">
        <f>B36</f>
        <v>Reliability</v>
      </c>
      <c r="H48" s="51"/>
      <c r="I48" s="51" t="str">
        <f>B37</f>
        <v>Robustness</v>
      </c>
      <c r="J48" s="51"/>
      <c r="K48" s="51" t="str">
        <f>B38</f>
        <v>Usability</v>
      </c>
      <c r="L48" s="51"/>
      <c r="M48" s="51" t="str">
        <f>B39</f>
        <v>Maintainability</v>
      </c>
      <c r="N48" s="51"/>
      <c r="O48" s="51" t="str">
        <f>B40</f>
        <v>Reusability</v>
      </c>
      <c r="P48" s="51"/>
      <c r="Q48" s="51" t="str">
        <f>B41</f>
        <v>Understandability</v>
      </c>
      <c r="R48" s="51"/>
      <c r="S48" s="51" t="str">
        <f>B42</f>
        <v>Visibility &amp; Transparency</v>
      </c>
      <c r="T48" s="51"/>
      <c r="U48" s="51">
        <f>B43</f>
        <v>0</v>
      </c>
      <c r="V48" s="51"/>
      <c r="W48" s="51">
        <f>B44</f>
        <v>0</v>
      </c>
      <c r="X48" s="51"/>
      <c r="Y48" s="51">
        <f>B45</f>
        <v>0</v>
      </c>
      <c r="Z48" s="51"/>
      <c r="AA48" s="51">
        <f>B46</f>
        <v>0</v>
      </c>
      <c r="AB48" s="51"/>
      <c r="AC48" s="6" t="s">
        <v>12</v>
      </c>
    </row>
    <row r="49" spans="2:31" ht="48.75" x14ac:dyDescent="0.2">
      <c r="B49" s="50"/>
      <c r="C49" s="7" t="s">
        <v>13</v>
      </c>
      <c r="D49" s="7" t="s">
        <v>14</v>
      </c>
      <c r="E49" s="7" t="s">
        <v>13</v>
      </c>
      <c r="F49" s="7" t="s">
        <v>14</v>
      </c>
      <c r="G49" s="7" t="s">
        <v>13</v>
      </c>
      <c r="H49" s="7" t="s">
        <v>14</v>
      </c>
      <c r="I49" s="7" t="s">
        <v>13</v>
      </c>
      <c r="J49" s="7" t="s">
        <v>14</v>
      </c>
      <c r="K49" s="7" t="s">
        <v>13</v>
      </c>
      <c r="L49" s="7" t="s">
        <v>14</v>
      </c>
      <c r="M49" s="7" t="s">
        <v>13</v>
      </c>
      <c r="N49" s="7" t="s">
        <v>14</v>
      </c>
      <c r="O49" s="7" t="s">
        <v>13</v>
      </c>
      <c r="P49" s="7" t="s">
        <v>14</v>
      </c>
      <c r="Q49" s="7" t="s">
        <v>13</v>
      </c>
      <c r="R49" s="7" t="s">
        <v>14</v>
      </c>
      <c r="S49" s="7" t="s">
        <v>13</v>
      </c>
      <c r="T49" s="7" t="s">
        <v>14</v>
      </c>
      <c r="U49" s="7"/>
      <c r="V49" s="7"/>
      <c r="W49" s="7"/>
      <c r="X49" s="7"/>
      <c r="Y49" s="7"/>
      <c r="Z49" s="7"/>
      <c r="AA49" s="7"/>
      <c r="AB49" s="7"/>
      <c r="AC49" s="8"/>
    </row>
    <row r="50" spans="2:31" x14ac:dyDescent="0.2">
      <c r="B50" s="9" t="str">
        <f t="shared" ref="B50:B79" si="0">B2</f>
        <v>3D Slicer</v>
      </c>
      <c r="C50" s="10">
        <f t="shared" ref="C50:C79" si="1">AD$82</f>
        <v>0.11111111111111113</v>
      </c>
      <c r="D50" s="11">
        <f t="shared" ref="D50:D79" si="2">BM99</f>
        <v>0.10606357258738379</v>
      </c>
      <c r="E50" s="10">
        <f t="shared" ref="E50:E79" si="3">AD$83</f>
        <v>0.11111111111111113</v>
      </c>
      <c r="F50" s="11">
        <f t="shared" ref="F50:F79" si="4">BM133</f>
        <v>6.0843016105190495E-2</v>
      </c>
      <c r="G50" s="10">
        <f t="shared" ref="G50:G79" si="5">AD$84</f>
        <v>0.11111111111111113</v>
      </c>
      <c r="H50" s="11">
        <f t="shared" ref="H50:H79" si="6">BM167</f>
        <v>5.6011978912054249E-2</v>
      </c>
      <c r="I50" s="10">
        <f t="shared" ref="I50:I79" si="7">AD$85</f>
        <v>0.11111111111111113</v>
      </c>
      <c r="J50" s="11">
        <f t="shared" ref="J50:J79" si="8">BM201</f>
        <v>6.4383018767205633E-2</v>
      </c>
      <c r="K50" s="10">
        <f t="shared" ref="K50:K79" si="9">AD$86</f>
        <v>0.11111111111111113</v>
      </c>
      <c r="L50" s="11">
        <f t="shared" ref="L50:L79" si="10">BM235</f>
        <v>7.8369325339803703E-2</v>
      </c>
      <c r="M50" s="10">
        <f t="shared" ref="M50:M79" si="11">AD$87</f>
        <v>0.11111111111111113</v>
      </c>
      <c r="N50" s="11">
        <f t="shared" ref="N50:N79" si="12">BM269</f>
        <v>8.6566975818378869E-2</v>
      </c>
      <c r="O50" s="10">
        <f t="shared" ref="O50:O79" si="13">AD$88</f>
        <v>0.11111111111111113</v>
      </c>
      <c r="P50" s="11">
        <f t="shared" ref="P50:P79" si="14">BM303</f>
        <v>9.0916806958466864E-2</v>
      </c>
      <c r="Q50" s="10">
        <f t="shared" ref="Q50:Q79" si="15">AD$89</f>
        <v>0.11111111111111113</v>
      </c>
      <c r="R50" s="11">
        <f t="shared" ref="R50:R79" si="16">BM337</f>
        <v>5.4531370426963127E-2</v>
      </c>
      <c r="S50" s="10">
        <f t="shared" ref="S50:S79" si="17">AD$90</f>
        <v>0.11111111111111113</v>
      </c>
      <c r="T50" s="11">
        <f t="shared" ref="T50:T79" si="18">BM371</f>
        <v>9.2743597420845258E-2</v>
      </c>
      <c r="U50" s="10">
        <f t="shared" ref="U50:U79" si="19">AD$91</f>
        <v>0</v>
      </c>
      <c r="V50" s="11" t="e">
        <f>#REF!</f>
        <v>#REF!</v>
      </c>
      <c r="W50" s="10">
        <f t="shared" ref="W50:W79" si="20">AD$92</f>
        <v>0</v>
      </c>
      <c r="X50" s="11" t="e">
        <f>#REF!</f>
        <v>#REF!</v>
      </c>
      <c r="Y50" s="10">
        <f t="shared" ref="Y50:Y79" si="21">AD$93</f>
        <v>0</v>
      </c>
      <c r="Z50" s="11" t="e">
        <f>#REF!</f>
        <v>#REF!</v>
      </c>
      <c r="AA50" s="10">
        <f t="shared" ref="AA50:AA79" si="22">AD$94</f>
        <v>0</v>
      </c>
      <c r="AB50" s="11" t="e">
        <f>#REF!</f>
        <v>#REF!</v>
      </c>
      <c r="AC50" s="12">
        <f t="shared" ref="AC50:AC79" si="23">(C50*D50)+(E50*F50)+(G50*H50)+(I50*J50)+(K50*L50)+(M50*N50)+(O50*P50)+(Q50*R50)+(S50*T50)</f>
        <v>7.6714406926254683E-2</v>
      </c>
    </row>
    <row r="51" spans="2:31" x14ac:dyDescent="0.2">
      <c r="B51" s="9" t="str">
        <f t="shared" si="0"/>
        <v>Ginkgo CADx</v>
      </c>
      <c r="C51" s="10">
        <f t="shared" si="1"/>
        <v>0.11111111111111113</v>
      </c>
      <c r="D51" s="11">
        <f t="shared" si="2"/>
        <v>3.9842716746067666E-2</v>
      </c>
      <c r="E51" s="10">
        <f t="shared" si="3"/>
        <v>0.11111111111111113</v>
      </c>
      <c r="F51" s="11">
        <f t="shared" si="4"/>
        <v>2.9813983838560799E-2</v>
      </c>
      <c r="G51" s="10">
        <f t="shared" si="5"/>
        <v>0.11111111111111113</v>
      </c>
      <c r="H51" s="11">
        <f t="shared" si="6"/>
        <v>3.43075542028424E-2</v>
      </c>
      <c r="I51" s="10">
        <f t="shared" si="7"/>
        <v>0.11111111111111113</v>
      </c>
      <c r="J51" s="11">
        <f t="shared" si="8"/>
        <v>3.5485337712301827E-2</v>
      </c>
      <c r="K51" s="10">
        <f t="shared" si="9"/>
        <v>0.11111111111111113</v>
      </c>
      <c r="L51" s="11">
        <f t="shared" si="10"/>
        <v>3.1830189922480469E-2</v>
      </c>
      <c r="M51" s="10">
        <f t="shared" si="11"/>
        <v>0.11111111111111113</v>
      </c>
      <c r="N51" s="11">
        <f t="shared" si="12"/>
        <v>3.3092706270831072E-2</v>
      </c>
      <c r="O51" s="10">
        <f t="shared" si="13"/>
        <v>0.11111111111111113</v>
      </c>
      <c r="P51" s="11">
        <f t="shared" si="14"/>
        <v>1.4142038709511666E-2</v>
      </c>
      <c r="Q51" s="10">
        <f t="shared" si="15"/>
        <v>0.11111111111111113</v>
      </c>
      <c r="R51" s="11">
        <f t="shared" si="16"/>
        <v>1.7707886317725473E-2</v>
      </c>
      <c r="S51" s="10">
        <f t="shared" si="17"/>
        <v>0.11111111111111113</v>
      </c>
      <c r="T51" s="11">
        <f t="shared" si="18"/>
        <v>1.8682204308070962E-2</v>
      </c>
      <c r="U51" s="10">
        <f t="shared" si="19"/>
        <v>0</v>
      </c>
      <c r="V51" s="11" t="e">
        <f>#REF!</f>
        <v>#REF!</v>
      </c>
      <c r="W51" s="10">
        <f t="shared" si="20"/>
        <v>0</v>
      </c>
      <c r="X51" s="11" t="e">
        <f>#REF!</f>
        <v>#REF!</v>
      </c>
      <c r="Y51" s="10">
        <f t="shared" si="21"/>
        <v>0</v>
      </c>
      <c r="Z51" s="11" t="e">
        <f>#REF!</f>
        <v>#REF!</v>
      </c>
      <c r="AA51" s="10">
        <f t="shared" si="22"/>
        <v>0</v>
      </c>
      <c r="AB51" s="11" t="e">
        <f>#REF!</f>
        <v>#REF!</v>
      </c>
      <c r="AC51" s="12">
        <f t="shared" si="23"/>
        <v>2.832273533648804E-2</v>
      </c>
    </row>
    <row r="52" spans="2:31" x14ac:dyDescent="0.2">
      <c r="B52" s="9" t="str">
        <f t="shared" si="0"/>
        <v>XMedCon</v>
      </c>
      <c r="C52" s="10">
        <f t="shared" si="1"/>
        <v>0.11111111111111113</v>
      </c>
      <c r="D52" s="11">
        <f t="shared" si="2"/>
        <v>7.4241572321723417E-2</v>
      </c>
      <c r="E52" s="10">
        <f t="shared" si="3"/>
        <v>0.11111111111111113</v>
      </c>
      <c r="F52" s="11">
        <f t="shared" si="4"/>
        <v>1.8387097842981488E-2</v>
      </c>
      <c r="G52" s="10">
        <f t="shared" si="5"/>
        <v>0.11111111111111113</v>
      </c>
      <c r="H52" s="11">
        <f t="shared" si="6"/>
        <v>3.0806854995999163E-2</v>
      </c>
      <c r="I52" s="10">
        <f t="shared" si="7"/>
        <v>0.11111111111111113</v>
      </c>
      <c r="J52" s="11">
        <f t="shared" si="8"/>
        <v>3.015562217294945E-2</v>
      </c>
      <c r="K52" s="10">
        <f t="shared" si="9"/>
        <v>0.11111111111111113</v>
      </c>
      <c r="L52" s="11">
        <f t="shared" si="10"/>
        <v>2.2852037798930597E-2</v>
      </c>
      <c r="M52" s="10">
        <f t="shared" si="11"/>
        <v>0.11111111111111113</v>
      </c>
      <c r="N52" s="11">
        <f t="shared" si="12"/>
        <v>1.6254090286709676E-2</v>
      </c>
      <c r="O52" s="10">
        <f t="shared" si="13"/>
        <v>0.11111111111111113</v>
      </c>
      <c r="P52" s="11">
        <f t="shared" si="14"/>
        <v>1.2873952675320342E-2</v>
      </c>
      <c r="Q52" s="10">
        <f t="shared" si="15"/>
        <v>0.11111111111111113</v>
      </c>
      <c r="R52" s="11">
        <f t="shared" si="16"/>
        <v>1.8941630658208152E-2</v>
      </c>
      <c r="S52" s="10">
        <f t="shared" si="17"/>
        <v>0.11111111111111113</v>
      </c>
      <c r="T52" s="11">
        <f t="shared" si="18"/>
        <v>1.2034137671154747E-2</v>
      </c>
      <c r="U52" s="10">
        <f t="shared" si="19"/>
        <v>0</v>
      </c>
      <c r="V52" s="11" t="e">
        <f>#REF!</f>
        <v>#REF!</v>
      </c>
      <c r="W52" s="10">
        <f t="shared" si="20"/>
        <v>0</v>
      </c>
      <c r="X52" s="11" t="e">
        <f>#REF!</f>
        <v>#REF!</v>
      </c>
      <c r="Y52" s="10">
        <f t="shared" si="21"/>
        <v>0</v>
      </c>
      <c r="Z52" s="11" t="e">
        <f>#REF!</f>
        <v>#REF!</v>
      </c>
      <c r="AA52" s="10">
        <f t="shared" si="22"/>
        <v>0</v>
      </c>
      <c r="AB52" s="11" t="e">
        <f>#REF!</f>
        <v>#REF!</v>
      </c>
      <c r="AC52" s="12">
        <f t="shared" si="23"/>
        <v>2.6282999602664121E-2</v>
      </c>
      <c r="AE52" s="13" t="s">
        <v>15</v>
      </c>
    </row>
    <row r="53" spans="2:31" x14ac:dyDescent="0.2">
      <c r="B53" s="9" t="str">
        <f t="shared" si="0"/>
        <v>Weasis</v>
      </c>
      <c r="C53" s="10">
        <f t="shared" si="1"/>
        <v>0.11111111111111113</v>
      </c>
      <c r="D53" s="11">
        <f t="shared" si="2"/>
        <v>5.1685831623760579E-2</v>
      </c>
      <c r="E53" s="10">
        <f t="shared" si="3"/>
        <v>0.11111111111111113</v>
      </c>
      <c r="F53" s="11">
        <f t="shared" si="4"/>
        <v>3.8471775551007961E-2</v>
      </c>
      <c r="G53" s="10">
        <f t="shared" si="5"/>
        <v>0.11111111111111113</v>
      </c>
      <c r="H53" s="11">
        <f t="shared" si="6"/>
        <v>2.6637038340302056E-2</v>
      </c>
      <c r="I53" s="10">
        <f t="shared" si="7"/>
        <v>0.11111111111111113</v>
      </c>
      <c r="J53" s="11">
        <f t="shared" si="8"/>
        <v>5.728538116492729E-2</v>
      </c>
      <c r="K53" s="10">
        <f t="shared" si="9"/>
        <v>0.11111111111111113</v>
      </c>
      <c r="L53" s="11">
        <f t="shared" si="10"/>
        <v>3.2977594969418982E-2</v>
      </c>
      <c r="M53" s="10">
        <f t="shared" si="11"/>
        <v>0.11111111111111113</v>
      </c>
      <c r="N53" s="11">
        <f t="shared" si="12"/>
        <v>6.873725406461581E-2</v>
      </c>
      <c r="O53" s="10">
        <f t="shared" si="13"/>
        <v>0.11111111111111113</v>
      </c>
      <c r="P53" s="11">
        <f t="shared" si="14"/>
        <v>1.7293125146865401E-2</v>
      </c>
      <c r="Q53" s="10">
        <f t="shared" si="15"/>
        <v>0.11111111111111113</v>
      </c>
      <c r="R53" s="11">
        <f t="shared" si="16"/>
        <v>3.1981631987772811E-2</v>
      </c>
      <c r="S53" s="10">
        <f t="shared" si="17"/>
        <v>0.11111111111111113</v>
      </c>
      <c r="T53" s="11">
        <f t="shared" si="18"/>
        <v>5.3243423032557684E-2</v>
      </c>
      <c r="U53" s="10">
        <f t="shared" si="19"/>
        <v>0</v>
      </c>
      <c r="V53" s="11" t="e">
        <f>#REF!</f>
        <v>#REF!</v>
      </c>
      <c r="W53" s="10">
        <f t="shared" si="20"/>
        <v>0</v>
      </c>
      <c r="X53" s="11" t="e">
        <f>#REF!</f>
        <v>#REF!</v>
      </c>
      <c r="Y53" s="10">
        <f t="shared" si="21"/>
        <v>0</v>
      </c>
      <c r="Z53" s="11" t="e">
        <f>#REF!</f>
        <v>#REF!</v>
      </c>
      <c r="AA53" s="10">
        <f t="shared" si="22"/>
        <v>0</v>
      </c>
      <c r="AB53" s="11" t="e">
        <f>#REF!</f>
        <v>#REF!</v>
      </c>
      <c r="AC53" s="12">
        <f t="shared" si="23"/>
        <v>4.2034783986803194E-2</v>
      </c>
      <c r="AD53" s="14"/>
      <c r="AE53" s="15">
        <f>SUM(AC50:AC79)</f>
        <v>1</v>
      </c>
    </row>
    <row r="54" spans="2:31" x14ac:dyDescent="0.2">
      <c r="B54" s="9" t="str">
        <f t="shared" si="0"/>
        <v>MRIcroGL</v>
      </c>
      <c r="C54" s="10">
        <f t="shared" si="1"/>
        <v>0.11111111111111113</v>
      </c>
      <c r="D54" s="11">
        <f t="shared" si="2"/>
        <v>1.9930223614943867E-2</v>
      </c>
      <c r="E54" s="10">
        <f t="shared" si="3"/>
        <v>0.11111111111111113</v>
      </c>
      <c r="F54" s="11">
        <f t="shared" si="4"/>
        <v>3.3325871887845089E-2</v>
      </c>
      <c r="G54" s="10">
        <f t="shared" si="5"/>
        <v>0.11111111111111113</v>
      </c>
      <c r="H54" s="11">
        <f t="shared" si="6"/>
        <v>1.9099758549732195E-2</v>
      </c>
      <c r="I54" s="10">
        <f t="shared" si="7"/>
        <v>0.11111111111111113</v>
      </c>
      <c r="J54" s="11">
        <f t="shared" si="8"/>
        <v>6.3737239628053628E-3</v>
      </c>
      <c r="K54" s="10">
        <f t="shared" si="9"/>
        <v>0.11111111111111113</v>
      </c>
      <c r="L54" s="11">
        <f t="shared" si="10"/>
        <v>2.0667741788474202E-2</v>
      </c>
      <c r="M54" s="10">
        <f t="shared" si="11"/>
        <v>0.11111111111111113</v>
      </c>
      <c r="N54" s="11">
        <f t="shared" si="12"/>
        <v>2.3611551483198181E-2</v>
      </c>
      <c r="O54" s="10">
        <f t="shared" si="13"/>
        <v>0.11111111111111113</v>
      </c>
      <c r="P54" s="11">
        <f t="shared" si="14"/>
        <v>1.4611397089482305E-2</v>
      </c>
      <c r="Q54" s="10">
        <f t="shared" si="15"/>
        <v>0.11111111111111113</v>
      </c>
      <c r="R54" s="11">
        <f t="shared" si="16"/>
        <v>3.9062582377247454E-2</v>
      </c>
      <c r="S54" s="10">
        <f t="shared" si="17"/>
        <v>0.11111111111111113</v>
      </c>
      <c r="T54" s="11">
        <f t="shared" si="18"/>
        <v>8.2620586523053111E-2</v>
      </c>
      <c r="U54" s="10">
        <f t="shared" si="19"/>
        <v>0</v>
      </c>
      <c r="V54" s="11" t="e">
        <f>#REF!</f>
        <v>#REF!</v>
      </c>
      <c r="W54" s="10">
        <f t="shared" si="20"/>
        <v>0</v>
      </c>
      <c r="X54" s="11" t="e">
        <f>#REF!</f>
        <v>#REF!</v>
      </c>
      <c r="Y54" s="10">
        <f t="shared" si="21"/>
        <v>0</v>
      </c>
      <c r="Z54" s="11" t="e">
        <f>#REF!</f>
        <v>#REF!</v>
      </c>
      <c r="AA54" s="10">
        <f t="shared" si="22"/>
        <v>0</v>
      </c>
      <c r="AB54" s="11" t="e">
        <f>#REF!</f>
        <v>#REF!</v>
      </c>
      <c r="AC54" s="12">
        <f t="shared" si="23"/>
        <v>2.8811493030753532E-2</v>
      </c>
      <c r="AD54" s="14"/>
      <c r="AE54" s="15"/>
    </row>
    <row r="55" spans="2:31" x14ac:dyDescent="0.2">
      <c r="B55" s="9" t="str">
        <f t="shared" si="0"/>
        <v>SMILI</v>
      </c>
      <c r="C55" s="10">
        <f t="shared" si="1"/>
        <v>0.11111111111111113</v>
      </c>
      <c r="D55" s="11">
        <f t="shared" si="2"/>
        <v>2.374361352184174E-2</v>
      </c>
      <c r="E55" s="10">
        <f t="shared" si="3"/>
        <v>0.11111111111111113</v>
      </c>
      <c r="F55" s="11">
        <f t="shared" si="4"/>
        <v>2.4306307238017272E-2</v>
      </c>
      <c r="G55" s="10">
        <f t="shared" si="5"/>
        <v>0.11111111111111113</v>
      </c>
      <c r="H55" s="11">
        <f t="shared" si="6"/>
        <v>0.1084478312766851</v>
      </c>
      <c r="I55" s="10">
        <f t="shared" si="7"/>
        <v>0.11111111111111113</v>
      </c>
      <c r="J55" s="11">
        <f t="shared" si="8"/>
        <v>4.8417232812245047E-2</v>
      </c>
      <c r="K55" s="10">
        <f t="shared" si="9"/>
        <v>0.11111111111111113</v>
      </c>
      <c r="L55" s="11">
        <f t="shared" si="10"/>
        <v>3.9167095234801247E-2</v>
      </c>
      <c r="M55" s="10">
        <f t="shared" si="11"/>
        <v>0.11111111111111113</v>
      </c>
      <c r="N55" s="11">
        <f t="shared" si="12"/>
        <v>4.4377109475627771E-2</v>
      </c>
      <c r="O55" s="10">
        <f t="shared" si="13"/>
        <v>0.11111111111111113</v>
      </c>
      <c r="P55" s="11">
        <f t="shared" si="14"/>
        <v>6.7592842233800243E-2</v>
      </c>
      <c r="Q55" s="10">
        <f t="shared" si="15"/>
        <v>0.11111111111111113</v>
      </c>
      <c r="R55" s="11">
        <f t="shared" si="16"/>
        <v>1.348299283529642E-2</v>
      </c>
      <c r="S55" s="10">
        <f t="shared" si="17"/>
        <v>0.11111111111111113</v>
      </c>
      <c r="T55" s="11">
        <f t="shared" si="18"/>
        <v>2.5251847457784169E-2</v>
      </c>
      <c r="U55" s="10">
        <f t="shared" si="19"/>
        <v>0</v>
      </c>
      <c r="V55" s="11" t="e">
        <f>#REF!</f>
        <v>#REF!</v>
      </c>
      <c r="W55" s="10">
        <f t="shared" si="20"/>
        <v>0</v>
      </c>
      <c r="X55" s="11" t="e">
        <f>#REF!</f>
        <v>#REF!</v>
      </c>
      <c r="Y55" s="10">
        <f t="shared" si="21"/>
        <v>0</v>
      </c>
      <c r="Z55" s="11" t="e">
        <f>#REF!</f>
        <v>#REF!</v>
      </c>
      <c r="AA55" s="10">
        <f t="shared" si="22"/>
        <v>0</v>
      </c>
      <c r="AB55" s="11" t="e">
        <f>#REF!</f>
        <v>#REF!</v>
      </c>
      <c r="AC55" s="12">
        <f t="shared" si="23"/>
        <v>4.3865208009566566E-2</v>
      </c>
      <c r="AD55" s="14"/>
      <c r="AE55" s="15"/>
    </row>
    <row r="56" spans="2:31" x14ac:dyDescent="0.2">
      <c r="B56" s="9" t="str">
        <f t="shared" si="0"/>
        <v>ImageJ</v>
      </c>
      <c r="C56" s="10">
        <f t="shared" si="1"/>
        <v>0.11111111111111113</v>
      </c>
      <c r="D56" s="11">
        <f t="shared" si="2"/>
        <v>2.4168443999648421E-2</v>
      </c>
      <c r="E56" s="10">
        <f t="shared" si="3"/>
        <v>0.11111111111111113</v>
      </c>
      <c r="F56" s="11">
        <f t="shared" si="4"/>
        <v>6.4855957011153056E-2</v>
      </c>
      <c r="G56" s="10">
        <f t="shared" si="5"/>
        <v>0.11111111111111113</v>
      </c>
      <c r="H56" s="11">
        <f t="shared" si="6"/>
        <v>6.0689814995132665E-2</v>
      </c>
      <c r="I56" s="10">
        <f t="shared" si="7"/>
        <v>0.11111111111111113</v>
      </c>
      <c r="J56" s="11">
        <f t="shared" si="8"/>
        <v>4.5644759382813073E-2</v>
      </c>
      <c r="K56" s="10">
        <f t="shared" si="9"/>
        <v>0.11111111111111113</v>
      </c>
      <c r="L56" s="11">
        <f t="shared" si="10"/>
        <v>6.5797475680253695E-2</v>
      </c>
      <c r="M56" s="10">
        <f t="shared" si="11"/>
        <v>0.11111111111111113</v>
      </c>
      <c r="N56" s="11">
        <f t="shared" si="12"/>
        <v>4.7223419177790694E-2</v>
      </c>
      <c r="O56" s="10">
        <f t="shared" si="13"/>
        <v>0.11111111111111113</v>
      </c>
      <c r="P56" s="11">
        <f t="shared" si="14"/>
        <v>7.3026274141487088E-2</v>
      </c>
      <c r="Q56" s="10">
        <f t="shared" si="15"/>
        <v>0.11111111111111113</v>
      </c>
      <c r="R56" s="11">
        <f t="shared" si="16"/>
        <v>9.0199234120801219E-2</v>
      </c>
      <c r="S56" s="10">
        <f t="shared" si="17"/>
        <v>0.11111111111111113</v>
      </c>
      <c r="T56" s="11">
        <f t="shared" si="18"/>
        <v>0.10183622560215705</v>
      </c>
      <c r="U56" s="10">
        <f t="shared" si="19"/>
        <v>0</v>
      </c>
      <c r="V56" s="11" t="e">
        <f>#REF!</f>
        <v>#REF!</v>
      </c>
      <c r="W56" s="10">
        <f t="shared" si="20"/>
        <v>0</v>
      </c>
      <c r="X56" s="11" t="e">
        <f>#REF!</f>
        <v>#REF!</v>
      </c>
      <c r="Y56" s="10">
        <f t="shared" si="21"/>
        <v>0</v>
      </c>
      <c r="Z56" s="11" t="e">
        <f>#REF!</f>
        <v>#REF!</v>
      </c>
      <c r="AA56" s="10">
        <f t="shared" si="22"/>
        <v>0</v>
      </c>
      <c r="AB56" s="11" t="e">
        <f>#REF!</f>
        <v>#REF!</v>
      </c>
      <c r="AC56" s="12">
        <f t="shared" si="23"/>
        <v>6.3715733790137452E-2</v>
      </c>
      <c r="AD56" s="14"/>
      <c r="AE56" s="15"/>
    </row>
    <row r="57" spans="2:31" x14ac:dyDescent="0.2">
      <c r="B57" s="9" t="str">
        <f t="shared" si="0"/>
        <v>Fiji</v>
      </c>
      <c r="C57" s="10">
        <f t="shared" si="1"/>
        <v>0.11111111111111113</v>
      </c>
      <c r="D57" s="11">
        <f t="shared" si="2"/>
        <v>1.8704327891432834E-2</v>
      </c>
      <c r="E57" s="10">
        <f t="shared" si="3"/>
        <v>0.11111111111111113</v>
      </c>
      <c r="F57" s="11">
        <f t="shared" si="4"/>
        <v>7.3835450971919805E-2</v>
      </c>
      <c r="G57" s="10">
        <f t="shared" si="5"/>
        <v>0.11111111111111113</v>
      </c>
      <c r="H57" s="11">
        <f t="shared" si="6"/>
        <v>8.8591426153553518E-2</v>
      </c>
      <c r="I57" s="10">
        <f t="shared" si="7"/>
        <v>0.11111111111111113</v>
      </c>
      <c r="J57" s="11">
        <f t="shared" si="8"/>
        <v>4.7362813297137152E-2</v>
      </c>
      <c r="K57" s="10">
        <f t="shared" si="9"/>
        <v>0.11111111111111113</v>
      </c>
      <c r="L57" s="11">
        <f t="shared" si="10"/>
        <v>8.7528637131588122E-2</v>
      </c>
      <c r="M57" s="10">
        <f t="shared" si="11"/>
        <v>0.11111111111111113</v>
      </c>
      <c r="N57" s="11">
        <f t="shared" si="12"/>
        <v>6.4273258751662357E-2</v>
      </c>
      <c r="O57" s="10">
        <f t="shared" si="13"/>
        <v>0.11111111111111113</v>
      </c>
      <c r="P57" s="11">
        <f t="shared" si="14"/>
        <v>8.5979442372194056E-2</v>
      </c>
      <c r="Q57" s="10">
        <f t="shared" si="15"/>
        <v>0.11111111111111113</v>
      </c>
      <c r="R57" s="11">
        <f t="shared" si="16"/>
        <v>6.9593672151678582E-2</v>
      </c>
      <c r="S57" s="10">
        <f t="shared" si="17"/>
        <v>0.11111111111111113</v>
      </c>
      <c r="T57" s="11">
        <f t="shared" si="18"/>
        <v>9.5735427900457762E-2</v>
      </c>
      <c r="U57" s="10">
        <f t="shared" si="19"/>
        <v>0</v>
      </c>
      <c r="V57" s="11" t="e">
        <f>#REF!</f>
        <v>#REF!</v>
      </c>
      <c r="W57" s="10">
        <f t="shared" si="20"/>
        <v>0</v>
      </c>
      <c r="X57" s="11" t="e">
        <f>#REF!</f>
        <v>#REF!</v>
      </c>
      <c r="Y57" s="10">
        <f t="shared" si="21"/>
        <v>0</v>
      </c>
      <c r="Z57" s="11" t="e">
        <f>#REF!</f>
        <v>#REF!</v>
      </c>
      <c r="AA57" s="10">
        <f t="shared" si="22"/>
        <v>0</v>
      </c>
      <c r="AB57" s="11" t="e">
        <f>#REF!</f>
        <v>#REF!</v>
      </c>
      <c r="AC57" s="12">
        <f t="shared" si="23"/>
        <v>7.0178272957958254E-2</v>
      </c>
      <c r="AD57" s="14"/>
      <c r="AE57" s="15"/>
    </row>
    <row r="58" spans="2:31" x14ac:dyDescent="0.2">
      <c r="B58" s="9" t="str">
        <f t="shared" si="0"/>
        <v>DicomBrowser</v>
      </c>
      <c r="C58" s="10">
        <f t="shared" si="1"/>
        <v>0.11111111111111113</v>
      </c>
      <c r="D58" s="11">
        <f t="shared" si="2"/>
        <v>4.1074950932454862E-2</v>
      </c>
      <c r="E58" s="10">
        <f t="shared" si="3"/>
        <v>0.11111111111111113</v>
      </c>
      <c r="F58" s="11">
        <f t="shared" si="4"/>
        <v>5.2574844384002603E-2</v>
      </c>
      <c r="G58" s="10">
        <f t="shared" si="5"/>
        <v>0.11111111111111113</v>
      </c>
      <c r="H58" s="11">
        <f t="shared" si="6"/>
        <v>4.1200779938609329E-2</v>
      </c>
      <c r="I58" s="10">
        <f t="shared" si="7"/>
        <v>0.11111111111111113</v>
      </c>
      <c r="J58" s="11">
        <f t="shared" si="8"/>
        <v>2.7110849409433802E-2</v>
      </c>
      <c r="K58" s="10">
        <f t="shared" si="9"/>
        <v>0.11111111111111113</v>
      </c>
      <c r="L58" s="11">
        <f t="shared" si="10"/>
        <v>1.2689239157970458E-2</v>
      </c>
      <c r="M58" s="10">
        <f t="shared" si="11"/>
        <v>0.11111111111111113</v>
      </c>
      <c r="N58" s="11">
        <f t="shared" si="12"/>
        <v>1.7979162346124952E-2</v>
      </c>
      <c r="O58" s="10">
        <f t="shared" si="13"/>
        <v>0.11111111111111113</v>
      </c>
      <c r="P58" s="11">
        <f t="shared" si="14"/>
        <v>1.1905692878924359E-2</v>
      </c>
      <c r="Q58" s="10">
        <f t="shared" si="15"/>
        <v>0.11111111111111113</v>
      </c>
      <c r="R58" s="11">
        <f t="shared" si="16"/>
        <v>1.7671703624025172E-2</v>
      </c>
      <c r="S58" s="10">
        <f t="shared" si="17"/>
        <v>0.11111111111111113</v>
      </c>
      <c r="T58" s="11">
        <f t="shared" si="18"/>
        <v>2.0732813187275476E-2</v>
      </c>
      <c r="U58" s="10">
        <f t="shared" si="19"/>
        <v>0</v>
      </c>
      <c r="V58" s="11" t="e">
        <f>#REF!</f>
        <v>#REF!</v>
      </c>
      <c r="W58" s="10">
        <f t="shared" si="20"/>
        <v>0</v>
      </c>
      <c r="X58" s="11" t="e">
        <f>#REF!</f>
        <v>#REF!</v>
      </c>
      <c r="Y58" s="10">
        <f t="shared" si="21"/>
        <v>0</v>
      </c>
      <c r="Z58" s="11" t="e">
        <f>#REF!</f>
        <v>#REF!</v>
      </c>
      <c r="AA58" s="10">
        <f t="shared" si="22"/>
        <v>0</v>
      </c>
      <c r="AB58" s="11" t="e">
        <f>#REF!</f>
        <v>#REF!</v>
      </c>
      <c r="AC58" s="12">
        <f t="shared" si="23"/>
        <v>2.6993337317646783E-2</v>
      </c>
      <c r="AD58" s="14"/>
      <c r="AE58" s="15"/>
    </row>
    <row r="59" spans="2:31" x14ac:dyDescent="0.2">
      <c r="B59" s="9" t="str">
        <f t="shared" si="0"/>
        <v>3DimViewer</v>
      </c>
      <c r="C59" s="10">
        <f t="shared" si="1"/>
        <v>0.11111111111111113</v>
      </c>
      <c r="D59" s="11">
        <f t="shared" si="2"/>
        <v>1.9640153832626035E-2</v>
      </c>
      <c r="E59" s="10">
        <f t="shared" si="3"/>
        <v>0.11111111111111113</v>
      </c>
      <c r="F59" s="11">
        <f t="shared" si="4"/>
        <v>9.7466184376202979E-3</v>
      </c>
      <c r="G59" s="10">
        <f t="shared" si="5"/>
        <v>0.11111111111111113</v>
      </c>
      <c r="H59" s="11">
        <f t="shared" si="6"/>
        <v>3.2308215481049743E-2</v>
      </c>
      <c r="I59" s="10">
        <f t="shared" si="7"/>
        <v>0.11111111111111113</v>
      </c>
      <c r="J59" s="11">
        <f t="shared" si="8"/>
        <v>5.9516778643307608E-2</v>
      </c>
      <c r="K59" s="10">
        <f t="shared" si="9"/>
        <v>0.11111111111111113</v>
      </c>
      <c r="L59" s="11">
        <f t="shared" si="10"/>
        <v>1.5628743114920577E-2</v>
      </c>
      <c r="M59" s="10">
        <f t="shared" si="11"/>
        <v>0.11111111111111113</v>
      </c>
      <c r="N59" s="11">
        <f t="shared" si="12"/>
        <v>2.3553602092837699E-2</v>
      </c>
      <c r="O59" s="10">
        <f t="shared" si="13"/>
        <v>0.11111111111111113</v>
      </c>
      <c r="P59" s="11">
        <f t="shared" si="14"/>
        <v>1.3043037658464414E-2</v>
      </c>
      <c r="Q59" s="10">
        <f t="shared" si="15"/>
        <v>0.11111111111111113</v>
      </c>
      <c r="R59" s="11">
        <f t="shared" si="16"/>
        <v>1.493885474841816E-2</v>
      </c>
      <c r="S59" s="10">
        <f t="shared" si="17"/>
        <v>0.11111111111111113</v>
      </c>
      <c r="T59" s="11">
        <f t="shared" si="18"/>
        <v>1.036201738649079E-2</v>
      </c>
      <c r="U59" s="10">
        <f t="shared" si="19"/>
        <v>0</v>
      </c>
      <c r="V59" s="11" t="e">
        <f>#REF!</f>
        <v>#REF!</v>
      </c>
      <c r="W59" s="10">
        <f t="shared" si="20"/>
        <v>0</v>
      </c>
      <c r="X59" s="11" t="e">
        <f>#REF!</f>
        <v>#REF!</v>
      </c>
      <c r="Y59" s="10">
        <f t="shared" si="21"/>
        <v>0</v>
      </c>
      <c r="Z59" s="11" t="e">
        <f>#REF!</f>
        <v>#REF!</v>
      </c>
      <c r="AA59" s="10">
        <f t="shared" si="22"/>
        <v>0</v>
      </c>
      <c r="AB59" s="11" t="e">
        <f>#REF!</f>
        <v>#REF!</v>
      </c>
      <c r="AC59" s="12">
        <f t="shared" si="23"/>
        <v>2.2082002377303928E-2</v>
      </c>
      <c r="AD59" s="14"/>
      <c r="AE59" s="15"/>
    </row>
    <row r="60" spans="2:31" x14ac:dyDescent="0.2">
      <c r="B60" s="9" t="str">
        <f t="shared" si="0"/>
        <v>Horos</v>
      </c>
      <c r="C60" s="10">
        <f t="shared" si="1"/>
        <v>0.11111111111111113</v>
      </c>
      <c r="D60" s="11">
        <f t="shared" si="2"/>
        <v>3.5187690919309782E-2</v>
      </c>
      <c r="E60" s="10">
        <f t="shared" si="3"/>
        <v>0.11111111111111113</v>
      </c>
      <c r="F60" s="11">
        <f t="shared" si="4"/>
        <v>3.3903586519839414E-2</v>
      </c>
      <c r="G60" s="10">
        <f t="shared" si="5"/>
        <v>0.11111111111111113</v>
      </c>
      <c r="H60" s="11">
        <f t="shared" si="6"/>
        <v>2.9758007209804708E-2</v>
      </c>
      <c r="I60" s="10">
        <f t="shared" si="7"/>
        <v>0.11111111111111113</v>
      </c>
      <c r="J60" s="11">
        <f t="shared" si="8"/>
        <v>6.3829853033857367E-2</v>
      </c>
      <c r="K60" s="10">
        <f t="shared" si="9"/>
        <v>0.11111111111111113</v>
      </c>
      <c r="L60" s="11">
        <f t="shared" si="10"/>
        <v>1.5268623269220159E-2</v>
      </c>
      <c r="M60" s="10">
        <f t="shared" si="11"/>
        <v>0.11111111111111113</v>
      </c>
      <c r="N60" s="11">
        <f t="shared" si="12"/>
        <v>2.5118108692871826E-2</v>
      </c>
      <c r="O60" s="10">
        <f t="shared" si="13"/>
        <v>0.11111111111111113</v>
      </c>
      <c r="P60" s="11">
        <f t="shared" si="14"/>
        <v>4.4968781713166886E-2</v>
      </c>
      <c r="Q60" s="10">
        <f t="shared" si="15"/>
        <v>0.11111111111111113</v>
      </c>
      <c r="R60" s="11">
        <f t="shared" si="16"/>
        <v>2.9301169811887462E-2</v>
      </c>
      <c r="S60" s="10">
        <f t="shared" si="17"/>
        <v>0.11111111111111113</v>
      </c>
      <c r="T60" s="11">
        <f t="shared" si="18"/>
        <v>4.2595216136032711E-2</v>
      </c>
      <c r="U60" s="10">
        <f t="shared" si="19"/>
        <v>0</v>
      </c>
      <c r="V60" s="11" t="e">
        <f>#REF!</f>
        <v>#REF!</v>
      </c>
      <c r="W60" s="10">
        <f t="shared" si="20"/>
        <v>0</v>
      </c>
      <c r="X60" s="11" t="e">
        <f>#REF!</f>
        <v>#REF!</v>
      </c>
      <c r="Y60" s="10">
        <f t="shared" si="21"/>
        <v>0</v>
      </c>
      <c r="Z60" s="11" t="e">
        <f>#REF!</f>
        <v>#REF!</v>
      </c>
      <c r="AA60" s="10">
        <f t="shared" si="22"/>
        <v>0</v>
      </c>
      <c r="AB60" s="11" t="e">
        <f>#REF!</f>
        <v>#REF!</v>
      </c>
      <c r="AC60" s="12">
        <f t="shared" si="23"/>
        <v>3.5547893033998933E-2</v>
      </c>
      <c r="AD60" s="14"/>
      <c r="AE60" s="15"/>
    </row>
    <row r="61" spans="2:31" x14ac:dyDescent="0.2">
      <c r="B61" s="9" t="str">
        <f t="shared" si="0"/>
        <v>OsiriX Lite</v>
      </c>
      <c r="C61" s="10">
        <f t="shared" si="1"/>
        <v>0.11111111111111113</v>
      </c>
      <c r="D61" s="11">
        <f t="shared" si="2"/>
        <v>3.7325715743739767E-2</v>
      </c>
      <c r="E61" s="10">
        <f t="shared" si="3"/>
        <v>0.11111111111111113</v>
      </c>
      <c r="F61" s="11">
        <f t="shared" si="4"/>
        <v>4.5592295369285468E-2</v>
      </c>
      <c r="G61" s="10">
        <f t="shared" si="5"/>
        <v>0.11111111111111113</v>
      </c>
      <c r="H61" s="11">
        <f t="shared" si="6"/>
        <v>1.83501449396541E-2</v>
      </c>
      <c r="I61" s="10">
        <f t="shared" si="7"/>
        <v>0.11111111111111113</v>
      </c>
      <c r="J61" s="11">
        <f t="shared" si="8"/>
        <v>5.4225171931610069E-2</v>
      </c>
      <c r="K61" s="10">
        <f t="shared" si="9"/>
        <v>0.11111111111111113</v>
      </c>
      <c r="L61" s="11">
        <f t="shared" si="10"/>
        <v>4.1912319630337702E-2</v>
      </c>
      <c r="M61" s="10">
        <f t="shared" si="11"/>
        <v>0.11111111111111113</v>
      </c>
      <c r="N61" s="11">
        <f t="shared" si="12"/>
        <v>1.8153649587277942E-2</v>
      </c>
      <c r="O61" s="10">
        <f t="shared" si="13"/>
        <v>0.11111111111111113</v>
      </c>
      <c r="P61" s="11">
        <f t="shared" si="14"/>
        <v>2.9114575676021485E-2</v>
      </c>
      <c r="Q61" s="10">
        <f t="shared" si="15"/>
        <v>0.11111111111111113</v>
      </c>
      <c r="R61" s="11">
        <f t="shared" si="16"/>
        <v>5.4389979013967908E-2</v>
      </c>
      <c r="S61" s="10">
        <f t="shared" si="17"/>
        <v>0.11111111111111113</v>
      </c>
      <c r="T61" s="11">
        <f t="shared" si="18"/>
        <v>2.0660812895046326E-2</v>
      </c>
      <c r="U61" s="10">
        <f t="shared" si="19"/>
        <v>0</v>
      </c>
      <c r="V61" s="11" t="e">
        <f>#REF!</f>
        <v>#REF!</v>
      </c>
      <c r="W61" s="10">
        <f t="shared" si="20"/>
        <v>0</v>
      </c>
      <c r="X61" s="11" t="e">
        <f>#REF!</f>
        <v>#REF!</v>
      </c>
      <c r="Y61" s="10">
        <f t="shared" si="21"/>
        <v>0</v>
      </c>
      <c r="Z61" s="11" t="e">
        <f>#REF!</f>
        <v>#REF!</v>
      </c>
      <c r="AA61" s="10">
        <f t="shared" si="22"/>
        <v>0</v>
      </c>
      <c r="AB61" s="11" t="e">
        <f>#REF!</f>
        <v>#REF!</v>
      </c>
      <c r="AC61" s="12">
        <f t="shared" si="23"/>
        <v>3.5524962754104543E-2</v>
      </c>
      <c r="AD61" s="14"/>
      <c r="AE61" s="15"/>
    </row>
    <row r="62" spans="2:31" x14ac:dyDescent="0.2">
      <c r="B62" s="9" t="str">
        <f t="shared" si="0"/>
        <v>dwv</v>
      </c>
      <c r="C62" s="10">
        <f t="shared" si="1"/>
        <v>0.11111111111111113</v>
      </c>
      <c r="D62" s="11">
        <f t="shared" si="2"/>
        <v>7.5566899357354571E-3</v>
      </c>
      <c r="E62" s="10">
        <f t="shared" si="3"/>
        <v>0.11111111111111113</v>
      </c>
      <c r="F62" s="11">
        <f t="shared" si="4"/>
        <v>1.175463957376862E-2</v>
      </c>
      <c r="G62" s="10">
        <f t="shared" si="5"/>
        <v>0.11111111111111113</v>
      </c>
      <c r="H62" s="11">
        <f t="shared" si="6"/>
        <v>3.7857303278417825E-2</v>
      </c>
      <c r="I62" s="10">
        <f t="shared" si="7"/>
        <v>0.11111111111111113</v>
      </c>
      <c r="J62" s="11">
        <f t="shared" si="8"/>
        <v>7.4224944445602783E-3</v>
      </c>
      <c r="K62" s="10">
        <f t="shared" si="9"/>
        <v>0.11111111111111113</v>
      </c>
      <c r="L62" s="11">
        <f t="shared" si="10"/>
        <v>1.0595520323523537E-2</v>
      </c>
      <c r="M62" s="10">
        <f t="shared" si="11"/>
        <v>0.11111111111111113</v>
      </c>
      <c r="N62" s="11">
        <f t="shared" si="12"/>
        <v>6.0341902419221112E-2</v>
      </c>
      <c r="O62" s="10">
        <f t="shared" si="13"/>
        <v>0.11111111111111113</v>
      </c>
      <c r="P62" s="11">
        <f t="shared" si="14"/>
        <v>6.4160936556775711E-2</v>
      </c>
      <c r="Q62" s="10">
        <f t="shared" si="15"/>
        <v>0.11111111111111113</v>
      </c>
      <c r="R62" s="11">
        <f t="shared" si="16"/>
        <v>4.239436819512063E-2</v>
      </c>
      <c r="S62" s="10">
        <f t="shared" si="17"/>
        <v>0.11111111111111113</v>
      </c>
      <c r="T62" s="11">
        <f t="shared" si="18"/>
        <v>1.737557973189097E-2</v>
      </c>
      <c r="U62" s="10">
        <f t="shared" si="19"/>
        <v>0</v>
      </c>
      <c r="V62" s="11" t="e">
        <f>#REF!</f>
        <v>#REF!</v>
      </c>
      <c r="W62" s="10">
        <f t="shared" si="20"/>
        <v>0</v>
      </c>
      <c r="X62" s="11" t="e">
        <f>#REF!</f>
        <v>#REF!</v>
      </c>
      <c r="Y62" s="10">
        <f t="shared" si="21"/>
        <v>0</v>
      </c>
      <c r="Z62" s="11" t="e">
        <f>#REF!</f>
        <v>#REF!</v>
      </c>
      <c r="AA62" s="10">
        <f t="shared" si="22"/>
        <v>0</v>
      </c>
      <c r="AB62" s="11" t="e">
        <f>#REF!</f>
        <v>#REF!</v>
      </c>
      <c r="AC62" s="12">
        <f t="shared" si="23"/>
        <v>2.882882605100158E-2</v>
      </c>
      <c r="AD62" s="14"/>
      <c r="AE62" s="15"/>
    </row>
    <row r="63" spans="2:31" x14ac:dyDescent="0.2">
      <c r="B63" s="9" t="str">
        <f t="shared" si="0"/>
        <v>Drishti</v>
      </c>
      <c r="C63" s="10">
        <f t="shared" si="1"/>
        <v>0.11111111111111113</v>
      </c>
      <c r="D63" s="11">
        <f t="shared" si="2"/>
        <v>9.7615775628275593E-3</v>
      </c>
      <c r="E63" s="10">
        <f t="shared" si="3"/>
        <v>0.11111111111111113</v>
      </c>
      <c r="F63" s="11">
        <f t="shared" si="4"/>
        <v>1.2336758885961484E-2</v>
      </c>
      <c r="G63" s="10">
        <f t="shared" si="5"/>
        <v>0.11111111111111113</v>
      </c>
      <c r="H63" s="11">
        <f t="shared" si="6"/>
        <v>5.5794557137161839E-3</v>
      </c>
      <c r="I63" s="10">
        <f t="shared" si="7"/>
        <v>0.11111111111111113</v>
      </c>
      <c r="J63" s="11">
        <f t="shared" si="8"/>
        <v>7.5313489938657338E-3</v>
      </c>
      <c r="K63" s="10">
        <f t="shared" si="9"/>
        <v>0.11111111111111113</v>
      </c>
      <c r="L63" s="11">
        <f t="shared" si="10"/>
        <v>1.2776991563507294E-2</v>
      </c>
      <c r="M63" s="10">
        <f t="shared" si="11"/>
        <v>0.11111111111111113</v>
      </c>
      <c r="N63" s="11">
        <f t="shared" si="12"/>
        <v>1.1259876712331328E-2</v>
      </c>
      <c r="O63" s="10">
        <f t="shared" si="13"/>
        <v>0.11111111111111113</v>
      </c>
      <c r="P63" s="11">
        <f t="shared" si="14"/>
        <v>4.4731075336432051E-2</v>
      </c>
      <c r="Q63" s="10">
        <f t="shared" si="15"/>
        <v>0.11111111111111113</v>
      </c>
      <c r="R63" s="11">
        <f t="shared" si="16"/>
        <v>4.3227331491935243E-2</v>
      </c>
      <c r="S63" s="10">
        <f t="shared" si="17"/>
        <v>0.11111111111111113</v>
      </c>
      <c r="T63" s="11">
        <f t="shared" si="18"/>
        <v>2.4708643687060199E-2</v>
      </c>
      <c r="U63" s="10">
        <f t="shared" si="19"/>
        <v>0</v>
      </c>
      <c r="V63" s="11" t="e">
        <f>#REF!</f>
        <v>#REF!</v>
      </c>
      <c r="W63" s="10">
        <f t="shared" si="20"/>
        <v>0</v>
      </c>
      <c r="X63" s="11" t="e">
        <f>#REF!</f>
        <v>#REF!</v>
      </c>
      <c r="Y63" s="10">
        <f t="shared" si="21"/>
        <v>0</v>
      </c>
      <c r="Z63" s="11" t="e">
        <f>#REF!</f>
        <v>#REF!</v>
      </c>
      <c r="AA63" s="10">
        <f t="shared" si="22"/>
        <v>0</v>
      </c>
      <c r="AB63" s="11" t="e">
        <f>#REF!</f>
        <v>#REF!</v>
      </c>
      <c r="AC63" s="12">
        <f t="shared" si="23"/>
        <v>1.9101451105293012E-2</v>
      </c>
      <c r="AD63" s="14"/>
      <c r="AE63" s="15"/>
    </row>
    <row r="64" spans="2:31" x14ac:dyDescent="0.2">
      <c r="B64" s="9" t="str">
        <f t="shared" si="0"/>
        <v>BioImage Suite Web</v>
      </c>
      <c r="C64" s="10">
        <f t="shared" si="1"/>
        <v>0.11111111111111113</v>
      </c>
      <c r="D64" s="11">
        <f t="shared" si="2"/>
        <v>6.3832627378098319E-2</v>
      </c>
      <c r="E64" s="10">
        <f t="shared" si="3"/>
        <v>0.11111111111111113</v>
      </c>
      <c r="F64" s="11">
        <f t="shared" si="4"/>
        <v>6.4895923644087028E-2</v>
      </c>
      <c r="G64" s="10">
        <f t="shared" si="5"/>
        <v>0.11111111111111113</v>
      </c>
      <c r="H64" s="11">
        <f t="shared" si="6"/>
        <v>2.9214045087916942E-2</v>
      </c>
      <c r="I64" s="10">
        <f t="shared" si="7"/>
        <v>0.11111111111111113</v>
      </c>
      <c r="J64" s="11">
        <f t="shared" si="8"/>
        <v>3.3074619749156986E-2</v>
      </c>
      <c r="K64" s="10">
        <f t="shared" si="9"/>
        <v>0.11111111111111113</v>
      </c>
      <c r="L64" s="11">
        <f t="shared" si="10"/>
        <v>4.5062619758283309E-2</v>
      </c>
      <c r="M64" s="10">
        <f t="shared" si="11"/>
        <v>0.11111111111111113</v>
      </c>
      <c r="N64" s="11">
        <f t="shared" si="12"/>
        <v>3.2257045051219971E-2</v>
      </c>
      <c r="O64" s="10">
        <f t="shared" si="13"/>
        <v>0.11111111111111113</v>
      </c>
      <c r="P64" s="11">
        <f t="shared" si="14"/>
        <v>6.411835048280666E-2</v>
      </c>
      <c r="Q64" s="10">
        <f t="shared" si="15"/>
        <v>0.11111111111111113</v>
      </c>
      <c r="R64" s="11">
        <f t="shared" si="16"/>
        <v>1.1610697797137394E-2</v>
      </c>
      <c r="S64" s="10">
        <f t="shared" si="17"/>
        <v>0.11111111111111113</v>
      </c>
      <c r="T64" s="11">
        <f t="shared" si="18"/>
        <v>1.5133981372115201E-2</v>
      </c>
      <c r="U64" s="10">
        <f t="shared" si="19"/>
        <v>0</v>
      </c>
      <c r="V64" s="11" t="e">
        <f>#REF!</f>
        <v>#REF!</v>
      </c>
      <c r="W64" s="10">
        <f t="shared" si="20"/>
        <v>0</v>
      </c>
      <c r="X64" s="11" t="e">
        <f>#REF!</f>
        <v>#REF!</v>
      </c>
      <c r="Y64" s="10">
        <f t="shared" si="21"/>
        <v>0</v>
      </c>
      <c r="Z64" s="11" t="e">
        <f>#REF!</f>
        <v>#REF!</v>
      </c>
      <c r="AA64" s="10">
        <f t="shared" si="22"/>
        <v>0</v>
      </c>
      <c r="AB64" s="11" t="e">
        <f>#REF!</f>
        <v>#REF!</v>
      </c>
      <c r="AC64" s="12">
        <f t="shared" si="23"/>
        <v>3.9911101146757985E-2</v>
      </c>
      <c r="AD64" s="14"/>
      <c r="AE64" s="15"/>
    </row>
    <row r="65" spans="2:31" x14ac:dyDescent="0.2">
      <c r="B65" s="9" t="str">
        <f t="shared" si="0"/>
        <v>OHIF Viewer</v>
      </c>
      <c r="C65" s="10">
        <f t="shared" si="1"/>
        <v>0.11111111111111113</v>
      </c>
      <c r="D65" s="11">
        <f t="shared" si="2"/>
        <v>3.473584685603865E-2</v>
      </c>
      <c r="E65" s="10">
        <f t="shared" si="3"/>
        <v>0.11111111111111113</v>
      </c>
      <c r="F65" s="11">
        <f t="shared" si="4"/>
        <v>0.12656211952681268</v>
      </c>
      <c r="G65" s="10">
        <f t="shared" si="5"/>
        <v>0.11111111111111113</v>
      </c>
      <c r="H65" s="11">
        <f t="shared" si="6"/>
        <v>5.4903104699564137E-2</v>
      </c>
      <c r="I65" s="10">
        <f t="shared" si="7"/>
        <v>0.11111111111111113</v>
      </c>
      <c r="J65" s="11">
        <f t="shared" si="8"/>
        <v>1.1835750584963712E-2</v>
      </c>
      <c r="K65" s="10">
        <f t="shared" si="9"/>
        <v>0.11111111111111113</v>
      </c>
      <c r="L65" s="11">
        <f t="shared" si="10"/>
        <v>4.7373341006666771E-2</v>
      </c>
      <c r="M65" s="10">
        <f t="shared" si="11"/>
        <v>0.11111111111111113</v>
      </c>
      <c r="N65" s="11">
        <f t="shared" si="12"/>
        <v>7.0650989409701256E-2</v>
      </c>
      <c r="O65" s="10">
        <f t="shared" si="13"/>
        <v>0.11111111111111113</v>
      </c>
      <c r="P65" s="11">
        <f t="shared" si="14"/>
        <v>4.9979462680762927E-2</v>
      </c>
      <c r="Q65" s="10">
        <f t="shared" si="15"/>
        <v>0.11111111111111113</v>
      </c>
      <c r="R65" s="11">
        <f t="shared" si="16"/>
        <v>4.5474040428147365E-2</v>
      </c>
      <c r="S65" s="10">
        <f t="shared" si="17"/>
        <v>0.11111111111111113</v>
      </c>
      <c r="T65" s="11">
        <f t="shared" si="18"/>
        <v>3.4480814053980423E-2</v>
      </c>
      <c r="U65" s="10">
        <f t="shared" si="19"/>
        <v>0</v>
      </c>
      <c r="V65" s="11" t="e">
        <f>#REF!</f>
        <v>#REF!</v>
      </c>
      <c r="W65" s="10">
        <f t="shared" si="20"/>
        <v>0</v>
      </c>
      <c r="X65" s="11" t="e">
        <f>#REF!</f>
        <v>#REF!</v>
      </c>
      <c r="Y65" s="10">
        <f t="shared" si="21"/>
        <v>0</v>
      </c>
      <c r="Z65" s="11" t="e">
        <f>#REF!</f>
        <v>#REF!</v>
      </c>
      <c r="AA65" s="10">
        <f t="shared" si="22"/>
        <v>0</v>
      </c>
      <c r="AB65" s="11" t="e">
        <f>#REF!</f>
        <v>#REF!</v>
      </c>
      <c r="AC65" s="12">
        <f t="shared" si="23"/>
        <v>5.2888385471848667E-2</v>
      </c>
      <c r="AD65" s="14"/>
      <c r="AE65" s="15"/>
    </row>
    <row r="66" spans="2:31" x14ac:dyDescent="0.2">
      <c r="B66" s="9" t="str">
        <f t="shared" si="0"/>
        <v>Slice:Drop</v>
      </c>
      <c r="C66" s="10">
        <f t="shared" si="1"/>
        <v>0.11111111111111113</v>
      </c>
      <c r="D66" s="11">
        <f t="shared" si="2"/>
        <v>5.4108629394191268E-2</v>
      </c>
      <c r="E66" s="10">
        <f t="shared" si="3"/>
        <v>0.11111111111111113</v>
      </c>
      <c r="F66" s="11">
        <f t="shared" si="4"/>
        <v>7.8524069814259866E-3</v>
      </c>
      <c r="G66" s="10">
        <f t="shared" si="5"/>
        <v>0.11111111111111113</v>
      </c>
      <c r="H66" s="11">
        <f t="shared" si="6"/>
        <v>5.0763632704633369E-2</v>
      </c>
      <c r="I66" s="10">
        <f t="shared" si="7"/>
        <v>0.11111111111111113</v>
      </c>
      <c r="J66" s="11">
        <f t="shared" si="8"/>
        <v>5.2599636961522655E-3</v>
      </c>
      <c r="K66" s="10">
        <f t="shared" si="9"/>
        <v>0.11111111111111113</v>
      </c>
      <c r="L66" s="11">
        <f t="shared" si="10"/>
        <v>2.3782208339756396E-2</v>
      </c>
      <c r="M66" s="10">
        <f t="shared" si="11"/>
        <v>0.11111111111111113</v>
      </c>
      <c r="N66" s="11">
        <f t="shared" si="12"/>
        <v>6.981537258581823E-3</v>
      </c>
      <c r="O66" s="10">
        <f t="shared" si="13"/>
        <v>0.11111111111111113</v>
      </c>
      <c r="P66" s="11">
        <f t="shared" si="14"/>
        <v>1.4732757516030164E-2</v>
      </c>
      <c r="Q66" s="10">
        <f t="shared" si="15"/>
        <v>0.11111111111111113</v>
      </c>
      <c r="R66" s="11">
        <f t="shared" si="16"/>
        <v>2.6429635392032337E-2</v>
      </c>
      <c r="S66" s="10">
        <f t="shared" si="17"/>
        <v>0.11111111111111113</v>
      </c>
      <c r="T66" s="11">
        <f t="shared" si="18"/>
        <v>1.856262395078527E-2</v>
      </c>
      <c r="U66" s="10">
        <f t="shared" si="19"/>
        <v>0</v>
      </c>
      <c r="V66" s="11" t="e">
        <f>#REF!</f>
        <v>#REF!</v>
      </c>
      <c r="W66" s="10">
        <f t="shared" si="20"/>
        <v>0</v>
      </c>
      <c r="X66" s="11" t="e">
        <f>#REF!</f>
        <v>#REF!</v>
      </c>
      <c r="Y66" s="10">
        <f t="shared" si="21"/>
        <v>0</v>
      </c>
      <c r="Z66" s="11" t="e">
        <f>#REF!</f>
        <v>#REF!</v>
      </c>
      <c r="AA66" s="10">
        <f t="shared" si="22"/>
        <v>0</v>
      </c>
      <c r="AB66" s="11" t="e">
        <f>#REF!</f>
        <v>#REF!</v>
      </c>
      <c r="AC66" s="12">
        <f t="shared" si="23"/>
        <v>2.3163710581509879E-2</v>
      </c>
      <c r="AD66" s="14"/>
      <c r="AE66" s="15"/>
    </row>
    <row r="67" spans="2:31" x14ac:dyDescent="0.2">
      <c r="B67" s="9" t="str">
        <f t="shared" si="0"/>
        <v>GATE</v>
      </c>
      <c r="C67" s="10">
        <f t="shared" si="1"/>
        <v>0.11111111111111113</v>
      </c>
      <c r="D67" s="11">
        <f t="shared" si="2"/>
        <v>6.3257200456919285E-3</v>
      </c>
      <c r="E67" s="10">
        <f t="shared" si="3"/>
        <v>0.11111111111111113</v>
      </c>
      <c r="F67" s="11">
        <f t="shared" si="4"/>
        <v>9.2430973103290234E-3</v>
      </c>
      <c r="G67" s="10">
        <f t="shared" si="5"/>
        <v>0.11111111111111113</v>
      </c>
      <c r="H67" s="11">
        <f t="shared" si="6"/>
        <v>5.7925271001860084E-3</v>
      </c>
      <c r="I67" s="10">
        <f t="shared" si="7"/>
        <v>0.11111111111111113</v>
      </c>
      <c r="J67" s="11">
        <f t="shared" si="8"/>
        <v>5.4364950307657185E-3</v>
      </c>
      <c r="K67" s="10">
        <f t="shared" si="9"/>
        <v>0.11111111111111113</v>
      </c>
      <c r="L67" s="11">
        <f t="shared" si="10"/>
        <v>6.0105900977342674E-3</v>
      </c>
      <c r="M67" s="10">
        <f t="shared" si="11"/>
        <v>0.11111111111111113</v>
      </c>
      <c r="N67" s="11">
        <f t="shared" si="12"/>
        <v>4.5571092052552595E-2</v>
      </c>
      <c r="O67" s="10">
        <f t="shared" si="13"/>
        <v>0.11111111111111113</v>
      </c>
      <c r="P67" s="11">
        <f t="shared" si="14"/>
        <v>3.9713147635106492E-2</v>
      </c>
      <c r="Q67" s="10">
        <f t="shared" si="15"/>
        <v>0.11111111111111113</v>
      </c>
      <c r="R67" s="11">
        <f t="shared" si="16"/>
        <v>7.5822281903273558E-2</v>
      </c>
      <c r="S67" s="10">
        <f t="shared" si="17"/>
        <v>0.11111111111111113</v>
      </c>
      <c r="T67" s="11">
        <f t="shared" si="18"/>
        <v>2.3688164377597933E-2</v>
      </c>
      <c r="U67" s="10">
        <f t="shared" si="19"/>
        <v>0</v>
      </c>
      <c r="V67" s="11" t="e">
        <f>#REF!</f>
        <v>#REF!</v>
      </c>
      <c r="W67" s="10">
        <f t="shared" si="20"/>
        <v>0</v>
      </c>
      <c r="X67" s="11" t="e">
        <f>#REF!</f>
        <v>#REF!</v>
      </c>
      <c r="Y67" s="10">
        <f t="shared" si="21"/>
        <v>0</v>
      </c>
      <c r="Z67" s="11" t="e">
        <f>#REF!</f>
        <v>#REF!</v>
      </c>
      <c r="AA67" s="10">
        <f t="shared" si="22"/>
        <v>0</v>
      </c>
      <c r="AB67" s="11" t="e">
        <f>#REF!</f>
        <v>#REF!</v>
      </c>
      <c r="AC67" s="12">
        <f t="shared" si="23"/>
        <v>2.4178123950359728E-2</v>
      </c>
      <c r="AD67" s="14"/>
      <c r="AE67" s="15"/>
    </row>
    <row r="68" spans="2:31" x14ac:dyDescent="0.2">
      <c r="B68" s="9" t="str">
        <f t="shared" si="0"/>
        <v>ITK-SNAP</v>
      </c>
      <c r="C68" s="10">
        <f t="shared" si="1"/>
        <v>0.11111111111111113</v>
      </c>
      <c r="D68" s="11">
        <f t="shared" si="2"/>
        <v>1.2677007477724845E-2</v>
      </c>
      <c r="E68" s="10">
        <f t="shared" si="3"/>
        <v>0.11111111111111113</v>
      </c>
      <c r="F68" s="11">
        <f t="shared" si="4"/>
        <v>1.2154494925826225E-2</v>
      </c>
      <c r="G68" s="10">
        <f t="shared" si="5"/>
        <v>0.11111111111111113</v>
      </c>
      <c r="H68" s="11">
        <f t="shared" si="6"/>
        <v>1.7821548772799709E-2</v>
      </c>
      <c r="I68" s="10">
        <f t="shared" si="7"/>
        <v>0.11111111111111113</v>
      </c>
      <c r="J68" s="11">
        <f t="shared" si="8"/>
        <v>6.0102034245448278E-2</v>
      </c>
      <c r="K68" s="10">
        <f t="shared" si="9"/>
        <v>0.11111111111111113</v>
      </c>
      <c r="L68" s="11">
        <f t="shared" si="10"/>
        <v>3.8606897184564996E-2</v>
      </c>
      <c r="M68" s="10">
        <f t="shared" si="11"/>
        <v>0.11111111111111113</v>
      </c>
      <c r="N68" s="11">
        <f t="shared" si="12"/>
        <v>4.8444061350049472E-2</v>
      </c>
      <c r="O68" s="10">
        <f t="shared" si="13"/>
        <v>0.11111111111111113</v>
      </c>
      <c r="P68" s="11">
        <f t="shared" si="14"/>
        <v>3.8895258497096255E-2</v>
      </c>
      <c r="Q68" s="10">
        <f t="shared" si="15"/>
        <v>0.11111111111111113</v>
      </c>
      <c r="R68" s="11">
        <f t="shared" si="16"/>
        <v>6.0826615504168076E-2</v>
      </c>
      <c r="S68" s="10">
        <f t="shared" si="17"/>
        <v>0.11111111111111113</v>
      </c>
      <c r="T68" s="11">
        <f t="shared" si="18"/>
        <v>3.5940141775106203E-2</v>
      </c>
      <c r="U68" s="10">
        <f t="shared" si="19"/>
        <v>0</v>
      </c>
      <c r="V68" s="11" t="e">
        <f>#REF!</f>
        <v>#REF!</v>
      </c>
      <c r="W68" s="10">
        <f t="shared" si="20"/>
        <v>0</v>
      </c>
      <c r="X68" s="11" t="e">
        <f>#REF!</f>
        <v>#REF!</v>
      </c>
      <c r="Y68" s="10">
        <f t="shared" si="21"/>
        <v>0</v>
      </c>
      <c r="Z68" s="11" t="e">
        <f>#REF!</f>
        <v>#REF!</v>
      </c>
      <c r="AA68" s="10">
        <f t="shared" si="22"/>
        <v>0</v>
      </c>
      <c r="AB68" s="11" t="e">
        <f>#REF!</f>
        <v>#REF!</v>
      </c>
      <c r="AC68" s="12">
        <f t="shared" si="23"/>
        <v>3.6163117748087129E-2</v>
      </c>
      <c r="AD68" s="14"/>
      <c r="AE68" s="15"/>
    </row>
    <row r="69" spans="2:31" x14ac:dyDescent="0.2">
      <c r="B69" s="9" t="str">
        <f t="shared" si="0"/>
        <v>ParaView</v>
      </c>
      <c r="C69" s="10">
        <f t="shared" si="1"/>
        <v>0.11111111111111113</v>
      </c>
      <c r="D69" s="11">
        <f t="shared" si="2"/>
        <v>2.6059540143755992E-2</v>
      </c>
      <c r="E69" s="10">
        <f t="shared" si="3"/>
        <v>0.11111111111111113</v>
      </c>
      <c r="F69" s="11">
        <f t="shared" si="4"/>
        <v>4.1513835834089921E-2</v>
      </c>
      <c r="G69" s="10">
        <f t="shared" si="5"/>
        <v>0.11111111111111113</v>
      </c>
      <c r="H69" s="11">
        <f t="shared" si="6"/>
        <v>2.8738915782638215E-2</v>
      </c>
      <c r="I69" s="10">
        <f t="shared" si="7"/>
        <v>0.11111111111111113</v>
      </c>
      <c r="J69" s="11">
        <f t="shared" si="8"/>
        <v>5.6376540454152475E-2</v>
      </c>
      <c r="K69" s="10">
        <f t="shared" si="9"/>
        <v>0.11111111111111113</v>
      </c>
      <c r="L69" s="11">
        <f t="shared" si="10"/>
        <v>5.8683427465324761E-2</v>
      </c>
      <c r="M69" s="10">
        <f t="shared" si="11"/>
        <v>0.11111111111111113</v>
      </c>
      <c r="N69" s="11">
        <f t="shared" si="12"/>
        <v>6.1204215802594844E-2</v>
      </c>
      <c r="O69" s="10">
        <f t="shared" si="13"/>
        <v>0.11111111111111113</v>
      </c>
      <c r="P69" s="11">
        <f t="shared" si="14"/>
        <v>2.8972234052770753E-2</v>
      </c>
      <c r="Q69" s="10">
        <f t="shared" si="15"/>
        <v>0.11111111111111113</v>
      </c>
      <c r="R69" s="11">
        <f t="shared" si="16"/>
        <v>3.3510355016279761E-2</v>
      </c>
      <c r="S69" s="10">
        <f t="shared" si="17"/>
        <v>0.11111111111111113</v>
      </c>
      <c r="T69" s="11">
        <f t="shared" si="18"/>
        <v>3.259222161314046E-2</v>
      </c>
      <c r="U69" s="10">
        <f t="shared" si="19"/>
        <v>0</v>
      </c>
      <c r="V69" s="11" t="e">
        <f>#REF!</f>
        <v>#REF!</v>
      </c>
      <c r="W69" s="10">
        <f t="shared" si="20"/>
        <v>0</v>
      </c>
      <c r="X69" s="11" t="e">
        <f>#REF!</f>
        <v>#REF!</v>
      </c>
      <c r="Y69" s="10">
        <f t="shared" si="21"/>
        <v>0</v>
      </c>
      <c r="Z69" s="11" t="e">
        <f>#REF!</f>
        <v>#REF!</v>
      </c>
      <c r="AA69" s="10">
        <f t="shared" si="22"/>
        <v>0</v>
      </c>
      <c r="AB69" s="11" t="e">
        <f>#REF!</f>
        <v>#REF!</v>
      </c>
      <c r="AC69" s="12">
        <f t="shared" si="23"/>
        <v>4.0850142907194138E-2</v>
      </c>
      <c r="AD69" s="14"/>
      <c r="AE69" s="15"/>
    </row>
    <row r="70" spans="2:31" x14ac:dyDescent="0.2">
      <c r="B70" s="9" t="str">
        <f t="shared" si="0"/>
        <v>MatrixUser</v>
      </c>
      <c r="C70" s="10">
        <f t="shared" si="1"/>
        <v>0.11111111111111113</v>
      </c>
      <c r="D70" s="11">
        <f t="shared" si="2"/>
        <v>1.161823089347677E-2</v>
      </c>
      <c r="E70" s="10">
        <f t="shared" si="3"/>
        <v>0.11111111111111113</v>
      </c>
      <c r="F70" s="11">
        <f t="shared" si="4"/>
        <v>7.2013581701728113E-3</v>
      </c>
      <c r="G70" s="10">
        <f t="shared" si="5"/>
        <v>0.11111111111111113</v>
      </c>
      <c r="H70" s="11">
        <f t="shared" si="6"/>
        <v>4.0111848484385794E-2</v>
      </c>
      <c r="I70" s="10">
        <f t="shared" si="7"/>
        <v>0.11111111111111113</v>
      </c>
      <c r="J70" s="11">
        <f t="shared" si="8"/>
        <v>6.1729305597170384E-3</v>
      </c>
      <c r="K70" s="10">
        <f t="shared" si="9"/>
        <v>0.11111111111111113</v>
      </c>
      <c r="L70" s="11">
        <f t="shared" si="10"/>
        <v>1.5845600959318834E-2</v>
      </c>
      <c r="M70" s="10">
        <f t="shared" si="11"/>
        <v>0.11111111111111113</v>
      </c>
      <c r="N70" s="11">
        <f t="shared" si="12"/>
        <v>1.6136990350260647E-2</v>
      </c>
      <c r="O70" s="10">
        <f t="shared" si="13"/>
        <v>0.11111111111111113</v>
      </c>
      <c r="P70" s="11">
        <f t="shared" si="14"/>
        <v>2.4749964308368726E-2</v>
      </c>
      <c r="Q70" s="10">
        <f t="shared" si="15"/>
        <v>0.11111111111111113</v>
      </c>
      <c r="R70" s="11">
        <f t="shared" si="16"/>
        <v>2.0860042893918733E-2</v>
      </c>
      <c r="S70" s="10">
        <f t="shared" si="17"/>
        <v>0.11111111111111113</v>
      </c>
      <c r="T70" s="11">
        <f t="shared" si="18"/>
        <v>2.997777427032659E-2</v>
      </c>
      <c r="U70" s="10">
        <f t="shared" si="19"/>
        <v>0</v>
      </c>
      <c r="V70" s="11" t="e">
        <f>#REF!</f>
        <v>#REF!</v>
      </c>
      <c r="W70" s="10">
        <f t="shared" si="20"/>
        <v>0</v>
      </c>
      <c r="X70" s="11" t="e">
        <f>#REF!</f>
        <v>#REF!</v>
      </c>
      <c r="Y70" s="10">
        <f t="shared" si="21"/>
        <v>0</v>
      </c>
      <c r="Z70" s="11" t="e">
        <f>#REF!</f>
        <v>#REF!</v>
      </c>
      <c r="AA70" s="10">
        <f t="shared" si="22"/>
        <v>0</v>
      </c>
      <c r="AB70" s="11" t="e">
        <f>#REF!</f>
        <v>#REF!</v>
      </c>
      <c r="AC70" s="12">
        <f t="shared" si="23"/>
        <v>1.9186082321105108E-2</v>
      </c>
      <c r="AD70" s="14"/>
      <c r="AE70" s="15"/>
    </row>
    <row r="71" spans="2:31" x14ac:dyDescent="0.2">
      <c r="B71" s="9" t="str">
        <f t="shared" si="0"/>
        <v>DICOM Viewer</v>
      </c>
      <c r="C71" s="10">
        <f t="shared" si="1"/>
        <v>0.11111111111111113</v>
      </c>
      <c r="D71" s="11">
        <f t="shared" si="2"/>
        <v>5.6386481910926552E-3</v>
      </c>
      <c r="E71" s="10">
        <f t="shared" si="3"/>
        <v>0.11111111111111113</v>
      </c>
      <c r="F71" s="11">
        <f t="shared" si="4"/>
        <v>1.412634091793652E-2</v>
      </c>
      <c r="G71" s="10">
        <f t="shared" si="5"/>
        <v>0.11111111111111113</v>
      </c>
      <c r="H71" s="11">
        <f t="shared" si="6"/>
        <v>7.6435025413790656E-3</v>
      </c>
      <c r="I71" s="10">
        <f t="shared" si="7"/>
        <v>0.11111111111111113</v>
      </c>
      <c r="J71" s="11">
        <f t="shared" si="8"/>
        <v>8.1577661663384208E-3</v>
      </c>
      <c r="K71" s="10">
        <f t="shared" si="9"/>
        <v>0.11111111111111113</v>
      </c>
      <c r="L71" s="11">
        <f t="shared" si="10"/>
        <v>8.5753876006063497E-3</v>
      </c>
      <c r="M71" s="10">
        <f t="shared" si="11"/>
        <v>0.11111111111111113</v>
      </c>
      <c r="N71" s="11">
        <f t="shared" si="12"/>
        <v>7.885111989552154E-3</v>
      </c>
      <c r="O71" s="10">
        <f t="shared" si="13"/>
        <v>0.11111111111111113</v>
      </c>
      <c r="P71" s="11">
        <f t="shared" si="14"/>
        <v>1.5862810372128781E-2</v>
      </c>
      <c r="Q71" s="10">
        <f t="shared" si="15"/>
        <v>0.11111111111111113</v>
      </c>
      <c r="R71" s="11">
        <f t="shared" si="16"/>
        <v>1.4365564265482321E-2</v>
      </c>
      <c r="S71" s="10">
        <f t="shared" si="17"/>
        <v>0.11111111111111113</v>
      </c>
      <c r="T71" s="11">
        <f t="shared" si="18"/>
        <v>5.692977697275696E-2</v>
      </c>
      <c r="U71" s="10">
        <f t="shared" si="19"/>
        <v>0</v>
      </c>
      <c r="V71" s="11" t="e">
        <f>#REF!</f>
        <v>#REF!</v>
      </c>
      <c r="W71" s="10">
        <f t="shared" si="20"/>
        <v>0</v>
      </c>
      <c r="X71" s="11" t="e">
        <f>#REF!</f>
        <v>#REF!</v>
      </c>
      <c r="Y71" s="10">
        <f t="shared" si="21"/>
        <v>0</v>
      </c>
      <c r="Z71" s="11" t="e">
        <f>#REF!</f>
        <v>#REF!</v>
      </c>
      <c r="AA71" s="10">
        <f t="shared" si="22"/>
        <v>0</v>
      </c>
      <c r="AB71" s="11" t="e">
        <f>#REF!</f>
        <v>#REF!</v>
      </c>
      <c r="AC71" s="12">
        <f t="shared" si="23"/>
        <v>1.5464989890808137E-2</v>
      </c>
      <c r="AD71" s="14"/>
      <c r="AE71" s="15"/>
    </row>
    <row r="72" spans="2:31" x14ac:dyDescent="0.2">
      <c r="B72" s="9" t="str">
        <f t="shared" si="0"/>
        <v>INVESALIUS 3</v>
      </c>
      <c r="C72" s="10">
        <f t="shared" si="1"/>
        <v>0.11111111111111113</v>
      </c>
      <c r="D72" s="11">
        <f t="shared" si="2"/>
        <v>7.0123168863625115E-2</v>
      </c>
      <c r="E72" s="10">
        <f t="shared" si="3"/>
        <v>0.11111111111111113</v>
      </c>
      <c r="F72" s="11">
        <f t="shared" si="4"/>
        <v>1.4976654179914166E-2</v>
      </c>
      <c r="G72" s="10">
        <f t="shared" si="5"/>
        <v>0.11111111111111113</v>
      </c>
      <c r="H72" s="11">
        <f t="shared" si="6"/>
        <v>1.9331082211932804E-2</v>
      </c>
      <c r="I72" s="10">
        <f t="shared" si="7"/>
        <v>0.11111111111111113</v>
      </c>
      <c r="J72" s="11">
        <f t="shared" si="8"/>
        <v>2.8855177238020942E-2</v>
      </c>
      <c r="K72" s="10">
        <f t="shared" si="9"/>
        <v>0.11111111111111113</v>
      </c>
      <c r="L72" s="11">
        <f t="shared" si="10"/>
        <v>8.8974431783472904E-2</v>
      </c>
      <c r="M72" s="10">
        <f t="shared" si="11"/>
        <v>0.11111111111111113</v>
      </c>
      <c r="N72" s="11">
        <f t="shared" si="12"/>
        <v>6.8577138795245865E-2</v>
      </c>
      <c r="O72" s="10">
        <f t="shared" si="13"/>
        <v>0.11111111111111113</v>
      </c>
      <c r="P72" s="11">
        <f t="shared" si="14"/>
        <v>2.2047209551664702E-2</v>
      </c>
      <c r="Q72" s="10">
        <f t="shared" si="15"/>
        <v>0.11111111111111113</v>
      </c>
      <c r="R72" s="11">
        <f t="shared" si="16"/>
        <v>2.9796276634088764E-2</v>
      </c>
      <c r="S72" s="10">
        <f t="shared" si="17"/>
        <v>0.11111111111111113</v>
      </c>
      <c r="T72" s="11">
        <f t="shared" si="18"/>
        <v>2.0344507298630046E-2</v>
      </c>
      <c r="U72" s="10">
        <f t="shared" si="19"/>
        <v>0</v>
      </c>
      <c r="V72" s="11" t="e">
        <f>#REF!</f>
        <v>#REF!</v>
      </c>
      <c r="W72" s="10">
        <f t="shared" si="20"/>
        <v>0</v>
      </c>
      <c r="X72" s="11" t="e">
        <f>#REF!</f>
        <v>#REF!</v>
      </c>
      <c r="Y72" s="10">
        <f t="shared" si="21"/>
        <v>0</v>
      </c>
      <c r="Z72" s="11" t="e">
        <f>#REF!</f>
        <v>#REF!</v>
      </c>
      <c r="AA72" s="10">
        <f t="shared" si="22"/>
        <v>0</v>
      </c>
      <c r="AB72" s="11" t="e">
        <f>#REF!</f>
        <v>#REF!</v>
      </c>
      <c r="AC72" s="12">
        <f t="shared" si="23"/>
        <v>4.0336182950732824E-2</v>
      </c>
      <c r="AD72" s="14"/>
      <c r="AE72" s="15"/>
    </row>
    <row r="73" spans="2:31" x14ac:dyDescent="0.2">
      <c r="B73" s="9" t="str">
        <f t="shared" si="0"/>
        <v>medInria</v>
      </c>
      <c r="C73" s="10">
        <f t="shared" si="1"/>
        <v>0.11111111111111113</v>
      </c>
      <c r="D73" s="11">
        <f t="shared" si="2"/>
        <v>4.9615436822903161E-2</v>
      </c>
      <c r="E73" s="10">
        <f t="shared" si="3"/>
        <v>0.11111111111111113</v>
      </c>
      <c r="F73" s="11">
        <f t="shared" si="4"/>
        <v>6.2858926035614465E-2</v>
      </c>
      <c r="G73" s="10">
        <f t="shared" si="5"/>
        <v>0.11111111111111113</v>
      </c>
      <c r="H73" s="11">
        <f t="shared" si="6"/>
        <v>2.7555386647645948E-2</v>
      </c>
      <c r="I73" s="10">
        <f t="shared" si="7"/>
        <v>0.11111111111111113</v>
      </c>
      <c r="J73" s="11">
        <f t="shared" si="8"/>
        <v>3.4468926171977582E-2</v>
      </c>
      <c r="K73" s="10">
        <f t="shared" si="9"/>
        <v>0.11111111111111113</v>
      </c>
      <c r="L73" s="11">
        <f t="shared" si="10"/>
        <v>2.9730400563759692E-2</v>
      </c>
      <c r="M73" s="10">
        <f t="shared" si="11"/>
        <v>0.11111111111111113</v>
      </c>
      <c r="N73" s="11">
        <f t="shared" si="12"/>
        <v>3.0732413029308073E-2</v>
      </c>
      <c r="O73" s="10">
        <f t="shared" si="13"/>
        <v>0.11111111111111113</v>
      </c>
      <c r="P73" s="11">
        <f t="shared" si="14"/>
        <v>3.4106662861529705E-2</v>
      </c>
      <c r="Q73" s="10">
        <f t="shared" si="15"/>
        <v>0.11111111111111113</v>
      </c>
      <c r="R73" s="11">
        <f t="shared" si="16"/>
        <v>3.3677805373856756E-2</v>
      </c>
      <c r="S73" s="10">
        <f t="shared" si="17"/>
        <v>0.11111111111111113</v>
      </c>
      <c r="T73" s="11">
        <f t="shared" si="18"/>
        <v>2.642854590746133E-2</v>
      </c>
      <c r="U73" s="10">
        <f t="shared" si="19"/>
        <v>0</v>
      </c>
      <c r="V73" s="11" t="e">
        <f>#REF!</f>
        <v>#REF!</v>
      </c>
      <c r="W73" s="10">
        <f t="shared" si="20"/>
        <v>0</v>
      </c>
      <c r="X73" s="11" t="e">
        <f>#REF!</f>
        <v>#REF!</v>
      </c>
      <c r="Y73" s="10">
        <f t="shared" si="21"/>
        <v>0</v>
      </c>
      <c r="Z73" s="11" t="e">
        <f>#REF!</f>
        <v>#REF!</v>
      </c>
      <c r="AA73" s="10">
        <f t="shared" si="22"/>
        <v>0</v>
      </c>
      <c r="AB73" s="11" t="e">
        <f>#REF!</f>
        <v>#REF!</v>
      </c>
      <c r="AC73" s="12">
        <f t="shared" si="23"/>
        <v>3.6574944823784088E-2</v>
      </c>
      <c r="AD73" s="14"/>
      <c r="AE73" s="15"/>
    </row>
    <row r="74" spans="2:31" x14ac:dyDescent="0.2">
      <c r="B74" s="9" t="str">
        <f t="shared" si="0"/>
        <v>dicompyler</v>
      </c>
      <c r="C74" s="10">
        <f t="shared" si="1"/>
        <v>0.11111111111111113</v>
      </c>
      <c r="D74" s="11">
        <f t="shared" si="2"/>
        <v>2.7026504570425176E-2</v>
      </c>
      <c r="E74" s="10">
        <f t="shared" si="3"/>
        <v>0.11111111111111113</v>
      </c>
      <c r="F74" s="11">
        <f t="shared" si="4"/>
        <v>1.9493637235477805E-2</v>
      </c>
      <c r="G74" s="10">
        <f t="shared" si="5"/>
        <v>0.11111111111111113</v>
      </c>
      <c r="H74" s="11">
        <f t="shared" si="6"/>
        <v>1.9613078221365723E-2</v>
      </c>
      <c r="I74" s="10">
        <f t="shared" si="7"/>
        <v>0.11111111111111113</v>
      </c>
      <c r="J74" s="11">
        <f t="shared" si="8"/>
        <v>2.814818977934307E-2</v>
      </c>
      <c r="K74" s="10">
        <f t="shared" si="9"/>
        <v>0.11111111111111113</v>
      </c>
      <c r="L74" s="11">
        <f t="shared" si="10"/>
        <v>1.9630674588396409E-2</v>
      </c>
      <c r="M74" s="10">
        <f t="shared" si="11"/>
        <v>0.11111111111111113</v>
      </c>
      <c r="N74" s="11">
        <f t="shared" si="12"/>
        <v>1.0872753628532829E-2</v>
      </c>
      <c r="O74" s="10">
        <f t="shared" si="13"/>
        <v>0.11111111111111113</v>
      </c>
      <c r="P74" s="11">
        <f t="shared" si="14"/>
        <v>8.3324633148833364E-3</v>
      </c>
      <c r="Q74" s="10">
        <f t="shared" si="15"/>
        <v>0.11111111111111113</v>
      </c>
      <c r="R74" s="11">
        <f t="shared" si="16"/>
        <v>1.7244805718878774E-2</v>
      </c>
      <c r="S74" s="10">
        <f t="shared" si="17"/>
        <v>0.11111111111111113</v>
      </c>
      <c r="T74" s="11">
        <f t="shared" si="18"/>
        <v>1.1202696378962911E-2</v>
      </c>
      <c r="U74" s="10">
        <f t="shared" si="19"/>
        <v>0</v>
      </c>
      <c r="V74" s="11" t="e">
        <f>#REF!</f>
        <v>#REF!</v>
      </c>
      <c r="W74" s="10">
        <f t="shared" si="20"/>
        <v>0</v>
      </c>
      <c r="X74" s="11" t="e">
        <f>#REF!</f>
        <v>#REF!</v>
      </c>
      <c r="Y74" s="10">
        <f t="shared" si="21"/>
        <v>0</v>
      </c>
      <c r="Z74" s="11" t="e">
        <f>#REF!</f>
        <v>#REF!</v>
      </c>
      <c r="AA74" s="10">
        <f t="shared" si="22"/>
        <v>0</v>
      </c>
      <c r="AB74" s="11" t="e">
        <f>#REF!</f>
        <v>#REF!</v>
      </c>
      <c r="AC74" s="12">
        <f t="shared" si="23"/>
        <v>1.7951644826251785E-2</v>
      </c>
      <c r="AD74" s="14"/>
      <c r="AE74" s="15"/>
    </row>
    <row r="75" spans="2:31" x14ac:dyDescent="0.2">
      <c r="B75" s="9" t="str">
        <f t="shared" si="0"/>
        <v>MicroView</v>
      </c>
      <c r="C75" s="10">
        <f t="shared" si="1"/>
        <v>0.11111111111111113</v>
      </c>
      <c r="D75" s="11">
        <f t="shared" si="2"/>
        <v>4.0108445999889643E-2</v>
      </c>
      <c r="E75" s="10">
        <f t="shared" si="3"/>
        <v>0.11111111111111113</v>
      </c>
      <c r="F75" s="11">
        <f t="shared" si="4"/>
        <v>1.6409017593371579E-2</v>
      </c>
      <c r="G75" s="10">
        <f t="shared" si="5"/>
        <v>0.11111111111111113</v>
      </c>
      <c r="H75" s="11">
        <f t="shared" si="6"/>
        <v>1.9899130090392042E-2</v>
      </c>
      <c r="I75" s="10">
        <f t="shared" si="7"/>
        <v>0.11111111111111113</v>
      </c>
      <c r="J75" s="11">
        <f t="shared" si="8"/>
        <v>5.7536609726386169E-2</v>
      </c>
      <c r="K75" s="10">
        <f t="shared" si="9"/>
        <v>0.11111111111111113</v>
      </c>
      <c r="L75" s="11">
        <f t="shared" si="10"/>
        <v>5.0099764782075111E-2</v>
      </c>
      <c r="M75" s="10">
        <f t="shared" si="11"/>
        <v>0.11111111111111113</v>
      </c>
      <c r="N75" s="11">
        <f t="shared" si="12"/>
        <v>2.0433179548320999E-2</v>
      </c>
      <c r="O75" s="10">
        <f t="shared" si="13"/>
        <v>0.11111111111111113</v>
      </c>
      <c r="P75" s="11">
        <f t="shared" si="14"/>
        <v>1.9217563658593072E-2</v>
      </c>
      <c r="Q75" s="10">
        <f t="shared" si="15"/>
        <v>0.11111111111111113</v>
      </c>
      <c r="R75" s="11">
        <f t="shared" si="16"/>
        <v>3.1152222606286303E-2</v>
      </c>
      <c r="S75" s="10">
        <f t="shared" si="17"/>
        <v>0.11111111111111113</v>
      </c>
      <c r="T75" s="11">
        <f t="shared" si="18"/>
        <v>1.6227457846441234E-2</v>
      </c>
      <c r="U75" s="10">
        <f t="shared" si="19"/>
        <v>0</v>
      </c>
      <c r="V75" s="11" t="e">
        <f>#REF!</f>
        <v>#REF!</v>
      </c>
      <c r="W75" s="10">
        <f t="shared" si="20"/>
        <v>0</v>
      </c>
      <c r="X75" s="11" t="e">
        <f>#REF!</f>
        <v>#REF!</v>
      </c>
      <c r="Y75" s="10">
        <f t="shared" si="21"/>
        <v>0</v>
      </c>
      <c r="Z75" s="11" t="e">
        <f>#REF!</f>
        <v>#REF!</v>
      </c>
      <c r="AA75" s="10">
        <f t="shared" si="22"/>
        <v>0</v>
      </c>
      <c r="AB75" s="11" t="e">
        <f>#REF!</f>
        <v>#REF!</v>
      </c>
      <c r="AC75" s="12">
        <f t="shared" si="23"/>
        <v>3.0120376872417358E-2</v>
      </c>
      <c r="AD75" s="14"/>
      <c r="AE75" s="15"/>
    </row>
    <row r="76" spans="2:31" x14ac:dyDescent="0.2">
      <c r="B76" s="9" t="str">
        <f t="shared" si="0"/>
        <v>Papaya</v>
      </c>
      <c r="C76" s="10">
        <f t="shared" si="1"/>
        <v>0.11111111111111113</v>
      </c>
      <c r="D76" s="11">
        <f t="shared" si="2"/>
        <v>2.3791488226475921E-2</v>
      </c>
      <c r="E76" s="10">
        <f t="shared" si="3"/>
        <v>0.11111111111111113</v>
      </c>
      <c r="F76" s="11">
        <f t="shared" si="4"/>
        <v>4.462861368284439E-2</v>
      </c>
      <c r="G76" s="10">
        <f t="shared" si="5"/>
        <v>0.11111111111111113</v>
      </c>
      <c r="H76" s="11">
        <f t="shared" si="6"/>
        <v>1.7213749863570146E-2</v>
      </c>
      <c r="I76" s="10">
        <f t="shared" si="7"/>
        <v>0.11111111111111113</v>
      </c>
      <c r="J76" s="11">
        <f t="shared" si="8"/>
        <v>5.2287726043834921E-2</v>
      </c>
      <c r="K76" s="10">
        <f t="shared" si="9"/>
        <v>0.11111111111111113</v>
      </c>
      <c r="L76" s="11">
        <f t="shared" si="10"/>
        <v>1.5005300834983913E-2</v>
      </c>
      <c r="M76" s="10">
        <f t="shared" si="11"/>
        <v>0.11111111111111113</v>
      </c>
      <c r="N76" s="11">
        <f t="shared" si="12"/>
        <v>2.3722535269867794E-2</v>
      </c>
      <c r="O76" s="10">
        <f t="shared" si="13"/>
        <v>0.11111111111111113</v>
      </c>
      <c r="P76" s="11">
        <f t="shared" si="14"/>
        <v>1.8315349506444249E-2</v>
      </c>
      <c r="Q76" s="10">
        <f t="shared" si="15"/>
        <v>0.11111111111111113</v>
      </c>
      <c r="R76" s="11">
        <f t="shared" si="16"/>
        <v>1.1344425428519935E-2</v>
      </c>
      <c r="S76" s="10">
        <f t="shared" si="17"/>
        <v>0.11111111111111113</v>
      </c>
      <c r="T76" s="11">
        <f t="shared" si="18"/>
        <v>1.0135106349170257E-2</v>
      </c>
      <c r="U76" s="10">
        <f t="shared" si="19"/>
        <v>0</v>
      </c>
      <c r="V76" s="11" t="e">
        <f>#REF!</f>
        <v>#REF!</v>
      </c>
      <c r="W76" s="10">
        <f t="shared" si="20"/>
        <v>0</v>
      </c>
      <c r="X76" s="11" t="e">
        <f>#REF!</f>
        <v>#REF!</v>
      </c>
      <c r="Y76" s="10">
        <f t="shared" si="21"/>
        <v>0</v>
      </c>
      <c r="Z76" s="11" t="e">
        <f>#REF!</f>
        <v>#REF!</v>
      </c>
      <c r="AA76" s="10">
        <f t="shared" si="22"/>
        <v>0</v>
      </c>
      <c r="AB76" s="11" t="e">
        <f>#REF!</f>
        <v>#REF!</v>
      </c>
      <c r="AC76" s="12">
        <f t="shared" si="23"/>
        <v>2.4049366133967954E-2</v>
      </c>
      <c r="AD76" s="14"/>
      <c r="AE76" s="15"/>
    </row>
    <row r="77" spans="2:31" x14ac:dyDescent="0.2">
      <c r="B77" s="9" t="str">
        <f t="shared" si="0"/>
        <v>AMIDE</v>
      </c>
      <c r="C77" s="10">
        <f t="shared" si="1"/>
        <v>0.11111111111111113</v>
      </c>
      <c r="D77" s="11">
        <f t="shared" si="2"/>
        <v>2.3979828227475429E-2</v>
      </c>
      <c r="E77" s="10">
        <f t="shared" si="3"/>
        <v>0.11111111111111113</v>
      </c>
      <c r="F77" s="11">
        <f t="shared" si="4"/>
        <v>2.1349015787144258E-2</v>
      </c>
      <c r="G77" s="10">
        <f t="shared" si="5"/>
        <v>0.11111111111111113</v>
      </c>
      <c r="H77" s="11">
        <f t="shared" si="6"/>
        <v>4.1433603979528388E-2</v>
      </c>
      <c r="I77" s="10">
        <f t="shared" si="7"/>
        <v>0.11111111111111113</v>
      </c>
      <c r="J77" s="11">
        <f t="shared" si="8"/>
        <v>2.5350260158624145E-2</v>
      </c>
      <c r="K77" s="10">
        <f t="shared" si="9"/>
        <v>0.11111111111111113</v>
      </c>
      <c r="L77" s="11">
        <f t="shared" si="10"/>
        <v>3.6487484318047526E-2</v>
      </c>
      <c r="M77" s="10">
        <f t="shared" si="11"/>
        <v>0.11111111111111113</v>
      </c>
      <c r="N77" s="11">
        <f t="shared" si="12"/>
        <v>1.1306456455687586E-2</v>
      </c>
      <c r="O77" s="10">
        <f t="shared" si="13"/>
        <v>0.11111111111111113</v>
      </c>
      <c r="P77" s="11">
        <f t="shared" si="14"/>
        <v>1.1279175055717287E-2</v>
      </c>
      <c r="Q77" s="10">
        <f t="shared" si="15"/>
        <v>0.11111111111111113</v>
      </c>
      <c r="R77" s="11">
        <f t="shared" si="16"/>
        <v>3.4402811851371257E-2</v>
      </c>
      <c r="S77" s="10">
        <f t="shared" si="17"/>
        <v>0.11111111111111113</v>
      </c>
      <c r="T77" s="11">
        <f t="shared" si="18"/>
        <v>1.8765036580938442E-2</v>
      </c>
      <c r="U77" s="10">
        <f t="shared" si="19"/>
        <v>0</v>
      </c>
      <c r="V77" s="11" t="e">
        <f>#REF!</f>
        <v>#REF!</v>
      </c>
      <c r="W77" s="10">
        <f t="shared" si="20"/>
        <v>0</v>
      </c>
      <c r="X77" s="11" t="e">
        <f>#REF!</f>
        <v>#REF!</v>
      </c>
      <c r="Y77" s="10">
        <f t="shared" si="21"/>
        <v>0</v>
      </c>
      <c r="Z77" s="11" t="e">
        <f>#REF!</f>
        <v>#REF!</v>
      </c>
      <c r="AA77" s="10">
        <f t="shared" si="22"/>
        <v>0</v>
      </c>
      <c r="AB77" s="11" t="e">
        <f>#REF!</f>
        <v>#REF!</v>
      </c>
      <c r="AC77" s="12">
        <f t="shared" si="23"/>
        <v>2.4928185823837146E-2</v>
      </c>
      <c r="AD77" s="14"/>
      <c r="AE77" s="15"/>
    </row>
    <row r="78" spans="2:31" x14ac:dyDescent="0.2">
      <c r="B78" s="9" t="str">
        <f t="shared" si="0"/>
        <v>Gwyddion</v>
      </c>
      <c r="C78" s="10">
        <f t="shared" si="1"/>
        <v>0.11111111111111113</v>
      </c>
      <c r="D78" s="11">
        <f t="shared" si="2"/>
        <v>4.1431795675639399E-2</v>
      </c>
      <c r="E78" s="10">
        <f t="shared" si="3"/>
        <v>0.11111111111111113</v>
      </c>
      <c r="F78" s="11">
        <f t="shared" si="4"/>
        <v>2.6986354557799238E-2</v>
      </c>
      <c r="G78" s="10">
        <f t="shared" si="5"/>
        <v>0.11111111111111113</v>
      </c>
      <c r="H78" s="11">
        <f t="shared" si="6"/>
        <v>3.0318679824508459E-2</v>
      </c>
      <c r="I78" s="10">
        <f t="shared" si="7"/>
        <v>0.11111111111111113</v>
      </c>
      <c r="J78" s="11">
        <f t="shared" si="8"/>
        <v>3.219262466609861E-2</v>
      </c>
      <c r="K78" s="10">
        <f t="shared" si="9"/>
        <v>0.11111111111111113</v>
      </c>
      <c r="L78" s="11">
        <f t="shared" si="10"/>
        <v>2.8070335791778069E-2</v>
      </c>
      <c r="M78" s="10">
        <f t="shared" si="11"/>
        <v>0.11111111111111113</v>
      </c>
      <c r="N78" s="11">
        <f t="shared" si="12"/>
        <v>4.6818128290448428E-3</v>
      </c>
      <c r="O78" s="10">
        <f t="shared" si="13"/>
        <v>0.11111111111111113</v>
      </c>
      <c r="P78" s="11">
        <f t="shared" si="14"/>
        <v>2.5317611359184054E-2</v>
      </c>
      <c r="Q78" s="10">
        <f t="shared" si="15"/>
        <v>0.11111111111111113</v>
      </c>
      <c r="R78" s="11">
        <f t="shared" si="16"/>
        <v>1.6058011425510825E-2</v>
      </c>
      <c r="S78" s="10">
        <f t="shared" si="17"/>
        <v>0.11111111111111113</v>
      </c>
      <c r="T78" s="11">
        <f t="shared" si="18"/>
        <v>3.1008618312709516E-2</v>
      </c>
      <c r="U78" s="10">
        <f t="shared" si="19"/>
        <v>0</v>
      </c>
      <c r="V78" s="11" t="e">
        <f>#REF!</f>
        <v>#REF!</v>
      </c>
      <c r="W78" s="10">
        <f t="shared" si="20"/>
        <v>0</v>
      </c>
      <c r="X78" s="11" t="e">
        <f>#REF!</f>
        <v>#REF!</v>
      </c>
      <c r="Y78" s="10">
        <f t="shared" si="21"/>
        <v>0</v>
      </c>
      <c r="Z78" s="11" t="e">
        <f>#REF!</f>
        <v>#REF!</v>
      </c>
      <c r="AA78" s="10">
        <f t="shared" si="22"/>
        <v>0</v>
      </c>
      <c r="AB78" s="11" t="e">
        <f>#REF!</f>
        <v>#REF!</v>
      </c>
      <c r="AC78" s="12">
        <f t="shared" si="23"/>
        <v>2.6229538271363671E-2</v>
      </c>
      <c r="AD78" s="14"/>
      <c r="AE78" s="15"/>
    </row>
    <row r="79" spans="2:31" x14ac:dyDescent="0.2">
      <c r="B79" s="9" t="str">
        <f t="shared" si="0"/>
        <v/>
      </c>
      <c r="C79" s="10">
        <f t="shared" si="1"/>
        <v>0.11111111111111113</v>
      </c>
      <c r="D79" s="11">
        <f t="shared" si="2"/>
        <v>0</v>
      </c>
      <c r="E79" s="10">
        <f t="shared" si="3"/>
        <v>0.11111111111111113</v>
      </c>
      <c r="F79" s="11">
        <f t="shared" si="4"/>
        <v>0</v>
      </c>
      <c r="G79" s="10">
        <f t="shared" si="5"/>
        <v>0.11111111111111113</v>
      </c>
      <c r="H79" s="11">
        <f t="shared" si="6"/>
        <v>0</v>
      </c>
      <c r="I79" s="10">
        <f t="shared" si="7"/>
        <v>0.11111111111111113</v>
      </c>
      <c r="J79" s="11">
        <f t="shared" si="8"/>
        <v>0</v>
      </c>
      <c r="K79" s="10">
        <f t="shared" si="9"/>
        <v>0.11111111111111113</v>
      </c>
      <c r="L79" s="11">
        <f t="shared" si="10"/>
        <v>0</v>
      </c>
      <c r="M79" s="10">
        <f t="shared" si="11"/>
        <v>0.11111111111111113</v>
      </c>
      <c r="N79" s="11">
        <f t="shared" si="12"/>
        <v>0</v>
      </c>
      <c r="O79" s="10">
        <f t="shared" si="13"/>
        <v>0.11111111111111113</v>
      </c>
      <c r="P79" s="11">
        <f t="shared" si="14"/>
        <v>0</v>
      </c>
      <c r="Q79" s="10">
        <f t="shared" si="15"/>
        <v>0.11111111111111113</v>
      </c>
      <c r="R79" s="11">
        <f t="shared" si="16"/>
        <v>0</v>
      </c>
      <c r="S79" s="10">
        <f t="shared" si="17"/>
        <v>0.11111111111111113</v>
      </c>
      <c r="T79" s="11">
        <f t="shared" si="18"/>
        <v>0</v>
      </c>
      <c r="U79" s="10">
        <f t="shared" si="19"/>
        <v>0</v>
      </c>
      <c r="V79" s="11" t="e">
        <f>#REF!</f>
        <v>#REF!</v>
      </c>
      <c r="W79" s="10">
        <f t="shared" si="20"/>
        <v>0</v>
      </c>
      <c r="X79" s="11" t="e">
        <f>#REF!</f>
        <v>#REF!</v>
      </c>
      <c r="Y79" s="10">
        <f t="shared" si="21"/>
        <v>0</v>
      </c>
      <c r="Z79" s="11" t="e">
        <f>#REF!</f>
        <v>#REF!</v>
      </c>
      <c r="AA79" s="10">
        <f t="shared" si="22"/>
        <v>0</v>
      </c>
      <c r="AB79" s="11" t="e">
        <f>#REF!</f>
        <v>#REF!</v>
      </c>
      <c r="AC79" s="12">
        <f t="shared" si="23"/>
        <v>0</v>
      </c>
      <c r="AD79" s="14"/>
      <c r="AE79" s="15"/>
    </row>
    <row r="81" spans="2:30" ht="130.9" customHeight="1" x14ac:dyDescent="0.2">
      <c r="B81" s="5" t="s">
        <v>16</v>
      </c>
      <c r="C81" s="7" t="str">
        <f>B34</f>
        <v>Installability</v>
      </c>
      <c r="D81" s="7" t="str">
        <f>B35</f>
        <v>Correctness &amp; Verifiability</v>
      </c>
      <c r="E81" s="7" t="str">
        <f>B36</f>
        <v>Reliability</v>
      </c>
      <c r="F81" s="7" t="str">
        <f>B37</f>
        <v>Robustness</v>
      </c>
      <c r="G81" s="7" t="str">
        <f>B86</f>
        <v>Usability</v>
      </c>
      <c r="H81" s="7" t="str">
        <f>B39</f>
        <v>Maintainability</v>
      </c>
      <c r="I81" s="7" t="str">
        <f>B40</f>
        <v>Reusability</v>
      </c>
      <c r="J81" s="7" t="str">
        <f>B41</f>
        <v>Understandability</v>
      </c>
      <c r="K81" s="7" t="str">
        <f>B90</f>
        <v>Visibility &amp; Transparency</v>
      </c>
      <c r="L81" s="7"/>
      <c r="M81" s="7"/>
      <c r="N81" s="7"/>
      <c r="O81" s="7"/>
      <c r="Q81" s="7" t="str">
        <f t="shared" ref="Q81:AC81" si="24">C81</f>
        <v>Installability</v>
      </c>
      <c r="R81" s="7" t="str">
        <f t="shared" si="24"/>
        <v>Correctness &amp; Verifiability</v>
      </c>
      <c r="S81" s="7" t="str">
        <f t="shared" si="24"/>
        <v>Reliability</v>
      </c>
      <c r="T81" s="7" t="str">
        <f t="shared" si="24"/>
        <v>Robustness</v>
      </c>
      <c r="U81" s="7" t="str">
        <f t="shared" si="24"/>
        <v>Usability</v>
      </c>
      <c r="V81" s="7" t="str">
        <f t="shared" si="24"/>
        <v>Maintainability</v>
      </c>
      <c r="W81" s="7" t="str">
        <f t="shared" si="24"/>
        <v>Reusability</v>
      </c>
      <c r="X81" s="7" t="str">
        <f t="shared" si="24"/>
        <v>Understandability</v>
      </c>
      <c r="Y81" s="7" t="str">
        <f t="shared" si="24"/>
        <v>Visibility &amp; Transparency</v>
      </c>
      <c r="Z81" s="7">
        <f t="shared" si="24"/>
        <v>0</v>
      </c>
      <c r="AA81" s="7">
        <f t="shared" si="24"/>
        <v>0</v>
      </c>
      <c r="AB81" s="7">
        <f t="shared" si="24"/>
        <v>0</v>
      </c>
      <c r="AC81" s="7">
        <f t="shared" si="24"/>
        <v>0</v>
      </c>
    </row>
    <row r="82" spans="2:30" x14ac:dyDescent="0.2">
      <c r="B82" s="9" t="str">
        <f t="shared" ref="B82:B90" si="25">B34</f>
        <v>Installability</v>
      </c>
      <c r="C82" s="16">
        <v>1</v>
      </c>
      <c r="D82" s="17">
        <v>1</v>
      </c>
      <c r="E82" s="17">
        <v>1</v>
      </c>
      <c r="F82" s="17">
        <v>1</v>
      </c>
      <c r="G82" s="17">
        <v>1</v>
      </c>
      <c r="H82" s="17">
        <v>1</v>
      </c>
      <c r="I82" s="17">
        <v>1</v>
      </c>
      <c r="J82" s="17">
        <v>1</v>
      </c>
      <c r="K82" s="17">
        <v>1</v>
      </c>
      <c r="L82" s="17"/>
      <c r="M82" s="17"/>
      <c r="N82" s="17"/>
      <c r="O82" s="17"/>
      <c r="P82" s="18"/>
      <c r="Q82" s="17">
        <f t="shared" ref="Q82:Q90" si="26">C82/C$95</f>
        <v>0.1111111111111111</v>
      </c>
      <c r="R82" s="17">
        <f t="shared" ref="R82:R90" si="27">D82/D$95</f>
        <v>0.1111111111111111</v>
      </c>
      <c r="S82" s="17">
        <f t="shared" ref="S82:S90" si="28">E82/E$95</f>
        <v>0.1111111111111111</v>
      </c>
      <c r="T82" s="17">
        <f t="shared" ref="T82:T90" si="29">F82/F$95</f>
        <v>0.1111111111111111</v>
      </c>
      <c r="U82" s="17">
        <f t="shared" ref="U82:U90" si="30">G82/G$95</f>
        <v>0.1111111111111111</v>
      </c>
      <c r="V82" s="17">
        <f t="shared" ref="V82:V90" si="31">H82/H$95</f>
        <v>0.1111111111111111</v>
      </c>
      <c r="W82" s="17">
        <f t="shared" ref="W82:W90" si="32">I82/I$95</f>
        <v>0.1111111111111111</v>
      </c>
      <c r="X82" s="17">
        <f t="shared" ref="X82:X90" si="33">J82/J$95</f>
        <v>0.1111111111111111</v>
      </c>
      <c r="Y82" s="17">
        <f t="shared" ref="Y82:Y90" si="34">K82/K$95</f>
        <v>0.1111111111111111</v>
      </c>
      <c r="Z82" s="17"/>
      <c r="AA82" s="17"/>
      <c r="AB82" s="17"/>
      <c r="AC82" s="17"/>
      <c r="AD82" s="19">
        <f>AVERAGE(Q82:Y82)</f>
        <v>0.11111111111111113</v>
      </c>
    </row>
    <row r="83" spans="2:30" x14ac:dyDescent="0.2">
      <c r="B83" s="9" t="str">
        <f t="shared" si="25"/>
        <v>Correctness &amp; Verifiability</v>
      </c>
      <c r="C83" s="20">
        <f>1/D82</f>
        <v>1</v>
      </c>
      <c r="D83" s="16">
        <v>1</v>
      </c>
      <c r="E83" s="17">
        <v>1</v>
      </c>
      <c r="F83" s="17">
        <v>1</v>
      </c>
      <c r="G83" s="17">
        <v>1</v>
      </c>
      <c r="H83" s="17">
        <v>1</v>
      </c>
      <c r="I83" s="17">
        <v>1</v>
      </c>
      <c r="J83" s="17">
        <v>1</v>
      </c>
      <c r="K83" s="17">
        <v>1</v>
      </c>
      <c r="L83" s="17"/>
      <c r="M83" s="17"/>
      <c r="N83" s="17"/>
      <c r="O83" s="17"/>
      <c r="Q83" s="17">
        <f t="shared" si="26"/>
        <v>0.1111111111111111</v>
      </c>
      <c r="R83" s="17">
        <f t="shared" si="27"/>
        <v>0.1111111111111111</v>
      </c>
      <c r="S83" s="17">
        <f t="shared" si="28"/>
        <v>0.1111111111111111</v>
      </c>
      <c r="T83" s="17">
        <f t="shared" si="29"/>
        <v>0.1111111111111111</v>
      </c>
      <c r="U83" s="17">
        <f t="shared" si="30"/>
        <v>0.1111111111111111</v>
      </c>
      <c r="V83" s="17">
        <f t="shared" si="31"/>
        <v>0.1111111111111111</v>
      </c>
      <c r="W83" s="17">
        <f t="shared" si="32"/>
        <v>0.1111111111111111</v>
      </c>
      <c r="X83" s="17">
        <f t="shared" si="33"/>
        <v>0.1111111111111111</v>
      </c>
      <c r="Y83" s="17">
        <f t="shared" si="34"/>
        <v>0.1111111111111111</v>
      </c>
      <c r="Z83" s="17"/>
      <c r="AA83" s="17"/>
      <c r="AB83" s="17"/>
      <c r="AC83" s="17"/>
      <c r="AD83" s="19">
        <f t="shared" ref="AD83:AD90" si="35">AVERAGE(Q83:AC83)</f>
        <v>0.11111111111111113</v>
      </c>
    </row>
    <row r="84" spans="2:30" x14ac:dyDescent="0.2">
      <c r="B84" s="9" t="str">
        <f t="shared" si="25"/>
        <v>Reliability</v>
      </c>
      <c r="C84" s="20">
        <f>1/E82</f>
        <v>1</v>
      </c>
      <c r="D84" s="20">
        <f>1/E83</f>
        <v>1</v>
      </c>
      <c r="E84" s="16">
        <v>1</v>
      </c>
      <c r="F84" s="17">
        <v>1</v>
      </c>
      <c r="G84" s="17">
        <v>1</v>
      </c>
      <c r="H84" s="17">
        <v>1</v>
      </c>
      <c r="I84" s="17">
        <v>1</v>
      </c>
      <c r="J84" s="17">
        <v>1</v>
      </c>
      <c r="K84" s="17">
        <v>1</v>
      </c>
      <c r="L84" s="17"/>
      <c r="M84" s="17"/>
      <c r="N84" s="17"/>
      <c r="O84" s="17"/>
      <c r="Q84" s="17">
        <f t="shared" si="26"/>
        <v>0.1111111111111111</v>
      </c>
      <c r="R84" s="17">
        <f t="shared" si="27"/>
        <v>0.1111111111111111</v>
      </c>
      <c r="S84" s="17">
        <f t="shared" si="28"/>
        <v>0.1111111111111111</v>
      </c>
      <c r="T84" s="17">
        <f t="shared" si="29"/>
        <v>0.1111111111111111</v>
      </c>
      <c r="U84" s="17">
        <f t="shared" si="30"/>
        <v>0.1111111111111111</v>
      </c>
      <c r="V84" s="17">
        <f t="shared" si="31"/>
        <v>0.1111111111111111</v>
      </c>
      <c r="W84" s="17">
        <f t="shared" si="32"/>
        <v>0.1111111111111111</v>
      </c>
      <c r="X84" s="17">
        <f t="shared" si="33"/>
        <v>0.1111111111111111</v>
      </c>
      <c r="Y84" s="17">
        <f t="shared" si="34"/>
        <v>0.1111111111111111</v>
      </c>
      <c r="Z84" s="17"/>
      <c r="AA84" s="17"/>
      <c r="AB84" s="17"/>
      <c r="AC84" s="17"/>
      <c r="AD84" s="19">
        <f t="shared" si="35"/>
        <v>0.11111111111111113</v>
      </c>
    </row>
    <row r="85" spans="2:30" x14ac:dyDescent="0.2">
      <c r="B85" s="9" t="str">
        <f t="shared" si="25"/>
        <v>Robustness</v>
      </c>
      <c r="C85" s="20">
        <f>1/F82</f>
        <v>1</v>
      </c>
      <c r="D85" s="20">
        <f>1/F83</f>
        <v>1</v>
      </c>
      <c r="E85" s="21">
        <f>1/F84</f>
        <v>1</v>
      </c>
      <c r="F85" s="22">
        <v>1</v>
      </c>
      <c r="G85" s="17">
        <v>1</v>
      </c>
      <c r="H85" s="17">
        <v>1</v>
      </c>
      <c r="I85" s="17">
        <v>1</v>
      </c>
      <c r="J85" s="17">
        <v>1</v>
      </c>
      <c r="K85" s="17">
        <v>1</v>
      </c>
      <c r="L85" s="17"/>
      <c r="M85" s="17"/>
      <c r="N85" s="17"/>
      <c r="O85" s="17"/>
      <c r="Q85" s="17">
        <f t="shared" si="26"/>
        <v>0.1111111111111111</v>
      </c>
      <c r="R85" s="17">
        <f t="shared" si="27"/>
        <v>0.1111111111111111</v>
      </c>
      <c r="S85" s="17">
        <f t="shared" si="28"/>
        <v>0.1111111111111111</v>
      </c>
      <c r="T85" s="17">
        <f t="shared" si="29"/>
        <v>0.1111111111111111</v>
      </c>
      <c r="U85" s="17">
        <f t="shared" si="30"/>
        <v>0.1111111111111111</v>
      </c>
      <c r="V85" s="17">
        <f t="shared" si="31"/>
        <v>0.1111111111111111</v>
      </c>
      <c r="W85" s="17">
        <f t="shared" si="32"/>
        <v>0.1111111111111111</v>
      </c>
      <c r="X85" s="17">
        <f t="shared" si="33"/>
        <v>0.1111111111111111</v>
      </c>
      <c r="Y85" s="17">
        <f t="shared" si="34"/>
        <v>0.1111111111111111</v>
      </c>
      <c r="Z85" s="17"/>
      <c r="AA85" s="17"/>
      <c r="AB85" s="17"/>
      <c r="AC85" s="17"/>
      <c r="AD85" s="19">
        <f t="shared" si="35"/>
        <v>0.11111111111111113</v>
      </c>
    </row>
    <row r="86" spans="2:30" x14ac:dyDescent="0.2">
      <c r="B86" s="9" t="str">
        <f t="shared" si="25"/>
        <v>Usability</v>
      </c>
      <c r="C86" s="20">
        <f>1/G82</f>
        <v>1</v>
      </c>
      <c r="D86" s="20">
        <f>1/G83</f>
        <v>1</v>
      </c>
      <c r="E86" s="21">
        <f>1/G84</f>
        <v>1</v>
      </c>
      <c r="F86" s="23">
        <f>1/G85</f>
        <v>1</v>
      </c>
      <c r="G86" s="22">
        <v>1</v>
      </c>
      <c r="H86" s="17">
        <v>1</v>
      </c>
      <c r="I86" s="17">
        <v>1</v>
      </c>
      <c r="J86" s="17">
        <v>1</v>
      </c>
      <c r="K86" s="17">
        <v>1</v>
      </c>
      <c r="L86" s="17"/>
      <c r="M86" s="17"/>
      <c r="N86" s="17"/>
      <c r="O86" s="17"/>
      <c r="Q86" s="17">
        <f t="shared" si="26"/>
        <v>0.1111111111111111</v>
      </c>
      <c r="R86" s="17">
        <f t="shared" si="27"/>
        <v>0.1111111111111111</v>
      </c>
      <c r="S86" s="17">
        <f t="shared" si="28"/>
        <v>0.1111111111111111</v>
      </c>
      <c r="T86" s="17">
        <f t="shared" si="29"/>
        <v>0.1111111111111111</v>
      </c>
      <c r="U86" s="17">
        <f t="shared" si="30"/>
        <v>0.1111111111111111</v>
      </c>
      <c r="V86" s="17">
        <f t="shared" si="31"/>
        <v>0.1111111111111111</v>
      </c>
      <c r="W86" s="17">
        <f t="shared" si="32"/>
        <v>0.1111111111111111</v>
      </c>
      <c r="X86" s="17">
        <f t="shared" si="33"/>
        <v>0.1111111111111111</v>
      </c>
      <c r="Y86" s="17">
        <f t="shared" si="34"/>
        <v>0.1111111111111111</v>
      </c>
      <c r="Z86" s="17"/>
      <c r="AA86" s="17"/>
      <c r="AB86" s="17"/>
      <c r="AC86" s="17"/>
      <c r="AD86" s="19">
        <f t="shared" si="35"/>
        <v>0.11111111111111113</v>
      </c>
    </row>
    <row r="87" spans="2:30" x14ac:dyDescent="0.2">
      <c r="B87" s="9" t="str">
        <f t="shared" si="25"/>
        <v>Maintainability</v>
      </c>
      <c r="C87" s="20">
        <f>1/H82</f>
        <v>1</v>
      </c>
      <c r="D87" s="20">
        <f>1/H83</f>
        <v>1</v>
      </c>
      <c r="E87" s="21">
        <f>1/H84</f>
        <v>1</v>
      </c>
      <c r="F87" s="23">
        <f>1/H85</f>
        <v>1</v>
      </c>
      <c r="G87" s="23">
        <f>1/H86</f>
        <v>1</v>
      </c>
      <c r="H87" s="22">
        <v>1</v>
      </c>
      <c r="I87" s="17">
        <v>1</v>
      </c>
      <c r="J87" s="17">
        <v>1</v>
      </c>
      <c r="K87" s="17">
        <v>1</v>
      </c>
      <c r="L87" s="17"/>
      <c r="M87" s="17"/>
      <c r="N87" s="17"/>
      <c r="O87" s="17"/>
      <c r="Q87" s="17">
        <f t="shared" si="26"/>
        <v>0.1111111111111111</v>
      </c>
      <c r="R87" s="17">
        <f t="shared" si="27"/>
        <v>0.1111111111111111</v>
      </c>
      <c r="S87" s="17">
        <f t="shared" si="28"/>
        <v>0.1111111111111111</v>
      </c>
      <c r="T87" s="17">
        <f t="shared" si="29"/>
        <v>0.1111111111111111</v>
      </c>
      <c r="U87" s="17">
        <f t="shared" si="30"/>
        <v>0.1111111111111111</v>
      </c>
      <c r="V87" s="17">
        <f t="shared" si="31"/>
        <v>0.1111111111111111</v>
      </c>
      <c r="W87" s="17">
        <f t="shared" si="32"/>
        <v>0.1111111111111111</v>
      </c>
      <c r="X87" s="17">
        <f t="shared" si="33"/>
        <v>0.1111111111111111</v>
      </c>
      <c r="Y87" s="17">
        <f t="shared" si="34"/>
        <v>0.1111111111111111</v>
      </c>
      <c r="Z87" s="17"/>
      <c r="AA87" s="17"/>
      <c r="AB87" s="17"/>
      <c r="AC87" s="17"/>
      <c r="AD87" s="19">
        <f t="shared" si="35"/>
        <v>0.11111111111111113</v>
      </c>
    </row>
    <row r="88" spans="2:30" x14ac:dyDescent="0.2">
      <c r="B88" s="9" t="str">
        <f t="shared" si="25"/>
        <v>Reusability</v>
      </c>
      <c r="C88" s="20">
        <f>1/I82</f>
        <v>1</v>
      </c>
      <c r="D88" s="20">
        <f>1/I83</f>
        <v>1</v>
      </c>
      <c r="E88" s="21">
        <f>1/I84</f>
        <v>1</v>
      </c>
      <c r="F88" s="23">
        <f>1/I85</f>
        <v>1</v>
      </c>
      <c r="G88" s="23">
        <f>1/I86</f>
        <v>1</v>
      </c>
      <c r="H88" s="23">
        <f>1/I87</f>
        <v>1</v>
      </c>
      <c r="I88" s="22">
        <v>1</v>
      </c>
      <c r="J88" s="17">
        <v>1</v>
      </c>
      <c r="K88" s="17">
        <v>1</v>
      </c>
      <c r="L88" s="17"/>
      <c r="M88" s="17"/>
      <c r="N88" s="17"/>
      <c r="O88" s="17"/>
      <c r="Q88" s="17">
        <f t="shared" si="26"/>
        <v>0.1111111111111111</v>
      </c>
      <c r="R88" s="17">
        <f t="shared" si="27"/>
        <v>0.1111111111111111</v>
      </c>
      <c r="S88" s="17">
        <f t="shared" si="28"/>
        <v>0.1111111111111111</v>
      </c>
      <c r="T88" s="17">
        <f t="shared" si="29"/>
        <v>0.1111111111111111</v>
      </c>
      <c r="U88" s="17">
        <f t="shared" si="30"/>
        <v>0.1111111111111111</v>
      </c>
      <c r="V88" s="17">
        <f t="shared" si="31"/>
        <v>0.1111111111111111</v>
      </c>
      <c r="W88" s="17">
        <f t="shared" si="32"/>
        <v>0.1111111111111111</v>
      </c>
      <c r="X88" s="17">
        <f t="shared" si="33"/>
        <v>0.1111111111111111</v>
      </c>
      <c r="Y88" s="17">
        <f t="shared" si="34"/>
        <v>0.1111111111111111</v>
      </c>
      <c r="Z88" s="17"/>
      <c r="AA88" s="17"/>
      <c r="AB88" s="17"/>
      <c r="AC88" s="17"/>
      <c r="AD88" s="19">
        <f t="shared" si="35"/>
        <v>0.11111111111111113</v>
      </c>
    </row>
    <row r="89" spans="2:30" x14ac:dyDescent="0.2">
      <c r="B89" s="9" t="str">
        <f t="shared" si="25"/>
        <v>Understandability</v>
      </c>
      <c r="C89" s="20">
        <f>1/J82</f>
        <v>1</v>
      </c>
      <c r="D89" s="20">
        <f>1/J83</f>
        <v>1</v>
      </c>
      <c r="E89" s="21">
        <f>1/J84</f>
        <v>1</v>
      </c>
      <c r="F89" s="23">
        <f>1/J85</f>
        <v>1</v>
      </c>
      <c r="G89" s="23">
        <f>1/J86</f>
        <v>1</v>
      </c>
      <c r="H89" s="20">
        <f>1/J87</f>
        <v>1</v>
      </c>
      <c r="I89" s="20">
        <f>1/J88</f>
        <v>1</v>
      </c>
      <c r="J89" s="16">
        <v>1</v>
      </c>
      <c r="K89" s="17">
        <v>1</v>
      </c>
      <c r="L89" s="17"/>
      <c r="M89" s="17"/>
      <c r="N89" s="17"/>
      <c r="O89" s="17"/>
      <c r="Q89" s="17">
        <f t="shared" si="26"/>
        <v>0.1111111111111111</v>
      </c>
      <c r="R89" s="17">
        <f t="shared" si="27"/>
        <v>0.1111111111111111</v>
      </c>
      <c r="S89" s="17">
        <f t="shared" si="28"/>
        <v>0.1111111111111111</v>
      </c>
      <c r="T89" s="17">
        <f t="shared" si="29"/>
        <v>0.1111111111111111</v>
      </c>
      <c r="U89" s="17">
        <f t="shared" si="30"/>
        <v>0.1111111111111111</v>
      </c>
      <c r="V89" s="17">
        <f t="shared" si="31"/>
        <v>0.1111111111111111</v>
      </c>
      <c r="W89" s="17">
        <f t="shared" si="32"/>
        <v>0.1111111111111111</v>
      </c>
      <c r="X89" s="17">
        <f t="shared" si="33"/>
        <v>0.1111111111111111</v>
      </c>
      <c r="Y89" s="17">
        <f t="shared" si="34"/>
        <v>0.1111111111111111</v>
      </c>
      <c r="Z89" s="17"/>
      <c r="AA89" s="17"/>
      <c r="AB89" s="17"/>
      <c r="AC89" s="17"/>
      <c r="AD89" s="19">
        <f t="shared" si="35"/>
        <v>0.11111111111111113</v>
      </c>
    </row>
    <row r="90" spans="2:30" x14ac:dyDescent="0.2">
      <c r="B90" s="9" t="str">
        <f t="shared" si="25"/>
        <v>Visibility &amp; Transparency</v>
      </c>
      <c r="C90" s="20">
        <f>1/K82</f>
        <v>1</v>
      </c>
      <c r="D90" s="20">
        <f>1/K83</f>
        <v>1</v>
      </c>
      <c r="E90" s="21">
        <f>1/K84</f>
        <v>1</v>
      </c>
      <c r="F90" s="23">
        <f>1/K85</f>
        <v>1</v>
      </c>
      <c r="G90" s="23">
        <f>1/K86</f>
        <v>1</v>
      </c>
      <c r="H90" s="20">
        <f>1/K87</f>
        <v>1</v>
      </c>
      <c r="I90" s="20">
        <f>1/K88</f>
        <v>1</v>
      </c>
      <c r="J90" s="21">
        <f>1/K89</f>
        <v>1</v>
      </c>
      <c r="K90" s="16">
        <v>1</v>
      </c>
      <c r="L90" s="17"/>
      <c r="M90" s="17"/>
      <c r="N90" s="17"/>
      <c r="O90" s="17"/>
      <c r="Q90" s="17">
        <f t="shared" si="26"/>
        <v>0.1111111111111111</v>
      </c>
      <c r="R90" s="17">
        <f t="shared" si="27"/>
        <v>0.1111111111111111</v>
      </c>
      <c r="S90" s="17">
        <f t="shared" si="28"/>
        <v>0.1111111111111111</v>
      </c>
      <c r="T90" s="17">
        <f t="shared" si="29"/>
        <v>0.1111111111111111</v>
      </c>
      <c r="U90" s="17">
        <f t="shared" si="30"/>
        <v>0.1111111111111111</v>
      </c>
      <c r="V90" s="17">
        <f t="shared" si="31"/>
        <v>0.1111111111111111</v>
      </c>
      <c r="W90" s="17">
        <f t="shared" si="32"/>
        <v>0.1111111111111111</v>
      </c>
      <c r="X90" s="17">
        <f t="shared" si="33"/>
        <v>0.1111111111111111</v>
      </c>
      <c r="Y90" s="17">
        <f t="shared" si="34"/>
        <v>0.1111111111111111</v>
      </c>
      <c r="Z90" s="17"/>
      <c r="AA90" s="17"/>
      <c r="AB90" s="17"/>
      <c r="AC90" s="17"/>
      <c r="AD90" s="19">
        <f t="shared" si="35"/>
        <v>0.11111111111111113</v>
      </c>
    </row>
    <row r="91" spans="2:30" x14ac:dyDescent="0.2">
      <c r="B91" s="9"/>
      <c r="C91" s="20"/>
      <c r="D91" s="20"/>
      <c r="E91" s="21"/>
      <c r="F91" s="23"/>
      <c r="G91" s="23"/>
      <c r="H91" s="20"/>
      <c r="I91" s="20"/>
      <c r="J91" s="21"/>
      <c r="K91" s="21"/>
      <c r="L91" s="22"/>
      <c r="M91" s="17"/>
      <c r="N91" s="17"/>
      <c r="O91" s="17"/>
      <c r="Q91" s="17"/>
      <c r="R91" s="17"/>
      <c r="S91" s="17"/>
      <c r="T91" s="17"/>
      <c r="U91" s="17"/>
      <c r="V91" s="17"/>
      <c r="W91" s="17"/>
      <c r="X91" s="17"/>
      <c r="Y91" s="17"/>
      <c r="Z91" s="17"/>
      <c r="AA91" s="17"/>
      <c r="AB91" s="17"/>
      <c r="AC91" s="17"/>
      <c r="AD91" s="19"/>
    </row>
    <row r="92" spans="2:30" x14ac:dyDescent="0.2">
      <c r="B92" s="9"/>
      <c r="C92" s="20"/>
      <c r="D92" s="20"/>
      <c r="E92" s="21"/>
      <c r="F92" s="23"/>
      <c r="G92" s="23"/>
      <c r="H92" s="20"/>
      <c r="I92" s="20"/>
      <c r="J92" s="21"/>
      <c r="K92" s="21"/>
      <c r="L92" s="23"/>
      <c r="M92" s="22"/>
      <c r="N92" s="17"/>
      <c r="O92" s="17"/>
      <c r="Q92" s="17"/>
      <c r="R92" s="17"/>
      <c r="S92" s="17"/>
      <c r="T92" s="17"/>
      <c r="U92" s="17"/>
      <c r="V92" s="17"/>
      <c r="W92" s="17"/>
      <c r="X92" s="17"/>
      <c r="Y92" s="17"/>
      <c r="Z92" s="17"/>
      <c r="AA92" s="17"/>
      <c r="AB92" s="17"/>
      <c r="AC92" s="17"/>
      <c r="AD92" s="19"/>
    </row>
    <row r="93" spans="2:30" x14ac:dyDescent="0.2">
      <c r="B93" s="9"/>
      <c r="C93" s="20"/>
      <c r="D93" s="20"/>
      <c r="E93" s="21"/>
      <c r="F93" s="23"/>
      <c r="G93" s="23"/>
      <c r="H93" s="20"/>
      <c r="I93" s="20"/>
      <c r="J93" s="21"/>
      <c r="K93" s="21"/>
      <c r="L93" s="23"/>
      <c r="M93" s="23"/>
      <c r="N93" s="22"/>
      <c r="O93" s="17"/>
      <c r="Q93" s="17"/>
      <c r="R93" s="17"/>
      <c r="S93" s="17"/>
      <c r="T93" s="17"/>
      <c r="U93" s="17"/>
      <c r="V93" s="17"/>
      <c r="W93" s="17"/>
      <c r="X93" s="17"/>
      <c r="Y93" s="17"/>
      <c r="Z93" s="17"/>
      <c r="AA93" s="17"/>
      <c r="AB93" s="17"/>
      <c r="AC93" s="17"/>
      <c r="AD93" s="19"/>
    </row>
    <row r="94" spans="2:30" x14ac:dyDescent="0.2">
      <c r="B94" s="9"/>
      <c r="C94" s="20"/>
      <c r="D94" s="20"/>
      <c r="E94" s="21"/>
      <c r="F94" s="23"/>
      <c r="G94" s="23"/>
      <c r="H94" s="20"/>
      <c r="I94" s="20"/>
      <c r="J94" s="21"/>
      <c r="K94" s="21"/>
      <c r="L94" s="23"/>
      <c r="M94" s="23"/>
      <c r="N94" s="23"/>
      <c r="O94" s="22"/>
      <c r="Q94" s="17"/>
      <c r="R94" s="17"/>
      <c r="S94" s="17"/>
      <c r="T94" s="17"/>
      <c r="U94" s="17"/>
      <c r="V94" s="17"/>
      <c r="W94" s="17"/>
      <c r="X94" s="17"/>
      <c r="Y94" s="17"/>
      <c r="Z94" s="17"/>
      <c r="AA94" s="17"/>
      <c r="AB94" s="17"/>
      <c r="AC94" s="17"/>
      <c r="AD94" s="19"/>
    </row>
    <row r="95" spans="2:30" x14ac:dyDescent="0.2">
      <c r="C95" s="13">
        <f t="shared" ref="C95:K95" si="36">SUM(C82:C90)</f>
        <v>9</v>
      </c>
      <c r="D95" s="13">
        <f t="shared" si="36"/>
        <v>9</v>
      </c>
      <c r="E95" s="13">
        <f t="shared" si="36"/>
        <v>9</v>
      </c>
      <c r="F95" s="13">
        <f t="shared" si="36"/>
        <v>9</v>
      </c>
      <c r="G95" s="13">
        <f t="shared" si="36"/>
        <v>9</v>
      </c>
      <c r="H95" s="13">
        <f t="shared" si="36"/>
        <v>9</v>
      </c>
      <c r="I95" s="13">
        <f t="shared" si="36"/>
        <v>9</v>
      </c>
      <c r="J95" s="13">
        <f t="shared" si="36"/>
        <v>9</v>
      </c>
      <c r="K95" s="13">
        <f t="shared" si="36"/>
        <v>9</v>
      </c>
      <c r="L95" s="13"/>
      <c r="M95" s="13"/>
      <c r="N95" s="13"/>
      <c r="O95" s="13"/>
      <c r="Q95" s="15">
        <f t="shared" ref="Q95:AC95" si="37">SUM(Q82:Q86)</f>
        <v>0.55555555555555558</v>
      </c>
      <c r="R95" s="15">
        <f t="shared" si="37"/>
        <v>0.55555555555555558</v>
      </c>
      <c r="S95" s="15">
        <f t="shared" si="37"/>
        <v>0.55555555555555558</v>
      </c>
      <c r="T95" s="15">
        <f t="shared" si="37"/>
        <v>0.55555555555555558</v>
      </c>
      <c r="U95" s="15">
        <f t="shared" si="37"/>
        <v>0.55555555555555558</v>
      </c>
      <c r="V95" s="15">
        <f t="shared" si="37"/>
        <v>0.55555555555555558</v>
      </c>
      <c r="W95" s="15">
        <f t="shared" si="37"/>
        <v>0.55555555555555558</v>
      </c>
      <c r="X95" s="15">
        <f t="shared" si="37"/>
        <v>0.55555555555555558</v>
      </c>
      <c r="Y95" s="15">
        <f t="shared" si="37"/>
        <v>0.55555555555555558</v>
      </c>
      <c r="Z95" s="15">
        <f t="shared" si="37"/>
        <v>0</v>
      </c>
      <c r="AA95" s="15">
        <f t="shared" si="37"/>
        <v>0</v>
      </c>
      <c r="AB95" s="15">
        <f t="shared" si="37"/>
        <v>0</v>
      </c>
      <c r="AC95" s="15">
        <f t="shared" si="37"/>
        <v>0</v>
      </c>
      <c r="AD95" s="14">
        <f>SUM(AD82:AD90)</f>
        <v>1.0000000000000002</v>
      </c>
    </row>
    <row r="96" spans="2:30" x14ac:dyDescent="0.2">
      <c r="C96" s="13"/>
      <c r="D96" s="13"/>
      <c r="E96" s="13"/>
      <c r="F96" s="13"/>
      <c r="G96" s="13"/>
      <c r="H96" s="13"/>
      <c r="I96" s="13"/>
      <c r="J96" s="13"/>
      <c r="K96" s="13"/>
      <c r="L96" s="13"/>
      <c r="M96" s="13"/>
    </row>
    <row r="97" spans="2:65" x14ac:dyDescent="0.2">
      <c r="C97" s="13"/>
      <c r="D97" s="13"/>
      <c r="E97" s="13"/>
      <c r="F97" s="13"/>
      <c r="G97" s="13"/>
      <c r="H97" s="13"/>
      <c r="I97" s="13"/>
      <c r="J97" s="13"/>
      <c r="K97" s="13"/>
      <c r="L97" s="13"/>
      <c r="M97" s="13"/>
    </row>
    <row r="98" spans="2:65" ht="99.75" customHeight="1" x14ac:dyDescent="0.2">
      <c r="B98" s="5" t="str">
        <f>B34</f>
        <v>Installability</v>
      </c>
      <c r="C98" s="7" t="str">
        <f>$B2</f>
        <v>3D Slicer</v>
      </c>
      <c r="D98" s="7" t="str">
        <f>$B3</f>
        <v>Ginkgo CADx</v>
      </c>
      <c r="E98" s="7" t="str">
        <f>$B4</f>
        <v>XMedCon</v>
      </c>
      <c r="F98" s="7" t="str">
        <f>$B5</f>
        <v>Weasis</v>
      </c>
      <c r="G98" s="7" t="str">
        <f>$B6</f>
        <v>MRIcroGL</v>
      </c>
      <c r="H98" s="7" t="str">
        <f>$B7</f>
        <v>SMILI</v>
      </c>
      <c r="I98" s="7" t="str">
        <f>$B8</f>
        <v>ImageJ</v>
      </c>
      <c r="J98" s="7" t="str">
        <f>$B9</f>
        <v>Fiji</v>
      </c>
      <c r="K98" s="7" t="str">
        <f>$B10</f>
        <v>DicomBrowser</v>
      </c>
      <c r="L98" s="7" t="str">
        <f>$B11</f>
        <v>3DimViewer</v>
      </c>
      <c r="M98" s="7" t="str">
        <f>$B12</f>
        <v>Horos</v>
      </c>
      <c r="N98" s="7" t="str">
        <f>$B13</f>
        <v>OsiriX Lite</v>
      </c>
      <c r="O98" s="7" t="str">
        <f>$B14</f>
        <v>dwv</v>
      </c>
      <c r="P98" s="7" t="str">
        <f>$B15</f>
        <v>Drishti</v>
      </c>
      <c r="Q98" s="7" t="str">
        <f>$B16</f>
        <v>BioImage Suite Web</v>
      </c>
      <c r="R98" s="7" t="str">
        <f>$B17</f>
        <v>OHIF Viewer</v>
      </c>
      <c r="S98" s="7" t="str">
        <f>$B18</f>
        <v>Slice:Drop</v>
      </c>
      <c r="T98" s="7" t="str">
        <f>$B19</f>
        <v>GATE</v>
      </c>
      <c r="U98" s="7" t="str">
        <f>$B20</f>
        <v>ITK-SNAP</v>
      </c>
      <c r="V98" s="7" t="str">
        <f>$B21</f>
        <v>ParaView</v>
      </c>
      <c r="W98" s="7" t="str">
        <f>$B22</f>
        <v>MatrixUser</v>
      </c>
      <c r="X98" s="7" t="str">
        <f>$B23</f>
        <v>DICOM Viewer</v>
      </c>
      <c r="Y98" s="7" t="str">
        <f>$B24</f>
        <v>INVESALIUS 3</v>
      </c>
      <c r="Z98" s="7" t="str">
        <f>$B25</f>
        <v>medInria</v>
      </c>
      <c r="AA98" s="7" t="str">
        <f>$B26</f>
        <v>dicompyler</v>
      </c>
      <c r="AB98" s="7" t="str">
        <f>$B27</f>
        <v>MicroView</v>
      </c>
      <c r="AC98" s="7" t="str">
        <f>$B28</f>
        <v>Papaya</v>
      </c>
      <c r="AD98" s="7" t="str">
        <f>$B29</f>
        <v>AMIDE</v>
      </c>
      <c r="AE98" s="7" t="str">
        <f>$B30</f>
        <v>Gwyddion</v>
      </c>
      <c r="AF98" s="7" t="str">
        <f>$B31</f>
        <v/>
      </c>
      <c r="AH98" s="7" t="str">
        <f>$B2</f>
        <v>3D Slicer</v>
      </c>
      <c r="AI98" s="7" t="str">
        <f>$B3</f>
        <v>Ginkgo CADx</v>
      </c>
      <c r="AJ98" s="7" t="str">
        <f>$B4</f>
        <v>XMedCon</v>
      </c>
      <c r="AK98" s="7" t="str">
        <f>$B5</f>
        <v>Weasis</v>
      </c>
      <c r="AL98" s="7" t="str">
        <f>$B6</f>
        <v>MRIcroGL</v>
      </c>
      <c r="AM98" s="7" t="str">
        <f>$B7</f>
        <v>SMILI</v>
      </c>
      <c r="AN98" s="7" t="str">
        <f>$B8</f>
        <v>ImageJ</v>
      </c>
      <c r="AO98" s="7" t="str">
        <f>$B9</f>
        <v>Fiji</v>
      </c>
      <c r="AP98" s="7" t="str">
        <f>$B10</f>
        <v>DicomBrowser</v>
      </c>
      <c r="AQ98" s="7" t="str">
        <f>$B11</f>
        <v>3DimViewer</v>
      </c>
      <c r="AR98" s="7" t="str">
        <f>$B12</f>
        <v>Horos</v>
      </c>
      <c r="AS98" s="7" t="str">
        <f>$B13</f>
        <v>OsiriX Lite</v>
      </c>
      <c r="AT98" s="7" t="str">
        <f>$B14</f>
        <v>dwv</v>
      </c>
      <c r="AU98" s="7" t="str">
        <f>$B15</f>
        <v>Drishti</v>
      </c>
      <c r="AV98" s="7" t="str">
        <f>$B16</f>
        <v>BioImage Suite Web</v>
      </c>
      <c r="AW98" s="7" t="str">
        <f>$B17</f>
        <v>OHIF Viewer</v>
      </c>
      <c r="AX98" s="7" t="str">
        <f>$B18</f>
        <v>Slice:Drop</v>
      </c>
      <c r="AY98" s="7" t="str">
        <f>$B19</f>
        <v>GATE</v>
      </c>
      <c r="AZ98" s="7" t="str">
        <f>$B20</f>
        <v>ITK-SNAP</v>
      </c>
      <c r="BA98" s="7" t="str">
        <f>$B21</f>
        <v>ParaView</v>
      </c>
      <c r="BB98" s="7" t="str">
        <f>$B22</f>
        <v>MatrixUser</v>
      </c>
      <c r="BC98" s="7" t="str">
        <f>$B23</f>
        <v>DICOM Viewer</v>
      </c>
      <c r="BD98" s="7" t="str">
        <f>$B24</f>
        <v>INVESALIUS 3</v>
      </c>
      <c r="BE98" s="7" t="str">
        <f>$B25</f>
        <v>medInria</v>
      </c>
      <c r="BF98" s="7" t="str">
        <f>$B26</f>
        <v>dicompyler</v>
      </c>
      <c r="BG98" s="7" t="str">
        <f>$B27</f>
        <v>MicroView</v>
      </c>
      <c r="BH98" s="7" t="str">
        <f>$B28</f>
        <v>Papaya</v>
      </c>
      <c r="BI98" s="7" t="str">
        <f>$B29</f>
        <v>AMIDE</v>
      </c>
      <c r="BJ98" s="7" t="str">
        <f>$B30</f>
        <v>Gwyddion</v>
      </c>
      <c r="BK98" s="7" t="str">
        <f>$B31</f>
        <v/>
      </c>
    </row>
    <row r="99" spans="2:65" x14ac:dyDescent="0.2">
      <c r="B99" s="9" t="str">
        <f t="shared" ref="B99:B128" si="38">$B2</f>
        <v>3D Slicer</v>
      </c>
      <c r="C99" s="16" t="n">
        <v>1.0</v>
      </c>
      <c r="D99" t="n">
        <v>3.0</v>
      </c>
      <c r="E99" t="n">
        <v>3.0</v>
      </c>
      <c r="F99" t="n">
        <v>4.0</v>
      </c>
      <c r="G99" t="n">
        <v>4.0</v>
      </c>
      <c r="H99" t="n">
        <v>4.0</v>
      </c>
      <c r="I99" t="n">
        <v>5.0</v>
      </c>
      <c r="J99" t="n">
        <v>5.0</v>
      </c>
      <c r="K99" t="n">
        <v>4.0</v>
      </c>
      <c r="L99" t="n">
        <v>5.0</v>
      </c>
      <c r="M99" t="n">
        <v>4.0</v>
      </c>
      <c r="N99" t="n">
        <v>4.0</v>
      </c>
      <c r="O99" t="n">
        <v>8.0</v>
      </c>
      <c r="P99" t="n">
        <v>6.0</v>
      </c>
      <c r="Q99" t="n">
        <v>2.0</v>
      </c>
      <c r="R99" t="n">
        <v>4.0</v>
      </c>
      <c r="S99" t="n">
        <v>2.0</v>
      </c>
      <c r="T99" t="n">
        <v>8.0</v>
      </c>
      <c r="U99" t="n">
        <v>6.0</v>
      </c>
      <c r="V99" t="n">
        <v>4.0</v>
      </c>
      <c r="W99" t="n">
        <v>7.0</v>
      </c>
      <c r="X99" t="n">
        <v>8.0</v>
      </c>
      <c r="Y99" t="n">
        <v>2.0</v>
      </c>
      <c r="Z99" t="n">
        <v>3.0</v>
      </c>
      <c r="AA99" t="n">
        <v>4.0</v>
      </c>
      <c r="AB99" t="n">
        <v>3.0</v>
      </c>
      <c r="AC99" t="n">
        <v>4.0</v>
      </c>
      <c r="AD99" t="n">
        <v>4.0</v>
      </c>
      <c r="AE99" t="n">
        <v>3.0</v>
      </c>
      <c r="AH99" s="17">
        <f t="shared" ref="AH99:AH127" si="39">C99/C$129</f>
        <v>0.11822135291328689</v>
      </c>
      <c r="AI99" s="17">
        <f t="shared" ref="AI99:AI127" si="40">D99/D$129</f>
        <v>0.12435555613325672</v>
      </c>
      <c r="AJ99" s="17">
        <f t="shared" ref="AJ99:AJ127" si="41">E99/E$129</f>
        <v>0.15463887716620078</v>
      </c>
      <c r="AK99" s="17">
        <f t="shared" ref="AK99:AK127" si="42">F99/F$129</f>
        <v>0.14085822261821998</v>
      </c>
      <c r="AL99" s="17">
        <f t="shared" ref="AL99:AL127" si="43">G99/G$129</f>
        <v>8.7455949515793704E-2</v>
      </c>
      <c r="AM99" s="17">
        <f t="shared" ref="AM99:AM127" si="44">H99/H$129</f>
        <v>9.5376108582218747E-2</v>
      </c>
      <c r="AN99" s="17">
        <f t="shared" ref="AN99:AN127" si="45">I99/I$129</f>
        <v>9.623031763602749E-2</v>
      </c>
      <c r="AO99" s="17">
        <f t="shared" ref="AO99:AO127" si="46">J99/J$129</f>
        <v>8.4801518727445957E-2</v>
      </c>
      <c r="AP99" s="17">
        <f t="shared" ref="AP99:AP127" si="47">K99/K$129</f>
        <v>0.12635558586689344</v>
      </c>
      <c r="AQ99" s="17">
        <f t="shared" ref="AQ99:AQ127" si="48">L99/L$129</f>
        <v>8.683304425076882E-2</v>
      </c>
      <c r="AR99" s="17">
        <f t="shared" ref="AR99:AR127" si="49">M99/M$129</f>
        <v>0.11643433884157771</v>
      </c>
      <c r="AS99" s="17">
        <f t="shared" ref="AS99:AS127" si="50">N99/N$129</f>
        <v>0.12013660113705052</v>
      </c>
      <c r="AT99" s="17">
        <f t="shared" ref="AT99:AT127" si="51">O99/O$129</f>
        <v>5.9660591788135785E-2</v>
      </c>
      <c r="AU99" s="17">
        <f t="shared" ref="AU99:AU127" si="52">P99/P$129</f>
        <v>6.4943764649341651E-2</v>
      </c>
      <c r="AV99" s="17">
        <f t="shared" ref="AV99:AV127" si="53">Q99/Q$129</f>
        <v>0.15142063377784915</v>
      </c>
      <c r="AW99" s="17">
        <f t="shared" ref="AW99:AW127" si="54">R99/R$129</f>
        <v>0.11563896068494516</v>
      </c>
      <c r="AX99" s="17">
        <f t="shared" ref="AX99:AX127" si="55">S99/S$129</f>
        <v>0.14355748679231639</v>
      </c>
      <c r="AY99" s="17">
        <f t="shared" ref="AY99:AY127" si="56">T99/T$129</f>
        <v>5.6495231121724464E-2</v>
      </c>
      <c r="AZ99" s="17">
        <f t="shared" ref="AZ99:AZ127" si="57">U99/U$129</f>
        <v>7.1535080094806427E-2</v>
      </c>
      <c r="BA99" s="17">
        <f t="shared" ref="BA99:BA127" si="58">V99/V$129</f>
        <v>9.9925300520873686E-2</v>
      </c>
      <c r="BB99" s="17">
        <f t="shared" ref="BB99:BB127" si="59">W99/W$129</f>
        <v>6.9189048642417872E-2</v>
      </c>
      <c r="BC99" s="17">
        <f t="shared" ref="BC99:BC127" si="60">X99/X$129</f>
        <v>5.4539275286571459E-2</v>
      </c>
      <c r="BD99" s="17">
        <f t="shared" ref="BD99:BD127" si="61">Y99/Y$129</f>
        <v>0.15409397089785482</v>
      </c>
      <c r="BE99" s="17">
        <f t="shared" ref="BE99:BE128" si="62">Z99/Z$129</f>
        <v>0.13834774850954892</v>
      </c>
      <c r="BF99" s="17">
        <f t="shared" ref="BF99:BF128" si="63">AA99/AA$129</f>
        <v>0.10175923234657351</v>
      </c>
      <c r="BG99" s="17">
        <f t="shared" ref="BG99:BG128" si="64">AB99/AB$129</f>
        <v>0.12479191329124205</v>
      </c>
      <c r="BH99" s="17">
        <f t="shared" ref="BH99:BH128" si="65">AC99/AC$129</f>
        <v>9.5472796107397173E-2</v>
      </c>
      <c r="BI99" s="17">
        <f t="shared" ref="BI99:BI128" si="66">AD99/AD$129</f>
        <v>9.5852158497379339E-2</v>
      </c>
      <c r="BJ99" s="17">
        <f t="shared" ref="BJ99:BJ128" si="67">AE99/AE$129</f>
        <v>0.12692293863641099</v>
      </c>
      <c r="BK99" s="17"/>
      <c r="BM99" s="24">
        <f t="shared" ref="BM99:BM128" si="68">AVERAGE(AH99:BK99)</f>
        <v>0.10606357258738379</v>
      </c>
    </row>
    <row r="100" spans="2:65" x14ac:dyDescent="0.2">
      <c r="B100" s="9" t="str">
        <f t="shared" si="38"/>
        <v>Ginkgo CADx</v>
      </c>
      <c r="C100" s="20" t="n">
        <v>0.3333333333333333</v>
      </c>
      <c r="D100" s="16" t="n">
        <v>1.0</v>
      </c>
      <c r="E100" t="n">
        <v>1.0</v>
      </c>
      <c r="F100" t="n">
        <v>2.0</v>
      </c>
      <c r="G100" t="n">
        <v>2.0</v>
      </c>
      <c r="H100" t="n">
        <v>2.0</v>
      </c>
      <c r="I100" t="n">
        <v>3.0</v>
      </c>
      <c r="J100" t="n">
        <v>3.0</v>
      </c>
      <c r="K100" t="n">
        <v>2.0</v>
      </c>
      <c r="L100" t="n">
        <v>3.0</v>
      </c>
      <c r="M100" t="n">
        <v>2.0</v>
      </c>
      <c r="N100" t="n">
        <v>2.0</v>
      </c>
      <c r="O100" t="n">
        <v>6.0</v>
      </c>
      <c r="P100" t="n">
        <v>4.0</v>
      </c>
      <c r="Q100" t="n">
        <v>0.5</v>
      </c>
      <c r="R100" t="n">
        <v>2.0</v>
      </c>
      <c r="S100" t="n">
        <v>0.5</v>
      </c>
      <c r="T100" t="n">
        <v>6.0</v>
      </c>
      <c r="U100" t="n">
        <v>4.0</v>
      </c>
      <c r="V100" t="n">
        <v>2.0</v>
      </c>
      <c r="W100" t="n">
        <v>5.0</v>
      </c>
      <c r="X100" t="n">
        <v>6.0</v>
      </c>
      <c r="Y100" t="n">
        <v>0.5</v>
      </c>
      <c r="Z100" t="n">
        <v>1.0</v>
      </c>
      <c r="AA100" t="n">
        <v>2.0</v>
      </c>
      <c r="AB100" t="n">
        <v>1.0</v>
      </c>
      <c r="AC100" t="n">
        <v>2.0</v>
      </c>
      <c r="AD100" t="n">
        <v>2.0</v>
      </c>
      <c r="AE100" t="n">
        <v>1.0</v>
      </c>
      <c r="AH100" s="17">
        <f t="shared" si="39"/>
        <v>3.5787344804103047E-2</v>
      </c>
      <c r="AI100" s="17">
        <f t="shared" si="40"/>
        <v>3.7644258469204793E-2</v>
      </c>
      <c r="AJ100" s="17">
        <f t="shared" si="41"/>
        <v>3.3576848598220438E-2</v>
      </c>
      <c r="AK100" s="17">
        <f t="shared" si="42"/>
        <v>3.3405683905425004E-2</v>
      </c>
      <c r="AL100" s="17">
        <f t="shared" si="43"/>
        <v>4.4414198354308487E-2</v>
      </c>
      <c r="AM100" s="17">
        <f t="shared" si="44"/>
        <v>4.4436762101364033E-2</v>
      </c>
      <c r="AN100" s="17">
        <f t="shared" si="45"/>
        <v>4.4415039448001396E-2</v>
      </c>
      <c r="AO100" s="17">
        <f t="shared" si="46"/>
        <v>4.4298277932193333E-2</v>
      </c>
      <c r="AP100" s="17">
        <f t="shared" si="47"/>
        <v>3.6816677255295943E-2</v>
      </c>
      <c r="AQ100" s="17">
        <f t="shared" si="48"/>
        <v>4.4390367734044534E-2</v>
      </c>
      <c r="AR100" s="17">
        <f t="shared" si="49"/>
        <v>4.0653824141532104E-2</v>
      </c>
      <c r="AS100" s="17">
        <f t="shared" si="50"/>
        <v>3.9380589178397755E-2</v>
      </c>
      <c r="AT100" s="17">
        <f t="shared" si="51"/>
        <v>4.1414563876047111E-2</v>
      </c>
      <c r="AU100" s="17">
        <f t="shared" si="52"/>
        <v>4.2411690525692339E-2</v>
      </c>
      <c r="AV100" s="17">
        <f t="shared" si="53"/>
        <v>3.2969657815401399E-2</v>
      </c>
      <c r="AW100" s="17">
        <f t="shared" si="54"/>
        <v>4.089928706947981E-2</v>
      </c>
      <c r="AX100" s="17">
        <f t="shared" si="55"/>
        <v>3.3167558187257896E-2</v>
      </c>
      <c r="AY100" s="17">
        <f t="shared" si="56"/>
        <v>4.0675040666941401E-2</v>
      </c>
      <c r="AZ100" s="17">
        <f t="shared" si="57"/>
        <v>4.3359784064171923E-2</v>
      </c>
      <c r="BA100" s="17">
        <f t="shared" si="58"/>
        <v>4.4192006343284088E-2</v>
      </c>
      <c r="BB100" s="17">
        <f t="shared" si="59"/>
        <v>4.3060853338579744E-2</v>
      </c>
      <c r="BC100" s="17">
        <f t="shared" si="60"/>
        <v>4.015109385549652E-2</v>
      </c>
      <c r="BD100" s="17">
        <f t="shared" si="61"/>
        <v>3.3285644946077386E-2</v>
      </c>
      <c r="BE100" s="17">
        <f t="shared" si="62"/>
        <v>3.371095440110445E-2</v>
      </c>
      <c r="BF100" s="17">
        <f t="shared" si="63"/>
        <v>4.4003929893561743E-2</v>
      </c>
      <c r="BG100" s="17">
        <f t="shared" si="64"/>
        <v>3.7452243446079565E-2</v>
      </c>
      <c r="BH100" s="17">
        <f t="shared" si="65"/>
        <v>4.4434714811776195E-2</v>
      </c>
      <c r="BI100" s="17">
        <f t="shared" si="66"/>
        <v>4.4425753024188455E-2</v>
      </c>
      <c r="BJ100" s="17">
        <f t="shared" si="67"/>
        <v>3.660413744873104E-2</v>
      </c>
      <c r="BK100" s="17"/>
      <c r="BM100" s="24">
        <f t="shared" si="68"/>
        <v>3.9842716746067666E-2</v>
      </c>
    </row>
    <row r="101" spans="2:65" x14ac:dyDescent="0.2">
      <c r="B101" s="9" t="str">
        <f t="shared" si="38"/>
        <v>XMedCon</v>
      </c>
      <c r="C101" s="20" t="n">
        <v>0.3333333333333333</v>
      </c>
      <c r="D101" s="20" t="n">
        <v>1.0</v>
      </c>
      <c r="E101" s="16" t="n">
        <v>1.0</v>
      </c>
      <c r="F101" t="n">
        <v>2.0</v>
      </c>
      <c r="G101" t="n">
        <v>2.0</v>
      </c>
      <c r="H101" t="n">
        <v>2.0</v>
      </c>
      <c r="I101" t="n">
        <v>3.0</v>
      </c>
      <c r="J101" t="n">
        <v>3.0</v>
      </c>
      <c r="K101" t="n">
        <v>2.0</v>
      </c>
      <c r="L101" t="n">
        <v>3.0</v>
      </c>
      <c r="M101" t="n">
        <v>2.0</v>
      </c>
      <c r="N101" t="n">
        <v>2.0</v>
      </c>
      <c r="O101" t="n">
        <v>6.0</v>
      </c>
      <c r="P101" t="n">
        <v>4.0</v>
      </c>
      <c r="Q101" t="n">
        <v>0.5</v>
      </c>
      <c r="R101" t="n">
        <v>2.0</v>
      </c>
      <c r="S101" t="n">
        <v>0.5</v>
      </c>
      <c r="T101" t="n">
        <v>6.0</v>
      </c>
      <c r="U101" t="n">
        <v>4.0</v>
      </c>
      <c r="V101" t="n">
        <v>2.0</v>
      </c>
      <c r="W101" t="n">
        <v>5.0</v>
      </c>
      <c r="X101" t="n">
        <v>6.0</v>
      </c>
      <c r="Y101" t="n">
        <v>0.5</v>
      </c>
      <c r="Z101" t="n">
        <v>1.0</v>
      </c>
      <c r="AA101" t="n">
        <v>2.0</v>
      </c>
      <c r="AB101" t="n">
        <v>1.0</v>
      </c>
      <c r="AC101" t="n">
        <v>2.0</v>
      </c>
      <c r="AD101" t="n">
        <v>2.0</v>
      </c>
      <c r="AE101" t="n">
        <v>1.0</v>
      </c>
      <c r="AH101" s="17">
        <f t="shared" si="39"/>
        <v>5.9241481617177287E-2</v>
      </c>
      <c r="AI101" s="17">
        <f t="shared" si="40"/>
        <v>8.6877534670211254E-2</v>
      </c>
      <c r="AJ101" s="17">
        <f t="shared" si="41"/>
        <v>7.7490537649842872E-2</v>
      </c>
      <c r="AK101" s="17">
        <f t="shared" si="42"/>
        <v>9.0677233848936653E-2</v>
      </c>
      <c r="AL101" s="17">
        <f t="shared" si="43"/>
        <v>6.8852610420501184E-2</v>
      </c>
      <c r="AM101" s="17">
        <f t="shared" si="44"/>
        <v>7.3359301405379052E-2</v>
      </c>
      <c r="AN101" s="17">
        <f t="shared" si="45"/>
        <v>7.38349186469799E-2</v>
      </c>
      <c r="AO101" s="17">
        <f t="shared" si="46"/>
        <v>6.7295364757423093E-2</v>
      </c>
      <c r="AP101" s="17">
        <f t="shared" si="47"/>
        <v>8.7603282103684385E-2</v>
      </c>
      <c r="AQ101" s="17">
        <f t="shared" si="48"/>
        <v>6.8488634879735569E-2</v>
      </c>
      <c r="AR101" s="17">
        <f t="shared" si="49"/>
        <v>8.3680778083988341E-2</v>
      </c>
      <c r="AS101" s="17">
        <f t="shared" si="50"/>
        <v>8.5232550211849376E-2</v>
      </c>
      <c r="AT101" s="17">
        <f t="shared" si="51"/>
        <v>5.1774364224641711E-2</v>
      </c>
      <c r="AU101" s="17">
        <f t="shared" si="52"/>
        <v>5.5205038781291953E-2</v>
      </c>
      <c r="AV101" s="17">
        <f t="shared" si="53"/>
        <v>8.712096938520654E-2</v>
      </c>
      <c r="AW101" s="17">
        <f t="shared" si="54"/>
        <v>8.3335268232390861E-2</v>
      </c>
      <c r="AX101" s="17">
        <f t="shared" si="55"/>
        <v>9.0641386596962914E-2</v>
      </c>
      <c r="AY101" s="17">
        <f t="shared" si="56"/>
        <v>4.9657489634900534E-2</v>
      </c>
      <c r="AZ101" s="17">
        <f t="shared" si="57"/>
        <v>5.9357262696029929E-2</v>
      </c>
      <c r="BA101" s="17">
        <f t="shared" si="58"/>
        <v>7.5836471825372842E-2</v>
      </c>
      <c r="BB101" s="17">
        <f t="shared" si="59"/>
        <v>5.7896021196539256E-2</v>
      </c>
      <c r="BC101" s="17">
        <f t="shared" si="60"/>
        <v>4.8320471197429417E-2</v>
      </c>
      <c r="BD101" s="17">
        <f t="shared" si="61"/>
        <v>8.2080351956794917E-2</v>
      </c>
      <c r="BE101" s="17">
        <f t="shared" si="62"/>
        <v>9.0471772867987549E-2</v>
      </c>
      <c r="BF101" s="17">
        <f t="shared" si="63"/>
        <v>7.6796459060388206E-2</v>
      </c>
      <c r="BG101" s="17">
        <f t="shared" si="64"/>
        <v>8.7039778679183818E-2</v>
      </c>
      <c r="BH101" s="17">
        <f t="shared" si="65"/>
        <v>7.3413314151069151E-2</v>
      </c>
      <c r="BI101" s="17">
        <f t="shared" si="66"/>
        <v>7.3624836568018395E-2</v>
      </c>
      <c r="BJ101" s="17">
        <f t="shared" si="67"/>
        <v>8.7800111980061948E-2</v>
      </c>
      <c r="BK101" s="17"/>
      <c r="BM101" s="24">
        <f t="shared" si="68"/>
        <v>7.4241572321723417E-2</v>
      </c>
    </row>
    <row r="102" spans="2:65" x14ac:dyDescent="0.2">
      <c r="B102" s="9" t="str">
        <f t="shared" si="38"/>
        <v>Weasis</v>
      </c>
      <c r="C102" s="20" t="n">
        <v>0.25</v>
      </c>
      <c r="D102" s="20" t="n">
        <v>0.5</v>
      </c>
      <c r="E102" s="20" t="n">
        <v>0.5</v>
      </c>
      <c r="F102" s="16" t="n">
        <v>1.0</v>
      </c>
      <c r="G102" t="n">
        <v>1.0</v>
      </c>
      <c r="H102" t="n">
        <v>1.0</v>
      </c>
      <c r="I102" t="n">
        <v>2.0</v>
      </c>
      <c r="J102" t="n">
        <v>2.0</v>
      </c>
      <c r="K102" t="n">
        <v>1.0</v>
      </c>
      <c r="L102" t="n">
        <v>2.0</v>
      </c>
      <c r="M102" t="n">
        <v>1.0</v>
      </c>
      <c r="N102" t="n">
        <v>1.0</v>
      </c>
      <c r="O102" t="n">
        <v>5.0</v>
      </c>
      <c r="P102" t="n">
        <v>3.0</v>
      </c>
      <c r="Q102" t="n">
        <v>0.3333333333333333</v>
      </c>
      <c r="R102" t="n">
        <v>1.0</v>
      </c>
      <c r="S102" t="n">
        <v>0.3333333333333333</v>
      </c>
      <c r="T102" t="n">
        <v>5.0</v>
      </c>
      <c r="U102" t="n">
        <v>3.0</v>
      </c>
      <c r="V102" t="n">
        <v>1.0</v>
      </c>
      <c r="W102" t="n">
        <v>4.0</v>
      </c>
      <c r="X102" t="n">
        <v>5.0</v>
      </c>
      <c r="Y102" t="n">
        <v>0.3333333333333333</v>
      </c>
      <c r="Z102" t="n">
        <v>0.5</v>
      </c>
      <c r="AA102" t="n">
        <v>1.0</v>
      </c>
      <c r="AB102" t="n">
        <v>0.5</v>
      </c>
      <c r="AC102" t="n">
        <v>1.0</v>
      </c>
      <c r="AD102" t="n">
        <v>1.0</v>
      </c>
      <c r="AE102" t="n">
        <v>0.5</v>
      </c>
      <c r="AH102" s="17">
        <f t="shared" si="39"/>
        <v>4.2303375912441564E-2</v>
      </c>
      <c r="AI102" s="17">
        <f t="shared" si="40"/>
        <v>5.6798868586756306E-2</v>
      </c>
      <c r="AJ102" s="17">
        <f t="shared" si="41"/>
        <v>4.3073654120475591E-2</v>
      </c>
      <c r="AK102" s="17">
        <f t="shared" si="42"/>
        <v>5.0403570885773817E-2</v>
      </c>
      <c r="AL102" s="17">
        <f t="shared" si="43"/>
        <v>5.3922163111900998E-2</v>
      </c>
      <c r="AM102" s="17">
        <f t="shared" si="44"/>
        <v>5.5689313357878668E-2</v>
      </c>
      <c r="AN102" s="17">
        <f t="shared" si="45"/>
        <v>5.586108487185594E-2</v>
      </c>
      <c r="AO102" s="17">
        <f t="shared" si="46"/>
        <v>5.3245483277178103E-2</v>
      </c>
      <c r="AP102" s="17">
        <f t="shared" si="47"/>
        <v>5.6501917641114861E-2</v>
      </c>
      <c r="AQ102" s="17">
        <f t="shared" si="48"/>
        <v>5.3765996319063952E-2</v>
      </c>
      <c r="AR102" s="17">
        <f t="shared" si="49"/>
        <v>5.7393813654900039E-2</v>
      </c>
      <c r="AS102" s="17">
        <f t="shared" si="50"/>
        <v>5.7219670882714152E-2</v>
      </c>
      <c r="AT102" s="17">
        <f t="shared" si="51"/>
        <v>4.5445129214880836E-2</v>
      </c>
      <c r="AU102" s="17">
        <f t="shared" si="52"/>
        <v>4.7389047647602878E-2</v>
      </c>
      <c r="AV102" s="17">
        <f t="shared" si="53"/>
        <v>4.4538640420213008E-2</v>
      </c>
      <c r="AW102" s="17">
        <f t="shared" si="54"/>
        <v>5.7409353773403622E-2</v>
      </c>
      <c r="AX102" s="17">
        <f t="shared" si="55"/>
        <v>4.8598946681435926E-2</v>
      </c>
      <c r="AY102" s="17">
        <f t="shared" si="56"/>
        <v>4.4169736148501546E-2</v>
      </c>
      <c r="AZ102" s="17">
        <f t="shared" si="57"/>
        <v>4.9583734402273476E-2</v>
      </c>
      <c r="BA102" s="17">
        <f t="shared" si="58"/>
        <v>5.6503545315686167E-2</v>
      </c>
      <c r="BB102" s="17">
        <f t="shared" si="59"/>
        <v>4.8832597132096318E-2</v>
      </c>
      <c r="BC102" s="17">
        <f t="shared" si="60"/>
        <v>4.3329457148831137E-2</v>
      </c>
      <c r="BD102" s="17">
        <f t="shared" si="61"/>
        <v>4.3462375574838528E-2</v>
      </c>
      <c r="BE102" s="17">
        <f t="shared" si="62"/>
        <v>5.2048040009995598E-2</v>
      </c>
      <c r="BF102" s="17">
        <f t="shared" si="63"/>
        <v>5.6762132463598236E-2</v>
      </c>
      <c r="BG102" s="17">
        <f t="shared" si="64"/>
        <v>5.6741118114793695E-2</v>
      </c>
      <c r="BH102" s="17">
        <f t="shared" si="65"/>
        <v>5.5709076685048098E-2</v>
      </c>
      <c r="BI102" s="17">
        <f t="shared" si="66"/>
        <v>5.5785896086543572E-2</v>
      </c>
      <c r="BJ102" s="17">
        <f t="shared" si="67"/>
        <v>5.6401377647259998E-2</v>
      </c>
      <c r="BK102" s="17"/>
      <c r="BM102" s="24">
        <f t="shared" si="68"/>
        <v>5.1685831623760579E-2</v>
      </c>
    </row>
    <row r="103" spans="2:65" x14ac:dyDescent="0.2">
      <c r="B103" s="9" t="str">
        <f t="shared" si="38"/>
        <v>MRIcroGL</v>
      </c>
      <c r="C103" s="20" t="n">
        <v>0.25</v>
      </c>
      <c r="D103" s="20" t="n">
        <v>0.5</v>
      </c>
      <c r="E103" s="20" t="n">
        <v>0.5</v>
      </c>
      <c r="F103" s="20" t="n">
        <v>1.0</v>
      </c>
      <c r="G103" s="25" t="n">
        <v>1.0</v>
      </c>
      <c r="H103" t="n">
        <v>1.0</v>
      </c>
      <c r="I103" t="n">
        <v>2.0</v>
      </c>
      <c r="J103" t="n">
        <v>2.0</v>
      </c>
      <c r="K103" t="n">
        <v>1.0</v>
      </c>
      <c r="L103" t="n">
        <v>2.0</v>
      </c>
      <c r="M103" t="n">
        <v>1.0</v>
      </c>
      <c r="N103" t="n">
        <v>1.0</v>
      </c>
      <c r="O103" t="n">
        <v>5.0</v>
      </c>
      <c r="P103" t="n">
        <v>3.0</v>
      </c>
      <c r="Q103" t="n">
        <v>0.3333333333333333</v>
      </c>
      <c r="R103" t="n">
        <v>1.0</v>
      </c>
      <c r="S103" t="n">
        <v>0.3333333333333333</v>
      </c>
      <c r="T103" t="n">
        <v>5.0</v>
      </c>
      <c r="U103" t="n">
        <v>3.0</v>
      </c>
      <c r="V103" t="n">
        <v>1.0</v>
      </c>
      <c r="W103" t="n">
        <v>4.0</v>
      </c>
      <c r="X103" t="n">
        <v>5.0</v>
      </c>
      <c r="Y103" t="n">
        <v>0.3333333333333333</v>
      </c>
      <c r="Z103" t="n">
        <v>0.5</v>
      </c>
      <c r="AA103" t="n">
        <v>1.0</v>
      </c>
      <c r="AB103" t="n">
        <v>0.5</v>
      </c>
      <c r="AC103" t="n">
        <v>1.0</v>
      </c>
      <c r="AD103" t="n">
        <v>1.0</v>
      </c>
      <c r="AE103" t="n">
        <v>0.5</v>
      </c>
      <c r="AH103" s="17">
        <f t="shared" si="39"/>
        <v>2.525919811097643E-2</v>
      </c>
      <c r="AI103" s="17">
        <f t="shared" si="40"/>
        <v>1.5837619772179103E-2</v>
      </c>
      <c r="AJ103" s="17">
        <f t="shared" si="41"/>
        <v>2.1030096095353151E-2</v>
      </c>
      <c r="AK103" s="17">
        <f t="shared" si="42"/>
        <v>1.746654443707869E-2</v>
      </c>
      <c r="AL103" s="17">
        <f t="shared" si="43"/>
        <v>1.8685855815093699E-2</v>
      </c>
      <c r="AM103" s="17">
        <f t="shared" si="44"/>
        <v>1.6171566256302377E-2</v>
      </c>
      <c r="AN103" s="17">
        <f t="shared" si="45"/>
        <v>1.6039885890010125E-2</v>
      </c>
      <c r="AO103" s="17">
        <f t="shared" si="46"/>
        <v>2.0087337972551612E-2</v>
      </c>
      <c r="AP103" s="17">
        <f t="shared" si="47"/>
        <v>1.5990994189563967E-2</v>
      </c>
      <c r="AQ103" s="17">
        <f t="shared" si="48"/>
        <v>1.902012395361723E-2</v>
      </c>
      <c r="AR103" s="17">
        <f t="shared" si="49"/>
        <v>1.5364914645382236E-2</v>
      </c>
      <c r="AS103" s="17">
        <f t="shared" si="50"/>
        <v>1.5556703031921153E-2</v>
      </c>
      <c r="AT103" s="17">
        <f t="shared" si="51"/>
        <v>3.0507943131434914E-2</v>
      </c>
      <c r="AU103" s="17">
        <f t="shared" si="52"/>
        <v>2.8943072137066726E-2</v>
      </c>
      <c r="AV103" s="17">
        <f t="shared" si="53"/>
        <v>1.9361092940925785E-2</v>
      </c>
      <c r="AW103" s="17">
        <f t="shared" si="54"/>
        <v>1.5331266071528257E-2</v>
      </c>
      <c r="AX103" s="17">
        <f t="shared" si="55"/>
        <v>1.7839539260245507E-2</v>
      </c>
      <c r="AY103" s="17">
        <f t="shared" si="56"/>
        <v>3.1218471915145523E-2</v>
      </c>
      <c r="AZ103" s="17">
        <f t="shared" si="57"/>
        <v>2.6517911978154101E-2</v>
      </c>
      <c r="BA103" s="17">
        <f t="shared" si="58"/>
        <v>1.5605619768992766E-2</v>
      </c>
      <c r="BB103" s="17">
        <f t="shared" si="59"/>
        <v>2.7442642169927697E-2</v>
      </c>
      <c r="BC103" s="17">
        <f t="shared" si="60"/>
        <v>3.1550513015135284E-2</v>
      </c>
      <c r="BD103" s="17">
        <f t="shared" si="61"/>
        <v>2.0375568761715795E-2</v>
      </c>
      <c r="BE103" s="17">
        <f t="shared" si="62"/>
        <v>1.7153707290389956E-2</v>
      </c>
      <c r="BF103" s="17">
        <f t="shared" si="63"/>
        <v>1.5459422434933099E-2</v>
      </c>
      <c r="BG103" s="17">
        <f t="shared" si="64"/>
        <v>1.5870139208071704E-2</v>
      </c>
      <c r="BH103" s="17">
        <f t="shared" si="65"/>
        <v>1.6155894755668098E-2</v>
      </c>
      <c r="BI103" s="17">
        <f t="shared" si="66"/>
        <v>1.6096378355211261E-2</v>
      </c>
      <c r="BJ103" s="17">
        <f t="shared" si="67"/>
        <v>1.6036461468795733E-2</v>
      </c>
      <c r="BK103" s="17"/>
      <c r="BM103" s="24">
        <f t="shared" si="68"/>
        <v>1.9930223614943867E-2</v>
      </c>
    </row>
    <row r="104" spans="2:65" x14ac:dyDescent="0.2">
      <c r="B104" s="9" t="str">
        <f t="shared" si="38"/>
        <v>SMILI</v>
      </c>
      <c r="C104" s="20" t="n">
        <v>0.25</v>
      </c>
      <c r="D104" s="20" t="n">
        <v>0.5</v>
      </c>
      <c r="E104" s="20" t="n">
        <v>0.5</v>
      </c>
      <c r="F104" s="20" t="n">
        <v>1.0</v>
      </c>
      <c r="G104" s="20" t="n">
        <v>1.0</v>
      </c>
      <c r="H104" s="25" t="n">
        <v>1.0</v>
      </c>
      <c r="I104" t="n">
        <v>2.0</v>
      </c>
      <c r="J104" t="n">
        <v>2.0</v>
      </c>
      <c r="K104" t="n">
        <v>1.0</v>
      </c>
      <c r="L104" t="n">
        <v>2.0</v>
      </c>
      <c r="M104" t="n">
        <v>1.0</v>
      </c>
      <c r="N104" t="n">
        <v>1.0</v>
      </c>
      <c r="O104" t="n">
        <v>5.0</v>
      </c>
      <c r="P104" t="n">
        <v>3.0</v>
      </c>
      <c r="Q104" t="n">
        <v>0.3333333333333333</v>
      </c>
      <c r="R104" t="n">
        <v>1.0</v>
      </c>
      <c r="S104" t="n">
        <v>0.3333333333333333</v>
      </c>
      <c r="T104" t="n">
        <v>5.0</v>
      </c>
      <c r="U104" t="n">
        <v>3.0</v>
      </c>
      <c r="V104" t="n">
        <v>1.0</v>
      </c>
      <c r="W104" t="n">
        <v>4.0</v>
      </c>
      <c r="X104" t="n">
        <v>5.0</v>
      </c>
      <c r="Y104" t="n">
        <v>0.3333333333333333</v>
      </c>
      <c r="Z104" t="n">
        <v>0.5</v>
      </c>
      <c r="AA104" t="n">
        <v>1.0</v>
      </c>
      <c r="AB104" t="n">
        <v>0.5</v>
      </c>
      <c r="AC104" t="n">
        <v>1.0</v>
      </c>
      <c r="AD104" t="n">
        <v>1.0</v>
      </c>
      <c r="AE104" t="n">
        <v>0.5</v>
      </c>
      <c r="AH104" s="17">
        <f t="shared" si="39"/>
        <v>2.7411497138296645E-2</v>
      </c>
      <c r="AI104" s="17">
        <f t="shared" si="40"/>
        <v>1.8734097244202289E-2</v>
      </c>
      <c r="AJ104" s="17">
        <f t="shared" si="41"/>
        <v>2.3359842871402251E-2</v>
      </c>
      <c r="AK104" s="17">
        <f t="shared" si="42"/>
        <v>2.0015473676169272E-2</v>
      </c>
      <c r="AL104" s="17">
        <f t="shared" si="43"/>
        <v>2.5552731933772756E-2</v>
      </c>
      <c r="AM104" s="17">
        <f t="shared" si="44"/>
        <v>2.2114464629591685E-2</v>
      </c>
      <c r="AN104" s="17">
        <f t="shared" si="45"/>
        <v>2.1735423160060208E-2</v>
      </c>
      <c r="AO104" s="17">
        <f t="shared" si="46"/>
        <v>2.6549220434130119E-2</v>
      </c>
      <c r="AP104" s="17">
        <f t="shared" si="47"/>
        <v>1.8834515757364261E-2</v>
      </c>
      <c r="AQ104" s="17">
        <f t="shared" si="48"/>
        <v>2.5791423771137422E-2</v>
      </c>
      <c r="AR104" s="17">
        <f t="shared" si="49"/>
        <v>1.8548394303420247E-2</v>
      </c>
      <c r="AS104" s="17">
        <f t="shared" si="50"/>
        <v>1.8587750104153922E-2</v>
      </c>
      <c r="AT104" s="17">
        <f t="shared" si="51"/>
        <v>3.3418912363615882E-2</v>
      </c>
      <c r="AU104" s="17">
        <f t="shared" si="52"/>
        <v>3.2537836697725343E-2</v>
      </c>
      <c r="AV104" s="17">
        <f t="shared" si="53"/>
        <v>2.1758081064318514E-2</v>
      </c>
      <c r="AW104" s="17">
        <f t="shared" si="54"/>
        <v>1.8552770694537556E-2</v>
      </c>
      <c r="AX104" s="17">
        <f t="shared" si="55"/>
        <v>2.0349544474612447E-2</v>
      </c>
      <c r="AY104" s="17">
        <f t="shared" si="56"/>
        <v>3.37424233133896E-2</v>
      </c>
      <c r="AZ104" s="17">
        <f t="shared" si="57"/>
        <v>3.1012995524443546E-2</v>
      </c>
      <c r="BA104" s="17">
        <f t="shared" si="58"/>
        <v>2.0453576360785115E-2</v>
      </c>
      <c r="BB104" s="17">
        <f t="shared" si="59"/>
        <v>3.1611131497486858E-2</v>
      </c>
      <c r="BC104" s="17">
        <f t="shared" si="60"/>
        <v>3.3846001855484337E-2</v>
      </c>
      <c r="BD104" s="17">
        <f t="shared" si="61"/>
        <v>2.2728383795987461E-2</v>
      </c>
      <c r="BE104" s="17">
        <f t="shared" si="62"/>
        <v>1.9741603886794325E-2</v>
      </c>
      <c r="BF104" s="17">
        <f t="shared" si="63"/>
        <v>1.9988432666873179E-2</v>
      </c>
      <c r="BG104" s="17">
        <f t="shared" si="64"/>
        <v>1.8754651154671207E-2</v>
      </c>
      <c r="BH104" s="17">
        <f t="shared" si="65"/>
        <v>2.206949996122775E-2</v>
      </c>
      <c r="BI104" s="17">
        <f t="shared" si="66"/>
        <v>2.1898367286639062E-2</v>
      </c>
      <c r="BJ104" s="17">
        <f t="shared" si="67"/>
        <v>1.8865744511116948E-2</v>
      </c>
      <c r="BK104" s="17"/>
      <c r="BM104" s="24">
        <f t="shared" si="68"/>
        <v>2.374361352184174E-2</v>
      </c>
    </row>
    <row r="105" spans="2:65" x14ac:dyDescent="0.2">
      <c r="B105" s="9" t="str">
        <f t="shared" si="38"/>
        <v>ImageJ</v>
      </c>
      <c r="C105" s="20" t="n">
        <v>0.2</v>
      </c>
      <c r="D105" s="20" t="n">
        <v>0.3333333333333333</v>
      </c>
      <c r="E105" s="20" t="n">
        <v>0.3333333333333333</v>
      </c>
      <c r="F105" s="20" t="n">
        <v>0.5</v>
      </c>
      <c r="G105" s="20" t="n">
        <v>0.5</v>
      </c>
      <c r="H105" s="20" t="n">
        <v>0.5</v>
      </c>
      <c r="I105" s="25" t="n">
        <v>1.0</v>
      </c>
      <c r="J105" t="n">
        <v>1.0</v>
      </c>
      <c r="K105" t="n">
        <v>0.5</v>
      </c>
      <c r="L105" t="n">
        <v>1.0</v>
      </c>
      <c r="M105" t="n">
        <v>0.5</v>
      </c>
      <c r="N105" t="n">
        <v>0.5</v>
      </c>
      <c r="O105" t="n">
        <v>4.0</v>
      </c>
      <c r="P105" t="n">
        <v>2.0</v>
      </c>
      <c r="Q105" t="n">
        <v>0.25</v>
      </c>
      <c r="R105" t="n">
        <v>0.5</v>
      </c>
      <c r="S105" t="n">
        <v>0.25</v>
      </c>
      <c r="T105" t="n">
        <v>4.0</v>
      </c>
      <c r="U105" t="n">
        <v>2.0</v>
      </c>
      <c r="V105" t="n">
        <v>0.5</v>
      </c>
      <c r="W105" t="n">
        <v>3.0</v>
      </c>
      <c r="X105" t="n">
        <v>4.0</v>
      </c>
      <c r="Y105" t="n">
        <v>0.25</v>
      </c>
      <c r="Z105" t="n">
        <v>0.3333333333333333</v>
      </c>
      <c r="AA105" t="n">
        <v>0.5</v>
      </c>
      <c r="AB105" t="n">
        <v>0.3333333333333333</v>
      </c>
      <c r="AC105" t="n">
        <v>0.5</v>
      </c>
      <c r="AD105" t="n">
        <v>0.5</v>
      </c>
      <c r="AE105" t="n">
        <v>0.3333333333333333</v>
      </c>
      <c r="AH105" s="17">
        <f t="shared" si="39"/>
        <v>2.763534565198247E-2</v>
      </c>
      <c r="AI105" s="17">
        <f t="shared" si="40"/>
        <v>1.9065561037635726E-2</v>
      </c>
      <c r="AJ105" s="17">
        <f t="shared" si="41"/>
        <v>2.3608465981447436E-2</v>
      </c>
      <c r="AK105" s="17">
        <f t="shared" si="42"/>
        <v>2.0297045947938862E-2</v>
      </c>
      <c r="AL105" s="17">
        <f t="shared" si="43"/>
        <v>2.620550988438862E-2</v>
      </c>
      <c r="AM105" s="17">
        <f t="shared" si="44"/>
        <v>2.2887018749816201E-2</v>
      </c>
      <c r="AN105" s="17">
        <f t="shared" si="45"/>
        <v>2.2494735718531934E-2</v>
      </c>
      <c r="AO105" s="17">
        <f t="shared" si="46"/>
        <v>2.7163498938283653E-2</v>
      </c>
      <c r="AP105" s="17">
        <f t="shared" si="47"/>
        <v>1.915836718635356E-2</v>
      </c>
      <c r="AQ105" s="17">
        <f t="shared" si="48"/>
        <v>2.6435116061706468E-2</v>
      </c>
      <c r="AR105" s="17">
        <f t="shared" si="49"/>
        <v>1.8921063707558316E-2</v>
      </c>
      <c r="AS105" s="17">
        <f t="shared" si="50"/>
        <v>1.8938524202389052E-2</v>
      </c>
      <c r="AT105" s="17">
        <f t="shared" si="51"/>
        <v>3.3695634485414475E-2</v>
      </c>
      <c r="AU105" s="17">
        <f t="shared" si="52"/>
        <v>3.2879561668774426E-2</v>
      </c>
      <c r="AV105" s="17">
        <f t="shared" si="53"/>
        <v>2.2017203147151273E-2</v>
      </c>
      <c r="AW105" s="17">
        <f t="shared" si="54"/>
        <v>1.8930915926500046E-2</v>
      </c>
      <c r="AX105" s="17">
        <f t="shared" si="55"/>
        <v>2.0625411553975129E-2</v>
      </c>
      <c r="AY105" s="17">
        <f t="shared" si="56"/>
        <v>3.3982354803739061E-2</v>
      </c>
      <c r="AZ105" s="17">
        <f t="shared" si="57"/>
        <v>3.1440306484257156E-2</v>
      </c>
      <c r="BA105" s="17">
        <f t="shared" si="58"/>
        <v>2.1075979438474994E-2</v>
      </c>
      <c r="BB105" s="17">
        <f t="shared" si="59"/>
        <v>3.2007395806523446E-2</v>
      </c>
      <c r="BC105" s="17">
        <f t="shared" si="60"/>
        <v>3.4064215272322979E-2</v>
      </c>
      <c r="BD105" s="17">
        <f t="shared" si="61"/>
        <v>2.2980642685890708E-2</v>
      </c>
      <c r="BE105" s="17">
        <f t="shared" si="62"/>
        <v>2.0028848014717302E-2</v>
      </c>
      <c r="BF105" s="17">
        <f t="shared" si="63"/>
        <v>2.0561046067267569E-2</v>
      </c>
      <c r="BG105" s="17">
        <f t="shared" si="64"/>
        <v>1.9084394666402771E-2</v>
      </c>
      <c r="BH105" s="17">
        <f t="shared" si="65"/>
        <v>2.2843201982112354E-2</v>
      </c>
      <c r="BI105" s="17">
        <f t="shared" si="66"/>
        <v>2.2669960773174416E-2</v>
      </c>
      <c r="BJ105" s="17">
        <f t="shared" si="67"/>
        <v>1.9187550145073888E-2</v>
      </c>
      <c r="BK105" s="17"/>
      <c r="BM105" s="24">
        <f t="shared" si="68"/>
        <v>2.4168443999648421E-2</v>
      </c>
    </row>
    <row r="106" spans="2:65" x14ac:dyDescent="0.2">
      <c r="B106" s="9" t="str">
        <f t="shared" si="38"/>
        <v>Fiji</v>
      </c>
      <c r="C106" s="20" t="n">
        <v>0.2</v>
      </c>
      <c r="D106" s="20" t="n">
        <v>0.3333333333333333</v>
      </c>
      <c r="E106" s="20" t="n">
        <v>0.3333333333333333</v>
      </c>
      <c r="F106" s="20" t="n">
        <v>0.5</v>
      </c>
      <c r="G106" s="20" t="n">
        <v>0.5</v>
      </c>
      <c r="H106" s="20" t="n">
        <v>0.5</v>
      </c>
      <c r="I106" s="20" t="n">
        <v>1.0</v>
      </c>
      <c r="J106" s="25" t="n">
        <v>1.0</v>
      </c>
      <c r="K106" t="n">
        <v>0.5</v>
      </c>
      <c r="L106" t="n">
        <v>1.0</v>
      </c>
      <c r="M106" t="n">
        <v>0.5</v>
      </c>
      <c r="N106" t="n">
        <v>0.5</v>
      </c>
      <c r="O106" t="n">
        <v>4.0</v>
      </c>
      <c r="P106" t="n">
        <v>2.0</v>
      </c>
      <c r="Q106" t="n">
        <v>0.25</v>
      </c>
      <c r="R106" t="n">
        <v>0.5</v>
      </c>
      <c r="S106" t="n">
        <v>0.25</v>
      </c>
      <c r="T106" t="n">
        <v>4.0</v>
      </c>
      <c r="U106" t="n">
        <v>2.0</v>
      </c>
      <c r="V106" t="n">
        <v>0.5</v>
      </c>
      <c r="W106" t="n">
        <v>3.0</v>
      </c>
      <c r="X106" t="n">
        <v>4.0</v>
      </c>
      <c r="Y106" t="n">
        <v>0.25</v>
      </c>
      <c r="Z106" t="n">
        <v>0.3333333333333333</v>
      </c>
      <c r="AA106" t="n">
        <v>0.5</v>
      </c>
      <c r="AB106" t="n">
        <v>0.3333333333333333</v>
      </c>
      <c r="AC106" t="n">
        <v>0.5</v>
      </c>
      <c r="AD106" t="n">
        <v>0.5</v>
      </c>
      <c r="AE106" t="n">
        <v>0.3333333333333333</v>
      </c>
      <c r="AH106" s="17">
        <f t="shared" si="39"/>
        <v>2.4513489062670851E-2</v>
      </c>
      <c r="AI106" s="17">
        <f t="shared" si="40"/>
        <v>1.4942550696921641E-2</v>
      </c>
      <c r="AJ106" s="17">
        <f t="shared" si="41"/>
        <v>2.0247730778313856E-2</v>
      </c>
      <c r="AK106" s="17">
        <f t="shared" si="42"/>
        <v>1.6645290047770326E-2</v>
      </c>
      <c r="AL106" s="17">
        <f t="shared" si="43"/>
        <v>1.6356992013568772E-2</v>
      </c>
      <c r="AM106" s="17">
        <f t="shared" si="44"/>
        <v>1.4646622609741635E-2</v>
      </c>
      <c r="AN106" s="17">
        <f t="shared" si="45"/>
        <v>1.4561563865043385E-2</v>
      </c>
      <c r="AO106" s="17">
        <f t="shared" si="46"/>
        <v>1.7583804030291125E-2</v>
      </c>
      <c r="AP106" s="17">
        <f t="shared" si="47"/>
        <v>1.5107335847799799E-2</v>
      </c>
      <c r="AQ106" s="17">
        <f t="shared" si="48"/>
        <v>1.6597989960647569E-2</v>
      </c>
      <c r="AR106" s="17">
        <f t="shared" si="49"/>
        <v>1.4406923615095072E-2</v>
      </c>
      <c r="AS106" s="17">
        <f t="shared" si="50"/>
        <v>1.4632276934189517E-2</v>
      </c>
      <c r="AT106" s="17">
        <f t="shared" si="51"/>
        <v>2.9380143249438797E-2</v>
      </c>
      <c r="AU106" s="17">
        <f t="shared" si="52"/>
        <v>2.7550348709249141E-2</v>
      </c>
      <c r="AV106" s="17">
        <f t="shared" si="53"/>
        <v>1.8568558907227341E-2</v>
      </c>
      <c r="AW106" s="17">
        <f t="shared" si="54"/>
        <v>1.4364888856272139E-2</v>
      </c>
      <c r="AX106" s="17">
        <f t="shared" si="55"/>
        <v>1.702591333249406E-2</v>
      </c>
      <c r="AY106" s="17">
        <f t="shared" si="56"/>
        <v>3.0240614761028187E-2</v>
      </c>
      <c r="AZ106" s="17">
        <f t="shared" si="57"/>
        <v>2.4776377015495055E-2</v>
      </c>
      <c r="BA106" s="17">
        <f t="shared" si="58"/>
        <v>1.4293087614467079E-2</v>
      </c>
      <c r="BB106" s="17">
        <f t="shared" si="59"/>
        <v>2.5827639950134044E-2</v>
      </c>
      <c r="BC106" s="17">
        <f t="shared" si="60"/>
        <v>3.066116935095323E-2</v>
      </c>
      <c r="BD106" s="17">
        <f t="shared" si="61"/>
        <v>1.9589888876836485E-2</v>
      </c>
      <c r="BE106" s="17">
        <f t="shared" si="62"/>
        <v>1.632461684143886E-2</v>
      </c>
      <c r="BF106" s="17">
        <f t="shared" si="63"/>
        <v>1.4211839873626205E-2</v>
      </c>
      <c r="BG106" s="17">
        <f t="shared" si="64"/>
        <v>1.4977652937239362E-2</v>
      </c>
      <c r="BH106" s="17">
        <f t="shared" si="65"/>
        <v>1.4636433825863401E-2</v>
      </c>
      <c r="BI106" s="17">
        <f t="shared" si="66"/>
        <v>1.4597901564187086E-2</v>
      </c>
      <c r="BJ106" s="17">
        <f t="shared" si="67"/>
        <v>1.5155863723548114E-2</v>
      </c>
      <c r="BK106" s="17"/>
      <c r="BM106" s="24">
        <f t="shared" si="68"/>
        <v>1.8704327891432834E-2</v>
      </c>
    </row>
    <row r="107" spans="2:65" x14ac:dyDescent="0.2">
      <c r="B107" s="9" t="str">
        <f t="shared" si="38"/>
        <v>DicomBrowser</v>
      </c>
      <c r="C107" s="20" t="n">
        <v>0.25</v>
      </c>
      <c r="D107" s="20" t="n">
        <v>0.5</v>
      </c>
      <c r="E107" s="20" t="n">
        <v>0.5</v>
      </c>
      <c r="F107" s="20" t="n">
        <v>1.0</v>
      </c>
      <c r="G107" s="20" t="n">
        <v>1.0</v>
      </c>
      <c r="H107" s="20" t="n">
        <v>1.0</v>
      </c>
      <c r="I107" s="20" t="n">
        <v>2.0</v>
      </c>
      <c r="J107" s="20" t="n">
        <v>2.0</v>
      </c>
      <c r="K107" s="25" t="n">
        <v>1.0</v>
      </c>
      <c r="L107" t="n">
        <v>2.0</v>
      </c>
      <c r="M107" t="n">
        <v>1.0</v>
      </c>
      <c r="N107" t="n">
        <v>1.0</v>
      </c>
      <c r="O107" t="n">
        <v>5.0</v>
      </c>
      <c r="P107" t="n">
        <v>3.0</v>
      </c>
      <c r="Q107" t="n">
        <v>0.3333333333333333</v>
      </c>
      <c r="R107" t="n">
        <v>1.0</v>
      </c>
      <c r="S107" t="n">
        <v>0.3333333333333333</v>
      </c>
      <c r="T107" t="n">
        <v>5.0</v>
      </c>
      <c r="U107" t="n">
        <v>3.0</v>
      </c>
      <c r="V107" t="n">
        <v>1.0</v>
      </c>
      <c r="W107" t="n">
        <v>4.0</v>
      </c>
      <c r="X107" t="n">
        <v>5.0</v>
      </c>
      <c r="Y107" t="n">
        <v>0.3333333333333333</v>
      </c>
      <c r="Z107" t="n">
        <v>0.5</v>
      </c>
      <c r="AA107" t="n">
        <v>1.0</v>
      </c>
      <c r="AB107" t="n">
        <v>0.5</v>
      </c>
      <c r="AC107" t="n">
        <v>1.0</v>
      </c>
      <c r="AD107" t="n">
        <v>1.0</v>
      </c>
      <c r="AE107" t="n">
        <v>0.5</v>
      </c>
      <c r="AH107" s="17">
        <f t="shared" si="39"/>
        <v>3.6418419661221821E-2</v>
      </c>
      <c r="AI107" s="17">
        <f t="shared" si="40"/>
        <v>3.9799147823239109E-2</v>
      </c>
      <c r="AJ107" s="17">
        <f t="shared" si="41"/>
        <v>3.4430863405198048E-2</v>
      </c>
      <c r="AK107" s="17">
        <f t="shared" si="42"/>
        <v>3.4723039515737686E-2</v>
      </c>
      <c r="AL107" s="17">
        <f t="shared" si="43"/>
        <v>4.5483842262951435E-2</v>
      </c>
      <c r="AM107" s="17">
        <f t="shared" si="44"/>
        <v>4.5702671600935114E-2</v>
      </c>
      <c r="AN107" s="17">
        <f t="shared" si="45"/>
        <v>4.5702716998120604E-2</v>
      </c>
      <c r="AO107" s="17">
        <f t="shared" si="46"/>
        <v>4.530483653233941E-2</v>
      </c>
      <c r="AP107" s="17">
        <f t="shared" si="47"/>
        <v>3.8924192958739959E-2</v>
      </c>
      <c r="AQ107" s="17">
        <f t="shared" si="48"/>
        <v>4.5445123852871798E-2</v>
      </c>
      <c r="AR107" s="17">
        <f t="shared" si="49"/>
        <v>4.2537069217658652E-2</v>
      </c>
      <c r="AS107" s="17">
        <f t="shared" si="50"/>
        <v>4.1387481880179024E-2</v>
      </c>
      <c r="AT107" s="17">
        <f t="shared" si="51"/>
        <v>4.186800157517491E-2</v>
      </c>
      <c r="AU107" s="17">
        <f t="shared" si="52"/>
        <v>4.2971642088653353E-2</v>
      </c>
      <c r="AV107" s="17">
        <f t="shared" si="53"/>
        <v>3.396209809740227E-2</v>
      </c>
      <c r="AW107" s="17">
        <f t="shared" si="54"/>
        <v>4.2756665880969269E-2</v>
      </c>
      <c r="AX107" s="17">
        <f t="shared" si="55"/>
        <v>3.4396243955635897E-2</v>
      </c>
      <c r="AY107" s="17">
        <f t="shared" si="56"/>
        <v>4.1068193126980519E-2</v>
      </c>
      <c r="AZ107" s="17">
        <f t="shared" si="57"/>
        <v>4.4059977085136828E-2</v>
      </c>
      <c r="BA107" s="17">
        <f t="shared" si="58"/>
        <v>4.5577051724035436E-2</v>
      </c>
      <c r="BB107" s="17">
        <f t="shared" si="59"/>
        <v>4.3710173224421008E-2</v>
      </c>
      <c r="BC107" s="17">
        <f t="shared" si="60"/>
        <v>4.0508659015112289E-2</v>
      </c>
      <c r="BD107" s="17">
        <f t="shared" si="61"/>
        <v>3.4186172397398421E-2</v>
      </c>
      <c r="BE107" s="17">
        <f t="shared" si="62"/>
        <v>3.5120294124303467E-2</v>
      </c>
      <c r="BF107" s="17">
        <f t="shared" si="63"/>
        <v>4.5439224829144552E-2</v>
      </c>
      <c r="BG107" s="17">
        <f t="shared" si="64"/>
        <v>3.9617061892548502E-2</v>
      </c>
      <c r="BH107" s="17">
        <f t="shared" si="65"/>
        <v>4.5703078000854228E-2</v>
      </c>
      <c r="BI107" s="17">
        <f t="shared" si="66"/>
        <v>4.5703766577852217E-2</v>
      </c>
      <c r="BJ107" s="17">
        <f t="shared" si="67"/>
        <v>3.866586773637521E-2</v>
      </c>
      <c r="BK107" s="17"/>
      <c r="BM107" s="24">
        <f t="shared" si="68"/>
        <v>4.1074950932454862E-2</v>
      </c>
    </row>
    <row r="108" spans="2:65" x14ac:dyDescent="0.2">
      <c r="B108" s="9" t="str">
        <f t="shared" si="38"/>
        <v>3DimViewer</v>
      </c>
      <c r="C108" s="20" t="n">
        <v>0.2</v>
      </c>
      <c r="D108" s="20" t="n">
        <v>0.3333333333333333</v>
      </c>
      <c r="E108" s="20" t="n">
        <v>0.3333333333333333</v>
      </c>
      <c r="F108" s="20" t="n">
        <v>0.5</v>
      </c>
      <c r="G108" s="20" t="n">
        <v>0.5</v>
      </c>
      <c r="H108" s="20" t="n">
        <v>0.5</v>
      </c>
      <c r="I108" s="20" t="n">
        <v>1.0</v>
      </c>
      <c r="J108" s="20" t="n">
        <v>1.0</v>
      </c>
      <c r="K108" s="20" t="n">
        <v>0.5</v>
      </c>
      <c r="L108" s="25" t="n">
        <v>1.0</v>
      </c>
      <c r="M108" t="n">
        <v>0.5</v>
      </c>
      <c r="N108" t="n">
        <v>0.5</v>
      </c>
      <c r="O108" t="n">
        <v>4.0</v>
      </c>
      <c r="P108" t="n">
        <v>2.0</v>
      </c>
      <c r="Q108" t="n">
        <v>0.25</v>
      </c>
      <c r="R108" t="n">
        <v>0.5</v>
      </c>
      <c r="S108" t="n">
        <v>0.25</v>
      </c>
      <c r="T108" t="n">
        <v>4.0</v>
      </c>
      <c r="U108" t="n">
        <v>2.0</v>
      </c>
      <c r="V108" t="n">
        <v>0.5</v>
      </c>
      <c r="W108" t="n">
        <v>3.0</v>
      </c>
      <c r="X108" t="n">
        <v>4.0</v>
      </c>
      <c r="Y108" t="n">
        <v>0.25</v>
      </c>
      <c r="Z108" t="n">
        <v>0.3333333333333333</v>
      </c>
      <c r="AA108" t="n">
        <v>0.5</v>
      </c>
      <c r="AB108" t="n">
        <v>0.3333333333333333</v>
      </c>
      <c r="AC108" t="n">
        <v>0.5</v>
      </c>
      <c r="AD108" t="n">
        <v>0.5</v>
      </c>
      <c r="AE108" t="n">
        <v>0.3333333333333333</v>
      </c>
      <c r="AH108" s="17">
        <f t="shared" si="39"/>
        <v>2.5086306410763641E-2</v>
      </c>
      <c r="AI108" s="17">
        <f t="shared" si="40"/>
        <v>1.56255685486946E-2</v>
      </c>
      <c r="AJ108" s="17">
        <f t="shared" si="41"/>
        <v>2.0847596309011323E-2</v>
      </c>
      <c r="AK108" s="17">
        <f t="shared" si="42"/>
        <v>1.7273463717703368E-2</v>
      </c>
      <c r="AL108" s="17">
        <f t="shared" si="43"/>
        <v>1.8101954755182104E-2</v>
      </c>
      <c r="AM108" s="17">
        <f t="shared" si="44"/>
        <v>1.5798903166658485E-2</v>
      </c>
      <c r="AN108" s="17">
        <f t="shared" si="45"/>
        <v>1.5679257705167857E-2</v>
      </c>
      <c r="AO108" s="17">
        <f t="shared" si="46"/>
        <v>1.9520150508577562E-2</v>
      </c>
      <c r="AP108" s="17">
        <f t="shared" si="47"/>
        <v>1.5781858675980295E-2</v>
      </c>
      <c r="AQ108" s="17">
        <f t="shared" si="48"/>
        <v>1.8425777585644287E-2</v>
      </c>
      <c r="AR108" s="17">
        <f t="shared" si="49"/>
        <v>1.5136880588488132E-2</v>
      </c>
      <c r="AS108" s="17">
        <f t="shared" si="50"/>
        <v>1.5337180574344562E-2</v>
      </c>
      <c r="AT108" s="17">
        <f t="shared" si="51"/>
        <v>3.0252434730233833E-2</v>
      </c>
      <c r="AU108" s="17">
        <f t="shared" si="52"/>
        <v>2.8627544052663025E-2</v>
      </c>
      <c r="AV108" s="17">
        <f t="shared" si="53"/>
        <v>1.9175670024005279E-2</v>
      </c>
      <c r="AW108" s="17">
        <f t="shared" si="54"/>
        <v>1.5101107919134412E-2</v>
      </c>
      <c r="AX108" s="17">
        <f t="shared" si="55"/>
        <v>1.7648468372231097E-2</v>
      </c>
      <c r="AY108" s="17">
        <f t="shared" si="56"/>
        <v>3.0996933748632018E-2</v>
      </c>
      <c r="AZ108" s="17">
        <f t="shared" si="57"/>
        <v>2.6123358989589125E-2</v>
      </c>
      <c r="BA108" s="17">
        <f t="shared" si="58"/>
        <v>1.5287569706210542E-2</v>
      </c>
      <c r="BB108" s="17">
        <f t="shared" si="59"/>
        <v>2.7076755773144858E-2</v>
      </c>
      <c r="BC108" s="17">
        <f t="shared" si="60"/>
        <v>3.1349027998705523E-2</v>
      </c>
      <c r="BD108" s="17">
        <f t="shared" si="61"/>
        <v>2.0192097421041451E-2</v>
      </c>
      <c r="BE108" s="17">
        <f t="shared" si="62"/>
        <v>1.695857843388467E-2</v>
      </c>
      <c r="BF108" s="17">
        <f t="shared" si="63"/>
        <v>1.5157960215321243E-2</v>
      </c>
      <c r="BG108" s="17">
        <f t="shared" si="64"/>
        <v>1.565874750288504E-2</v>
      </c>
      <c r="BH108" s="17">
        <f t="shared" si="65"/>
        <v>1.5784648302320185E-2</v>
      </c>
      <c r="BI108" s="17">
        <f t="shared" si="66"/>
        <v>1.5730550598729159E-2</v>
      </c>
      <c r="BJ108" s="17">
        <f t="shared" si="67"/>
        <v>1.58281088112073E-2</v>
      </c>
      <c r="BK108" s="17"/>
      <c r="BM108" s="24">
        <f t="shared" si="68"/>
        <v>1.9640153832626035E-2</v>
      </c>
    </row>
    <row r="109" spans="2:65" x14ac:dyDescent="0.2">
      <c r="B109" s="9" t="str">
        <f t="shared" si="38"/>
        <v>Horos</v>
      </c>
      <c r="C109" s="20" t="n">
        <v>0.25</v>
      </c>
      <c r="D109" s="20" t="n">
        <v>0.5</v>
      </c>
      <c r="E109" s="20" t="n">
        <v>0.5</v>
      </c>
      <c r="F109" s="20" t="n">
        <v>1.0</v>
      </c>
      <c r="G109" s="20" t="n">
        <v>1.0</v>
      </c>
      <c r="H109" s="20" t="n">
        <v>1.0</v>
      </c>
      <c r="I109" s="20" t="n">
        <v>2.0</v>
      </c>
      <c r="J109" s="20" t="n">
        <v>2.0</v>
      </c>
      <c r="K109" s="20" t="n">
        <v>1.0</v>
      </c>
      <c r="L109" s="20" t="n">
        <v>2.0</v>
      </c>
      <c r="M109" s="25" t="n">
        <v>1.0</v>
      </c>
      <c r="N109" t="n">
        <v>1.0</v>
      </c>
      <c r="O109" t="n">
        <v>5.0</v>
      </c>
      <c r="P109" t="n">
        <v>3.0</v>
      </c>
      <c r="Q109" t="n">
        <v>0.3333333333333333</v>
      </c>
      <c r="R109" t="n">
        <v>1.0</v>
      </c>
      <c r="S109" t="n">
        <v>0.3333333333333333</v>
      </c>
      <c r="T109" t="n">
        <v>5.0</v>
      </c>
      <c r="U109" t="n">
        <v>3.0</v>
      </c>
      <c r="V109" t="n">
        <v>1.0</v>
      </c>
      <c r="W109" t="n">
        <v>4.0</v>
      </c>
      <c r="X109" t="n">
        <v>5.0</v>
      </c>
      <c r="Y109" t="n">
        <v>0.3333333333333333</v>
      </c>
      <c r="Z109" t="n">
        <v>0.5</v>
      </c>
      <c r="AA109" t="n">
        <v>1.0</v>
      </c>
      <c r="AB109" t="n">
        <v>0.5</v>
      </c>
      <c r="AC109" t="n">
        <v>1.0</v>
      </c>
      <c r="AD109" t="n">
        <v>1.0</v>
      </c>
      <c r="AE109" t="n">
        <v>0.5</v>
      </c>
      <c r="AH109" s="17">
        <f t="shared" si="39"/>
        <v>3.3403767740275044E-2</v>
      </c>
      <c r="AI109" s="17">
        <f t="shared" si="40"/>
        <v>3.0463370620085792E-2</v>
      </c>
      <c r="AJ109" s="17">
        <f t="shared" si="41"/>
        <v>3.0465167912554304E-2</v>
      </c>
      <c r="AK109" s="17">
        <f t="shared" si="42"/>
        <v>2.8891948621185035E-2</v>
      </c>
      <c r="AL109" s="17">
        <f t="shared" si="43"/>
        <v>4.0009530313913612E-2</v>
      </c>
      <c r="AM109" s="17">
        <f t="shared" si="44"/>
        <v>3.9223895398961039E-2</v>
      </c>
      <c r="AN109" s="17">
        <f t="shared" si="45"/>
        <v>3.9112534468994112E-2</v>
      </c>
      <c r="AO109" s="17">
        <f t="shared" si="46"/>
        <v>4.0153387786020407E-2</v>
      </c>
      <c r="AP109" s="17">
        <f t="shared" si="47"/>
        <v>3.0104586377322513E-2</v>
      </c>
      <c r="AQ109" s="17">
        <f t="shared" si="48"/>
        <v>4.0047005864295208E-2</v>
      </c>
      <c r="AR109" s="17">
        <f t="shared" si="49"/>
        <v>3.2898842009609783E-2</v>
      </c>
      <c r="AS109" s="17">
        <f t="shared" si="50"/>
        <v>3.15149595517124E-2</v>
      </c>
      <c r="AT109" s="17">
        <f t="shared" si="51"/>
        <v>3.9547360664286421E-2</v>
      </c>
      <c r="AU109" s="17">
        <f t="shared" si="52"/>
        <v>4.0105875727314562E-2</v>
      </c>
      <c r="AV109" s="17">
        <f t="shared" si="53"/>
        <v>2.9428451407536266E-2</v>
      </c>
      <c r="AW109" s="17">
        <f t="shared" si="54"/>
        <v>3.3250819178652843E-2</v>
      </c>
      <c r="AX109" s="17">
        <f t="shared" si="55"/>
        <v>2.8914345211777989E-2</v>
      </c>
      <c r="AY109" s="17">
        <f t="shared" si="56"/>
        <v>3.9056084992305728E-2</v>
      </c>
      <c r="AZ109" s="17">
        <f t="shared" si="57"/>
        <v>4.0476471405976676E-2</v>
      </c>
      <c r="BA109" s="17">
        <f t="shared" si="58"/>
        <v>3.8488552068644308E-2</v>
      </c>
      <c r="BB109" s="17">
        <f t="shared" si="59"/>
        <v>4.0387030278355537E-2</v>
      </c>
      <c r="BC109" s="17">
        <f t="shared" si="60"/>
        <v>3.8678682506081717E-2</v>
      </c>
      <c r="BD109" s="17">
        <f t="shared" si="61"/>
        <v>3.00283850322338E-2</v>
      </c>
      <c r="BE109" s="17">
        <f t="shared" si="62"/>
        <v>2.893032741914103E-2</v>
      </c>
      <c r="BF109" s="17">
        <f t="shared" si="63"/>
        <v>3.8093553851386276E-2</v>
      </c>
      <c r="BG109" s="17">
        <f t="shared" si="64"/>
        <v>3.0379405674577763E-2</v>
      </c>
      <c r="BH109" s="17">
        <f t="shared" si="65"/>
        <v>3.9211744104044891E-2</v>
      </c>
      <c r="BI109" s="17">
        <f t="shared" si="66"/>
        <v>3.9163043248038737E-2</v>
      </c>
      <c r="BJ109" s="17">
        <f t="shared" si="67"/>
        <v>3.0013907224699887E-2</v>
      </c>
      <c r="BK109" s="17"/>
      <c r="BM109" s="24">
        <f t="shared" si="68"/>
        <v>3.5187690919309782E-2</v>
      </c>
    </row>
    <row r="110" spans="2:65" x14ac:dyDescent="0.2">
      <c r="B110" s="9" t="str">
        <f t="shared" si="38"/>
        <v>OsiriX Lite</v>
      </c>
      <c r="C110" s="20" t="n">
        <v>0.25</v>
      </c>
      <c r="D110" s="20" t="n">
        <v>0.5</v>
      </c>
      <c r="E110" s="20" t="n">
        <v>0.5</v>
      </c>
      <c r="F110" s="20" t="n">
        <v>1.0</v>
      </c>
      <c r="G110" s="20" t="n">
        <v>1.0</v>
      </c>
      <c r="H110" s="20" t="n">
        <v>1.0</v>
      </c>
      <c r="I110" s="20" t="n">
        <v>2.0</v>
      </c>
      <c r="J110" s="20" t="n">
        <v>2.0</v>
      </c>
      <c r="K110" s="20" t="n">
        <v>1.0</v>
      </c>
      <c r="L110" s="20" t="n">
        <v>2.0</v>
      </c>
      <c r="M110" s="20" t="n">
        <v>1.0</v>
      </c>
      <c r="N110" s="25" t="n">
        <v>1.0</v>
      </c>
      <c r="O110" t="n">
        <v>5.0</v>
      </c>
      <c r="P110" t="n">
        <v>3.0</v>
      </c>
      <c r="Q110" t="n">
        <v>0.3333333333333333</v>
      </c>
      <c r="R110" t="n">
        <v>1.0</v>
      </c>
      <c r="S110" t="n">
        <v>0.3333333333333333</v>
      </c>
      <c r="T110" t="n">
        <v>5.0</v>
      </c>
      <c r="U110" t="n">
        <v>3.0</v>
      </c>
      <c r="V110" t="n">
        <v>1.0</v>
      </c>
      <c r="W110" t="n">
        <v>4.0</v>
      </c>
      <c r="X110" t="n">
        <v>5.0</v>
      </c>
      <c r="Y110" t="n">
        <v>0.3333333333333333</v>
      </c>
      <c r="Z110" t="n">
        <v>0.5</v>
      </c>
      <c r="AA110" t="n">
        <v>1.0</v>
      </c>
      <c r="AB110" t="n">
        <v>0.5</v>
      </c>
      <c r="AC110" t="n">
        <v>1.0</v>
      </c>
      <c r="AD110" t="n">
        <v>1.0</v>
      </c>
      <c r="AE110" t="n">
        <v>0.5</v>
      </c>
      <c r="AH110" s="17">
        <f t="shared" si="39"/>
        <v>3.4499953434132771E-2</v>
      </c>
      <c r="AI110" s="17">
        <f t="shared" si="40"/>
        <v>3.351308916185556E-2</v>
      </c>
      <c r="AJ110" s="17">
        <f t="shared" si="41"/>
        <v>3.1874333758288034E-2</v>
      </c>
      <c r="AK110" s="17">
        <f t="shared" si="42"/>
        <v>3.0882601305230222E-2</v>
      </c>
      <c r="AL110" s="17">
        <f t="shared" si="43"/>
        <v>4.2110786882687698E-2</v>
      </c>
      <c r="AM110" s="17">
        <f t="shared" si="44"/>
        <v>4.1710704915617833E-2</v>
      </c>
      <c r="AN110" s="17">
        <f t="shared" si="45"/>
        <v>4.1642106122502305E-2</v>
      </c>
      <c r="AO110" s="17">
        <f t="shared" si="46"/>
        <v>4.2130716739444116E-2</v>
      </c>
      <c r="AP110" s="17">
        <f t="shared" si="47"/>
        <v>3.2972246495057117E-2</v>
      </c>
      <c r="AQ110" s="17">
        <f t="shared" si="48"/>
        <v>4.2119016189630758E-2</v>
      </c>
      <c r="AR110" s="17">
        <f t="shared" si="49"/>
        <v>3.6598373278705514E-2</v>
      </c>
      <c r="AS110" s="17">
        <f t="shared" si="50"/>
        <v>3.5058870862383795E-2</v>
      </c>
      <c r="AT110" s="17">
        <f t="shared" si="51"/>
        <v>4.0438114059994416E-2</v>
      </c>
      <c r="AU110" s="17">
        <f t="shared" si="52"/>
        <v>4.1205869744351413E-2</v>
      </c>
      <c r="AV110" s="17">
        <f t="shared" si="53"/>
        <v>3.1017778909880129E-2</v>
      </c>
      <c r="AW110" s="17">
        <f t="shared" si="54"/>
        <v>3.6899537594948538E-2</v>
      </c>
      <c r="AX110" s="17">
        <f t="shared" si="55"/>
        <v>3.0798419216378041E-2</v>
      </c>
      <c r="AY110" s="17">
        <f t="shared" si="56"/>
        <v>3.982841135485661E-2</v>
      </c>
      <c r="AZ110" s="17">
        <f t="shared" si="57"/>
        <v>4.1851962046201882E-2</v>
      </c>
      <c r="BA110" s="17">
        <f t="shared" si="58"/>
        <v>4.1209397464797043E-2</v>
      </c>
      <c r="BB110" s="17">
        <f t="shared" si="59"/>
        <v>4.1662583445475042E-2</v>
      </c>
      <c r="BC110" s="17">
        <f t="shared" si="60"/>
        <v>3.9381099576226694E-2</v>
      </c>
      <c r="BD110" s="17">
        <f t="shared" si="61"/>
        <v>3.1498854812936732E-2</v>
      </c>
      <c r="BE110" s="17">
        <f t="shared" si="62"/>
        <v>3.1029532887050969E-2</v>
      </c>
      <c r="BF110" s="17">
        <f t="shared" si="63"/>
        <v>4.0913111731492223E-2</v>
      </c>
      <c r="BG110" s="17">
        <f t="shared" si="64"/>
        <v>3.3387303692854975E-2</v>
      </c>
      <c r="BH110" s="17">
        <f t="shared" si="65"/>
        <v>4.1703373758649048E-2</v>
      </c>
      <c r="BI110" s="17">
        <f t="shared" si="66"/>
        <v>4.1673630512566132E-2</v>
      </c>
      <c r="BJ110" s="17">
        <f t="shared" si="67"/>
        <v>3.2833976614257486E-2</v>
      </c>
      <c r="BK110" s="17"/>
      <c r="BM110" s="24">
        <f t="shared" si="68"/>
        <v>3.7325715743739767E-2</v>
      </c>
    </row>
    <row r="111" spans="2:65" x14ac:dyDescent="0.2">
      <c r="B111" s="9" t="str">
        <f t="shared" si="38"/>
        <v>dwv</v>
      </c>
      <c r="C111" s="20" t="n">
        <v>0.125</v>
      </c>
      <c r="D111" s="20" t="n">
        <v>0.16666666666666666</v>
      </c>
      <c r="E111" s="20" t="n">
        <v>0.16666666666666666</v>
      </c>
      <c r="F111" s="20" t="n">
        <v>0.2</v>
      </c>
      <c r="G111" s="20" t="n">
        <v>0.2</v>
      </c>
      <c r="H111" s="20" t="n">
        <v>0.2</v>
      </c>
      <c r="I111" s="20" t="n">
        <v>0.25</v>
      </c>
      <c r="J111" s="20" t="n">
        <v>0.25</v>
      </c>
      <c r="K111" s="20" t="n">
        <v>0.2</v>
      </c>
      <c r="L111" s="20" t="n">
        <v>0.25</v>
      </c>
      <c r="M111" s="20" t="n">
        <v>0.2</v>
      </c>
      <c r="N111" s="20" t="n">
        <v>0.2</v>
      </c>
      <c r="O111" s="25" t="n">
        <v>1.0</v>
      </c>
      <c r="P111" t="n">
        <v>0.3333333333333333</v>
      </c>
      <c r="Q111" t="n">
        <v>0.14285714285714285</v>
      </c>
      <c r="R111" t="n">
        <v>0.2</v>
      </c>
      <c r="S111" t="n">
        <v>0.14285714285714285</v>
      </c>
      <c r="T111" t="n">
        <v>1.0</v>
      </c>
      <c r="U111" t="n">
        <v>0.3333333333333333</v>
      </c>
      <c r="V111" t="n">
        <v>0.2</v>
      </c>
      <c r="W111" t="n">
        <v>0.5</v>
      </c>
      <c r="X111" t="n">
        <v>1.0</v>
      </c>
      <c r="Y111" t="n">
        <v>0.14285714285714285</v>
      </c>
      <c r="Z111" t="n">
        <v>0.16666666666666666</v>
      </c>
      <c r="AA111" t="n">
        <v>0.2</v>
      </c>
      <c r="AB111" t="n">
        <v>0.16666666666666666</v>
      </c>
      <c r="AC111" t="n">
        <v>0.2</v>
      </c>
      <c r="AD111" t="n">
        <v>0.2</v>
      </c>
      <c r="AE111" t="n">
        <v>0.16666666666666666</v>
      </c>
      <c r="AH111" s="17">
        <f t="shared" si="39"/>
        <v>1.5696389393090607E-2</v>
      </c>
      <c r="AI111" s="17">
        <f t="shared" si="40"/>
        <v>7.200075497053024E-3</v>
      </c>
      <c r="AJ111" s="17">
        <f t="shared" si="41"/>
        <v>1.185564797511195E-2</v>
      </c>
      <c r="AK111" s="17">
        <f t="shared" si="42"/>
        <v>8.7854772573017197E-3</v>
      </c>
      <c r="AL111" s="17">
        <f t="shared" si="43"/>
        <v>4.8516723204664377E-3</v>
      </c>
      <c r="AM111" s="17">
        <f t="shared" si="44"/>
        <v>5.2417404721476516E-3</v>
      </c>
      <c r="AN111" s="17">
        <f t="shared" si="45"/>
        <v>5.2880877429828292E-3</v>
      </c>
      <c r="AO111" s="17">
        <f t="shared" si="46"/>
        <v>4.7407856755627585E-3</v>
      </c>
      <c r="AP111" s="17">
        <f t="shared" si="47"/>
        <v>7.3642543661356277E-3</v>
      </c>
      <c r="AQ111" s="17">
        <f t="shared" si="48"/>
        <v>4.8245508467946079E-3</v>
      </c>
      <c r="AR111" s="17">
        <f t="shared" si="49"/>
        <v>6.5895309635003278E-3</v>
      </c>
      <c r="AS111" s="17">
        <f t="shared" si="50"/>
        <v>6.8674961990607504E-3</v>
      </c>
      <c r="AT111" s="17">
        <f t="shared" si="51"/>
        <v>7.9212076080340203E-3</v>
      </c>
      <c r="AU111" s="17">
        <f t="shared" si="52"/>
        <v>5.1685290638004517E-3</v>
      </c>
      <c r="AV111" s="17">
        <f t="shared" si="53"/>
        <v>1.0438409632120931E-2</v>
      </c>
      <c r="AW111" s="17">
        <f t="shared" si="54"/>
        <v>6.5314340724476954E-3</v>
      </c>
      <c r="AX111" s="17">
        <f t="shared" si="55"/>
        <v>9.1155136800070702E-3</v>
      </c>
      <c r="AY111" s="17">
        <f t="shared" si="56"/>
        <v>1.1634677598176693E-2</v>
      </c>
      <c r="AZ111" s="17">
        <f t="shared" si="57"/>
        <v>4.558192579222505E-3</v>
      </c>
      <c r="BA111" s="17">
        <f t="shared" si="58"/>
        <v>5.4966786642013168E-3</v>
      </c>
      <c r="BB111" s="17">
        <f t="shared" si="59"/>
        <v>4.6639098571671402E-3</v>
      </c>
      <c r="BC111" s="17">
        <f t="shared" si="60"/>
        <v>1.373940090831422E-2</v>
      </c>
      <c r="BD111" s="17">
        <f t="shared" si="61"/>
        <v>1.1299540184508055E-2</v>
      </c>
      <c r="BE111" s="17">
        <f t="shared" si="62"/>
        <v>8.5039784973723349E-3</v>
      </c>
      <c r="BF111" s="17">
        <f t="shared" si="63"/>
        <v>5.6051246099759755E-3</v>
      </c>
      <c r="BG111" s="17">
        <f t="shared" si="64"/>
        <v>7.2354677737377785E-3</v>
      </c>
      <c r="BH111" s="17">
        <f t="shared" si="65"/>
        <v>5.2469510694026136E-3</v>
      </c>
      <c r="BI111" s="17">
        <f t="shared" si="66"/>
        <v>5.2674830204863235E-3</v>
      </c>
      <c r="BJ111" s="17">
        <f t="shared" si="67"/>
        <v>7.4118006081448648E-3</v>
      </c>
      <c r="BK111" s="17"/>
      <c r="BM111" s="24">
        <f t="shared" si="68"/>
        <v>7.5566899357354571E-3</v>
      </c>
    </row>
    <row r="112" spans="2:65" x14ac:dyDescent="0.2">
      <c r="B112" s="9" t="str">
        <f t="shared" si="38"/>
        <v>Drishti</v>
      </c>
      <c r="C112" s="20" t="n">
        <v>0.16666666666666666</v>
      </c>
      <c r="D112" s="20" t="n">
        <v>0.25</v>
      </c>
      <c r="E112" s="20" t="n">
        <v>0.25</v>
      </c>
      <c r="F112" s="20" t="n">
        <v>0.3333333333333333</v>
      </c>
      <c r="G112" s="20" t="n">
        <v>0.3333333333333333</v>
      </c>
      <c r="H112" s="20" t="n">
        <v>0.3333333333333333</v>
      </c>
      <c r="I112" s="20" t="n">
        <v>0.5</v>
      </c>
      <c r="J112" s="20" t="n">
        <v>0.5</v>
      </c>
      <c r="K112" s="20" t="n">
        <v>0.3333333333333333</v>
      </c>
      <c r="L112" s="20" t="n">
        <v>0.5</v>
      </c>
      <c r="M112" s="20" t="n">
        <v>0.3333333333333333</v>
      </c>
      <c r="N112" s="20" t="n">
        <v>0.3333333333333333</v>
      </c>
      <c r="O112" s="20" t="n">
        <v>3.0</v>
      </c>
      <c r="P112" s="25" t="n">
        <v>1.0</v>
      </c>
      <c r="Q112" t="n">
        <v>0.2</v>
      </c>
      <c r="R112" t="n">
        <v>0.3333333333333333</v>
      </c>
      <c r="S112" t="n">
        <v>0.2</v>
      </c>
      <c r="T112" t="n">
        <v>3.0</v>
      </c>
      <c r="U112" t="n">
        <v>1.0</v>
      </c>
      <c r="V112" t="n">
        <v>0.3333333333333333</v>
      </c>
      <c r="W112" t="n">
        <v>2.0</v>
      </c>
      <c r="X112" t="n">
        <v>3.0</v>
      </c>
      <c r="Y112" t="n">
        <v>0.2</v>
      </c>
      <c r="Z112" t="n">
        <v>0.25</v>
      </c>
      <c r="AA112" t="n">
        <v>0.3333333333333333</v>
      </c>
      <c r="AB112" t="n">
        <v>0.25</v>
      </c>
      <c r="AC112" t="n">
        <v>0.3333333333333333</v>
      </c>
      <c r="AD112" t="n">
        <v>0.3333333333333333</v>
      </c>
      <c r="AE112" t="n">
        <v>0.25</v>
      </c>
      <c r="AH112" s="17">
        <f t="shared" si="39"/>
        <v>1.7806669465338501E-2</v>
      </c>
      <c r="AI112" s="17">
        <f t="shared" si="40"/>
        <v>8.6823521236464168E-3</v>
      </c>
      <c r="AJ112" s="17">
        <f t="shared" si="41"/>
        <v>1.373074769998133E-2</v>
      </c>
      <c r="AK112" s="17">
        <f t="shared" si="42"/>
        <v>1.0404172803395484E-2</v>
      </c>
      <c r="AL112" s="17">
        <f t="shared" si="43"/>
        <v>6.3152798262979121E-3</v>
      </c>
      <c r="AM112" s="17">
        <f t="shared" si="44"/>
        <v>6.6483211045158547E-3</v>
      </c>
      <c r="AN112" s="17">
        <f t="shared" si="45"/>
        <v>6.6923571267645263E-3</v>
      </c>
      <c r="AO112" s="17">
        <f t="shared" si="46"/>
        <v>6.243239092214639E-3</v>
      </c>
      <c r="AP112" s="17">
        <f t="shared" si="47"/>
        <v>8.8605748628491528E-3</v>
      </c>
      <c r="AQ112" s="17">
        <f t="shared" si="48"/>
        <v>6.2960180613726791E-3</v>
      </c>
      <c r="AR112" s="17">
        <f t="shared" si="49"/>
        <v>8.0241093821688068E-3</v>
      </c>
      <c r="AS112" s="17">
        <f t="shared" si="50"/>
        <v>8.3226776034024588E-3</v>
      </c>
      <c r="AT112" s="17">
        <f t="shared" si="51"/>
        <v>1.499162345385462E-2</v>
      </c>
      <c r="AU112" s="17">
        <f t="shared" si="52"/>
        <v>9.7819228290661059E-3</v>
      </c>
      <c r="AV112" s="17">
        <f t="shared" si="53"/>
        <v>1.2198161709623741E-2</v>
      </c>
      <c r="AW112" s="17">
        <f t="shared" si="54"/>
        <v>7.9620086224895734E-3</v>
      </c>
      <c r="AX112" s="17">
        <f t="shared" si="55"/>
        <v>1.0763162648423717E-2</v>
      </c>
      <c r="AY112" s="17">
        <f t="shared" si="56"/>
        <v>1.7765070789194985E-2</v>
      </c>
      <c r="AZ112" s="17">
        <f t="shared" si="57"/>
        <v>6.8300303531370248E-3</v>
      </c>
      <c r="BA112" s="17">
        <f t="shared" si="58"/>
        <v>6.8947715148131557E-3</v>
      </c>
      <c r="BB112" s="17">
        <f t="shared" si="59"/>
        <v>7.3679969207707825E-3</v>
      </c>
      <c r="BC112" s="17">
        <f t="shared" si="60"/>
        <v>1.9314884321633665E-2</v>
      </c>
      <c r="BD112" s="17">
        <f t="shared" si="61"/>
        <v>1.3130402297403716E-2</v>
      </c>
      <c r="BE112" s="17">
        <f t="shared" si="62"/>
        <v>1.0097900534453308E-2</v>
      </c>
      <c r="BF112" s="17">
        <f t="shared" si="63"/>
        <v>7.0023550464717215E-3</v>
      </c>
      <c r="BG112" s="17">
        <f t="shared" si="64"/>
        <v>8.7207558687607354E-3</v>
      </c>
      <c r="BH112" s="17">
        <f t="shared" si="65"/>
        <v>6.6532474196627604E-3</v>
      </c>
      <c r="BI112" s="17">
        <f t="shared" si="66"/>
        <v>6.6727233065411303E-3</v>
      </c>
      <c r="BJ112" s="17">
        <f t="shared" si="67"/>
        <v>8.9122125337506297E-3</v>
      </c>
      <c r="BK112" s="17"/>
      <c r="BM112" s="24">
        <f t="shared" si="68"/>
        <v>9.7615775628275593E-3</v>
      </c>
    </row>
    <row r="113" spans="2:65" x14ac:dyDescent="0.2">
      <c r="B113" s="9" t="str">
        <f t="shared" si="38"/>
        <v>BioImage Suite Web</v>
      </c>
      <c r="C113" s="20" t="n">
        <v>0.5</v>
      </c>
      <c r="D113" s="20" t="n">
        <v>2.0</v>
      </c>
      <c r="E113" s="20" t="n">
        <v>2.0</v>
      </c>
      <c r="F113" s="20" t="n">
        <v>3.0</v>
      </c>
      <c r="G113" s="20" t="n">
        <v>3.0</v>
      </c>
      <c r="H113" s="20" t="n">
        <v>3.0</v>
      </c>
      <c r="I113" s="20" t="n">
        <v>4.0</v>
      </c>
      <c r="J113" s="20" t="n">
        <v>4.0</v>
      </c>
      <c r="K113" s="20" t="n">
        <v>3.0</v>
      </c>
      <c r="L113" s="20" t="n">
        <v>4.0</v>
      </c>
      <c r="M113" s="20" t="n">
        <v>3.0</v>
      </c>
      <c r="N113" s="20" t="n">
        <v>3.0</v>
      </c>
      <c r="O113" s="20" t="n">
        <v>7.0</v>
      </c>
      <c r="P113" s="20" t="n">
        <v>5.0</v>
      </c>
      <c r="Q113" s="26" t="n">
        <v>1.0</v>
      </c>
      <c r="R113" t="n">
        <v>3.0</v>
      </c>
      <c r="S113" t="n">
        <v>1.0</v>
      </c>
      <c r="T113" t="n">
        <v>7.0</v>
      </c>
      <c r="U113" t="n">
        <v>5.0</v>
      </c>
      <c r="V113" t="n">
        <v>3.0</v>
      </c>
      <c r="W113" t="n">
        <v>6.0</v>
      </c>
      <c r="X113" t="n">
        <v>7.0</v>
      </c>
      <c r="Y113" t="n">
        <v>1.0</v>
      </c>
      <c r="Z113" t="n">
        <v>2.0</v>
      </c>
      <c r="AA113" t="n">
        <v>3.0</v>
      </c>
      <c r="AB113" t="n">
        <v>2.0</v>
      </c>
      <c r="AC113" t="n">
        <v>3.0</v>
      </c>
      <c r="AD113" t="n">
        <v>3.0</v>
      </c>
      <c r="AE113" t="n">
        <v>2.0</v>
      </c>
      <c r="AH113" s="17">
        <f t="shared" si="39"/>
        <v>5.0424507219309828E-2</v>
      </c>
      <c r="AI113" s="17">
        <f t="shared" si="40"/>
        <v>7.3742032601914628E-2</v>
      </c>
      <c r="AJ113" s="17">
        <f t="shared" si="41"/>
        <v>5.7445600320506419E-2</v>
      </c>
      <c r="AK113" s="17">
        <f t="shared" si="42"/>
        <v>7.308952627963404E-2</v>
      </c>
      <c r="AL113" s="17">
        <f t="shared" si="43"/>
        <v>6.2332410323908849E-2</v>
      </c>
      <c r="AM113" s="17">
        <f t="shared" si="44"/>
        <v>6.5642730334682903E-2</v>
      </c>
      <c r="AN113" s="17">
        <f t="shared" si="45"/>
        <v>6.5985656646022128E-2</v>
      </c>
      <c r="AO113" s="17">
        <f t="shared" si="46"/>
        <v>6.115971210809916E-2</v>
      </c>
      <c r="AP113" s="17">
        <f t="shared" si="47"/>
        <v>7.402116260106302E-2</v>
      </c>
      <c r="AQ113" s="17">
        <f t="shared" si="48"/>
        <v>6.205918588994605E-2</v>
      </c>
      <c r="AR113" s="17">
        <f t="shared" si="49"/>
        <v>7.2201130859291085E-2</v>
      </c>
      <c r="AS113" s="17">
        <f t="shared" si="50"/>
        <v>7.2999187424222262E-2</v>
      </c>
      <c r="AT113" s="17">
        <f t="shared" si="51"/>
        <v>4.9010356029239054E-2</v>
      </c>
      <c r="AU113" s="17">
        <f t="shared" si="52"/>
        <v>5.1791756841943128E-2</v>
      </c>
      <c r="AV113" s="17">
        <f t="shared" si="53"/>
        <v>6.45848711161678E-2</v>
      </c>
      <c r="AW113" s="17">
        <f t="shared" si="54"/>
        <v>7.2013293313236096E-2</v>
      </c>
      <c r="AX113" s="17">
        <f t="shared" si="55"/>
        <v>7.2095062206609814E-2</v>
      </c>
      <c r="AY113" s="17">
        <f t="shared" si="56"/>
        <v>4.7260960577697873E-2</v>
      </c>
      <c r="AZ113" s="17">
        <f t="shared" si="57"/>
        <v>5.5089114608578335E-2</v>
      </c>
      <c r="BA113" s="17">
        <f t="shared" si="58"/>
        <v>6.7393687313266365E-2</v>
      </c>
      <c r="BB113" s="17">
        <f t="shared" si="59"/>
        <v>5.3937979133968347E-2</v>
      </c>
      <c r="BC113" s="17">
        <f t="shared" si="60"/>
        <v>4.614087070662435E-2</v>
      </c>
      <c r="BD113" s="17">
        <f t="shared" si="61"/>
        <v>5.9573488084022949E-2</v>
      </c>
      <c r="BE113" s="17">
        <f t="shared" si="62"/>
        <v>7.3691938914331831E-2</v>
      </c>
      <c r="BF113" s="17">
        <f t="shared" si="63"/>
        <v>6.8047369665303004E-2</v>
      </c>
      <c r="BG113" s="17">
        <f t="shared" si="64"/>
        <v>7.380820393428246E-2</v>
      </c>
      <c r="BH113" s="17">
        <f t="shared" si="65"/>
        <v>6.568178619011171E-2</v>
      </c>
      <c r="BI113" s="17">
        <f t="shared" si="66"/>
        <v>6.5834483134774732E-2</v>
      </c>
      <c r="BJ113" s="17">
        <f t="shared" si="67"/>
        <v>7.4088129586092635E-2</v>
      </c>
      <c r="BK113" s="17"/>
      <c r="BM113" s="24">
        <f t="shared" si="68"/>
        <v>6.3832627378098319E-2</v>
      </c>
    </row>
    <row r="114" spans="2:65" x14ac:dyDescent="0.2">
      <c r="B114" s="9" t="str">
        <f t="shared" si="38"/>
        <v>OHIF Viewer</v>
      </c>
      <c r="C114" s="20" t="n">
        <v>0.25</v>
      </c>
      <c r="D114" s="20" t="n">
        <v>0.5</v>
      </c>
      <c r="E114" s="20" t="n">
        <v>0.5</v>
      </c>
      <c r="F114" s="20" t="n">
        <v>1.0</v>
      </c>
      <c r="G114" s="20" t="n">
        <v>1.0</v>
      </c>
      <c r="H114" s="20" t="n">
        <v>1.0</v>
      </c>
      <c r="I114" s="20" t="n">
        <v>2.0</v>
      </c>
      <c r="J114" s="20" t="n">
        <v>2.0</v>
      </c>
      <c r="K114" s="20" t="n">
        <v>1.0</v>
      </c>
      <c r="L114" s="20" t="n">
        <v>2.0</v>
      </c>
      <c r="M114" s="20" t="n">
        <v>1.0</v>
      </c>
      <c r="N114" s="20" t="n">
        <v>1.0</v>
      </c>
      <c r="O114" s="20" t="n">
        <v>5.0</v>
      </c>
      <c r="P114" s="20" t="n">
        <v>3.0</v>
      </c>
      <c r="Q114" s="20" t="n">
        <v>0.3333333333333333</v>
      </c>
      <c r="R114" s="25" t="n">
        <v>1.0</v>
      </c>
      <c r="S114" t="n">
        <v>0.3333333333333333</v>
      </c>
      <c r="T114" t="n">
        <v>5.0</v>
      </c>
      <c r="U114" t="n">
        <v>3.0</v>
      </c>
      <c r="V114" t="n">
        <v>1.0</v>
      </c>
      <c r="W114" t="n">
        <v>4.0</v>
      </c>
      <c r="X114" t="n">
        <v>5.0</v>
      </c>
      <c r="Y114" t="n">
        <v>0.3333333333333333</v>
      </c>
      <c r="Z114" t="n">
        <v>0.5</v>
      </c>
      <c r="AA114" t="n">
        <v>1.0</v>
      </c>
      <c r="AB114" t="n">
        <v>0.5</v>
      </c>
      <c r="AC114" t="n">
        <v>1.0</v>
      </c>
      <c r="AD114" t="n">
        <v>1.0</v>
      </c>
      <c r="AE114" t="n">
        <v>0.5</v>
      </c>
      <c r="AH114" s="17">
        <f t="shared" si="39"/>
        <v>3.3171568188379817E-2</v>
      </c>
      <c r="AI114" s="17">
        <f t="shared" si="40"/>
        <v>2.9864638829669155E-2</v>
      </c>
      <c r="AJ114" s="17">
        <f t="shared" si="41"/>
        <v>3.0171304958363229E-2</v>
      </c>
      <c r="AK114" s="17">
        <f t="shared" si="42"/>
        <v>2.8487406006307336E-2</v>
      </c>
      <c r="AL114" s="17">
        <f t="shared" si="43"/>
        <v>3.9546607230580691E-2</v>
      </c>
      <c r="AM114" s="17">
        <f t="shared" si="44"/>
        <v>3.8676032017487323E-2</v>
      </c>
      <c r="AN114" s="17">
        <f t="shared" si="45"/>
        <v>3.8555250257843843E-2</v>
      </c>
      <c r="AO114" s="17">
        <f t="shared" si="46"/>
        <v>3.9717766915401832E-2</v>
      </c>
      <c r="AP114" s="17">
        <f t="shared" si="47"/>
        <v>2.9538609179959915E-2</v>
      </c>
      <c r="AQ114" s="17">
        <f t="shared" si="48"/>
        <v>3.959052595472301E-2</v>
      </c>
      <c r="AR114" s="17">
        <f t="shared" si="49"/>
        <v>3.21035101786896E-2</v>
      </c>
      <c r="AS114" s="17">
        <f t="shared" si="50"/>
        <v>3.0828419415376666E-2</v>
      </c>
      <c r="AT114" s="17">
        <f t="shared" si="51"/>
        <v>3.9351120797837848E-2</v>
      </c>
      <c r="AU114" s="17">
        <f t="shared" si="52"/>
        <v>3.9863538532713162E-2</v>
      </c>
      <c r="AV114" s="17">
        <f t="shared" si="53"/>
        <v>2.9099959376547763E-2</v>
      </c>
      <c r="AW114" s="17">
        <f t="shared" si="54"/>
        <v>3.2446978274792787E-2</v>
      </c>
      <c r="AX114" s="17">
        <f t="shared" si="55"/>
        <v>2.8529843153992974E-2</v>
      </c>
      <c r="AY114" s="17">
        <f t="shared" si="56"/>
        <v>3.8885935517746349E-2</v>
      </c>
      <c r="AZ114" s="17">
        <f t="shared" si="57"/>
        <v>4.0173440173269993E-2</v>
      </c>
      <c r="BA114" s="17">
        <f t="shared" si="58"/>
        <v>3.7889128771757694E-2</v>
      </c>
      <c r="BB114" s="17">
        <f t="shared" si="59"/>
        <v>4.0106016044371466E-2</v>
      </c>
      <c r="BC114" s="17">
        <f t="shared" si="60"/>
        <v>3.8523934589654307E-2</v>
      </c>
      <c r="BD114" s="17">
        <f t="shared" si="61"/>
        <v>2.9722696393808128E-2</v>
      </c>
      <c r="BE114" s="17">
        <f t="shared" si="62"/>
        <v>2.8505475336553066E-2</v>
      </c>
      <c r="BF114" s="17">
        <f t="shared" si="63"/>
        <v>3.7472383430367295E-2</v>
      </c>
      <c r="BG114" s="17">
        <f t="shared" si="64"/>
        <v>2.9788177067247509E-2</v>
      </c>
      <c r="BH114" s="17">
        <f t="shared" si="65"/>
        <v>3.8662818808879229E-2</v>
      </c>
      <c r="BI114" s="17">
        <f t="shared" si="66"/>
        <v>3.8609941444697579E-2</v>
      </c>
      <c r="BJ114" s="17">
        <f t="shared" si="67"/>
        <v>2.9456531978101365E-2</v>
      </c>
      <c r="BK114" s="17"/>
      <c r="BM114" s="24">
        <f t="shared" si="68"/>
        <v>3.473584685603865E-2</v>
      </c>
    </row>
    <row r="115" spans="2:65" x14ac:dyDescent="0.2">
      <c r="B115" s="9" t="str">
        <f t="shared" si="38"/>
        <v>Slice:Drop</v>
      </c>
      <c r="C115" s="20" t="n">
        <v>0.5</v>
      </c>
      <c r="D115" s="20" t="n">
        <v>2.0</v>
      </c>
      <c r="E115" s="20" t="n">
        <v>2.0</v>
      </c>
      <c r="F115" s="20" t="n">
        <v>3.0</v>
      </c>
      <c r="G115" s="20" t="n">
        <v>3.0</v>
      </c>
      <c r="H115" s="20" t="n">
        <v>3.0</v>
      </c>
      <c r="I115" s="20" t="n">
        <v>4.0</v>
      </c>
      <c r="J115" s="20" t="n">
        <v>4.0</v>
      </c>
      <c r="K115" s="20" t="n">
        <v>3.0</v>
      </c>
      <c r="L115" s="20" t="n">
        <v>4.0</v>
      </c>
      <c r="M115" s="20" t="n">
        <v>3.0</v>
      </c>
      <c r="N115" s="20" t="n">
        <v>3.0</v>
      </c>
      <c r="O115" s="20" t="n">
        <v>7.0</v>
      </c>
      <c r="P115" s="20" t="n">
        <v>5.0</v>
      </c>
      <c r="Q115" s="20" t="n">
        <v>1.0</v>
      </c>
      <c r="R115" s="20" t="n">
        <v>3.0</v>
      </c>
      <c r="S115" s="25" t="n">
        <v>1.0</v>
      </c>
      <c r="T115" t="n">
        <v>7.0</v>
      </c>
      <c r="U115" t="n">
        <v>5.0</v>
      </c>
      <c r="V115" t="n">
        <v>3.0</v>
      </c>
      <c r="W115" t="n">
        <v>6.0</v>
      </c>
      <c r="X115" t="n">
        <v>7.0</v>
      </c>
      <c r="Y115" t="n">
        <v>1.0</v>
      </c>
      <c r="Z115" t="n">
        <v>2.0</v>
      </c>
      <c r="AA115" t="n">
        <v>3.0</v>
      </c>
      <c r="AB115" t="n">
        <v>2.0</v>
      </c>
      <c r="AC115" t="n">
        <v>3.0</v>
      </c>
      <c r="AD115" t="n">
        <v>3.0</v>
      </c>
      <c r="AE115" t="n">
        <v>2.0</v>
      </c>
      <c r="AH115" s="17">
        <f t="shared" si="39"/>
        <v>4.3770348004160742E-2</v>
      </c>
      <c r="AI115" s="17">
        <f t="shared" si="40"/>
        <v>6.0324699631390109E-2</v>
      </c>
      <c r="AJ115" s="17">
        <f t="shared" si="41"/>
        <v>4.5439344194665714E-2</v>
      </c>
      <c r="AK115" s="17">
        <f t="shared" si="42"/>
        <v>5.5124462788448507E-2</v>
      </c>
      <c r="AL115" s="17">
        <f t="shared" si="43"/>
        <v>5.5672315013081487E-2</v>
      </c>
      <c r="AM115" s="17">
        <f t="shared" si="44"/>
        <v>5.7760595117625803E-2</v>
      </c>
      <c r="AN115" s="17">
        <f t="shared" si="45"/>
        <v>5.7967983526855754E-2</v>
      </c>
      <c r="AO115" s="17">
        <f t="shared" si="46"/>
        <v>5.489241496487425E-2</v>
      </c>
      <c r="AP115" s="17">
        <f t="shared" si="47"/>
        <v>6.0147629723171475E-2</v>
      </c>
      <c r="AQ115" s="17">
        <f t="shared" si="48"/>
        <v>5.5491788811061864E-2</v>
      </c>
      <c r="AR115" s="17">
        <f t="shared" si="49"/>
        <v>6.0475180195427761E-2</v>
      </c>
      <c r="AS115" s="17">
        <f t="shared" si="50"/>
        <v>6.0503349730512995E-2</v>
      </c>
      <c r="AT115" s="17">
        <f t="shared" si="51"/>
        <v>4.6187044206199984E-2</v>
      </c>
      <c r="AU115" s="17">
        <f t="shared" si="52"/>
        <v>4.8305240676485298E-2</v>
      </c>
      <c r="AV115" s="17">
        <f t="shared" si="53"/>
        <v>4.7614058100148168E-2</v>
      </c>
      <c r="AW115" s="17">
        <f t="shared" si="54"/>
        <v>6.0448397918725576E-2</v>
      </c>
      <c r="AX115" s="17">
        <f t="shared" si="55"/>
        <v>5.3150814135169561E-2</v>
      </c>
      <c r="AY115" s="17">
        <f t="shared" si="56"/>
        <v>4.481301240131004E-2</v>
      </c>
      <c r="AZ115" s="17">
        <f t="shared" si="57"/>
        <v>5.0729390575260762E-2</v>
      </c>
      <c r="BA115" s="17">
        <f t="shared" si="58"/>
        <v>5.876975726412665E-2</v>
      </c>
      <c r="BB115" s="17">
        <f t="shared" si="59"/>
        <v>4.9895014655813294E-2</v>
      </c>
      <c r="BC115" s="17">
        <f t="shared" si="60"/>
        <v>4.3914505442792247E-2</v>
      </c>
      <c r="BD115" s="17">
        <f t="shared" si="61"/>
        <v>4.6054219907550355E-2</v>
      </c>
      <c r="BE115" s="17">
        <f t="shared" si="62"/>
        <v>5.6552082502622746E-2</v>
      </c>
      <c r="BF115" s="17">
        <f t="shared" si="63"/>
        <v>5.9110562758921396E-2</v>
      </c>
      <c r="BG115" s="17">
        <f t="shared" si="64"/>
        <v>6.0292736984205945E-2</v>
      </c>
      <c r="BH115" s="17">
        <f t="shared" si="65"/>
        <v>5.7784373172800323E-2</v>
      </c>
      <c r="BI115" s="17">
        <f t="shared" si="66"/>
        <v>5.7876982505683544E-2</v>
      </c>
      <c r="BJ115" s="17">
        <f t="shared" si="67"/>
        <v>6.0081947522454618E-2</v>
      </c>
      <c r="BK115" s="17"/>
      <c r="BM115" s="24">
        <f t="shared" si="68"/>
        <v>5.4108629394191268E-2</v>
      </c>
    </row>
    <row r="116" spans="2:65" x14ac:dyDescent="0.2">
      <c r="B116" s="9" t="str">
        <f t="shared" si="38"/>
        <v>GATE</v>
      </c>
      <c r="C116" s="20" t="n">
        <v>0.125</v>
      </c>
      <c r="D116" s="20" t="n">
        <v>0.16666666666666666</v>
      </c>
      <c r="E116" s="20" t="n">
        <v>0.16666666666666666</v>
      </c>
      <c r="F116" s="20" t="n">
        <v>0.2</v>
      </c>
      <c r="G116" s="20" t="n">
        <v>0.2</v>
      </c>
      <c r="H116" s="20" t="n">
        <v>0.2</v>
      </c>
      <c r="I116" s="20" t="n">
        <v>0.25</v>
      </c>
      <c r="J116" s="20" t="n">
        <v>0.25</v>
      </c>
      <c r="K116" s="20" t="n">
        <v>0.2</v>
      </c>
      <c r="L116" s="20" t="n">
        <v>0.25</v>
      </c>
      <c r="M116" s="20" t="n">
        <v>0.2</v>
      </c>
      <c r="N116" s="20" t="n">
        <v>0.2</v>
      </c>
      <c r="O116" s="20" t="n">
        <v>1.0</v>
      </c>
      <c r="P116" s="20" t="n">
        <v>0.3333333333333333</v>
      </c>
      <c r="Q116" s="20" t="n">
        <v>0.14285714285714285</v>
      </c>
      <c r="R116" s="20" t="n">
        <v>0.2</v>
      </c>
      <c r="S116" s="20" t="n">
        <v>0.14285714285714285</v>
      </c>
      <c r="T116" s="25" t="n">
        <v>1.0</v>
      </c>
      <c r="U116" t="n">
        <v>0.3333333333333333</v>
      </c>
      <c r="V116" t="n">
        <v>0.2</v>
      </c>
      <c r="W116" t="n">
        <v>0.5</v>
      </c>
      <c r="X116" t="n">
        <v>1.0</v>
      </c>
      <c r="Y116" t="n">
        <v>0.14285714285714285</v>
      </c>
      <c r="Z116" t="n">
        <v>0.16666666666666666</v>
      </c>
      <c r="AA116" t="n">
        <v>0.2</v>
      </c>
      <c r="AB116" t="n">
        <v>0.16666666666666666</v>
      </c>
      <c r="AC116" t="n">
        <v>0.2</v>
      </c>
      <c r="AD116" t="n">
        <v>0.2</v>
      </c>
      <c r="AE116" t="n">
        <v>0.16666666666666666</v>
      </c>
      <c r="AH116" s="17">
        <f t="shared" si="39"/>
        <v>1.4372056106260692E-2</v>
      </c>
      <c r="AI116" s="17">
        <f t="shared" si="40"/>
        <v>6.3563165808222279E-3</v>
      </c>
      <c r="AJ116" s="17">
        <f t="shared" si="41"/>
        <v>1.0717628077327944E-2</v>
      </c>
      <c r="AK116" s="17">
        <f t="shared" si="42"/>
        <v>7.8373865833993098E-3</v>
      </c>
      <c r="AL116" s="17">
        <f t="shared" si="43"/>
        <v>4.1108925046984728E-3</v>
      </c>
      <c r="AM116" s="17">
        <f t="shared" si="44"/>
        <v>4.5012686004658109E-3</v>
      </c>
      <c r="AN116" s="17">
        <f t="shared" si="45"/>
        <v>4.5463429550179277E-3</v>
      </c>
      <c r="AO116" s="17">
        <f t="shared" si="46"/>
        <v>3.9935303361474522E-3</v>
      </c>
      <c r="AP116" s="17">
        <f t="shared" si="47"/>
        <v>6.5095173626719457E-3</v>
      </c>
      <c r="AQ116" s="17">
        <f t="shared" si="48"/>
        <v>4.0826472552407799E-3</v>
      </c>
      <c r="AR116" s="17">
        <f t="shared" si="49"/>
        <v>5.7853105056125771E-3</v>
      </c>
      <c r="AS116" s="17">
        <f t="shared" si="50"/>
        <v>6.0456041777291487E-3</v>
      </c>
      <c r="AT116" s="17">
        <f t="shared" si="51"/>
        <v>4.67597102312786E-3</v>
      </c>
      <c r="AU116" s="17">
        <f t="shared" si="52"/>
        <v>3.7817434074153859E-3</v>
      </c>
      <c r="AV116" s="17">
        <f t="shared" si="53"/>
        <v>9.3856211812658828E-3</v>
      </c>
      <c r="AW116" s="17">
        <f t="shared" si="54"/>
        <v>5.7308161341072528E-3</v>
      </c>
      <c r="AX116" s="17">
        <f t="shared" si="55"/>
        <v>8.145927695661543E-3</v>
      </c>
      <c r="AY116" s="17">
        <f t="shared" si="56"/>
        <v>6.8680708806736534E-3</v>
      </c>
      <c r="AZ116" s="17">
        <f t="shared" si="57"/>
        <v>3.6215564051919119E-3</v>
      </c>
      <c r="BA116" s="17">
        <f t="shared" si="58"/>
        <v>4.7480709074821017E-3</v>
      </c>
      <c r="BB116" s="17">
        <f t="shared" si="59"/>
        <v>3.6284869093368001E-3</v>
      </c>
      <c r="BC116" s="17">
        <f t="shared" si="60"/>
        <v>9.4042570010372372E-3</v>
      </c>
      <c r="BD116" s="17">
        <f t="shared" si="61"/>
        <v>1.0194301517722548E-2</v>
      </c>
      <c r="BE116" s="17">
        <f t="shared" si="62"/>
        <v>7.5743635019123465E-3</v>
      </c>
      <c r="BF116" s="17">
        <f t="shared" si="63"/>
        <v>4.8523018957812962E-3</v>
      </c>
      <c r="BG116" s="17">
        <f t="shared" si="64"/>
        <v>6.3893441117898906E-3</v>
      </c>
      <c r="BH116" s="17">
        <f t="shared" si="65"/>
        <v>4.5063430421174592E-3</v>
      </c>
      <c r="BI116" s="17">
        <f t="shared" si="66"/>
        <v>4.5263200330117716E-3</v>
      </c>
      <c r="BJ116" s="17">
        <f t="shared" si="67"/>
        <v>6.5538846320367227E-3</v>
      </c>
      <c r="BK116" s="17"/>
      <c r="BM116" s="24">
        <f t="shared" si="68"/>
        <v>6.3257200456919285E-3</v>
      </c>
    </row>
    <row r="117" spans="2:65" x14ac:dyDescent="0.2">
      <c r="B117" s="9" t="str">
        <f t="shared" si="38"/>
        <v>ITK-SNAP</v>
      </c>
      <c r="C117" s="20" t="n">
        <v>0.16666666666666666</v>
      </c>
      <c r="D117" s="20" t="n">
        <v>0.25</v>
      </c>
      <c r="E117" s="20" t="n">
        <v>0.25</v>
      </c>
      <c r="F117" s="20" t="n">
        <v>0.3333333333333333</v>
      </c>
      <c r="G117" s="20" t="n">
        <v>0.3333333333333333</v>
      </c>
      <c r="H117" s="20" t="n">
        <v>0.3333333333333333</v>
      </c>
      <c r="I117" s="20" t="n">
        <v>0.5</v>
      </c>
      <c r="J117" s="20" t="n">
        <v>0.5</v>
      </c>
      <c r="K117" s="20" t="n">
        <v>0.3333333333333333</v>
      </c>
      <c r="L117" s="20" t="n">
        <v>0.5</v>
      </c>
      <c r="M117" s="20" t="n">
        <v>0.3333333333333333</v>
      </c>
      <c r="N117" s="20" t="n">
        <v>0.3333333333333333</v>
      </c>
      <c r="O117" s="20" t="n">
        <v>3.0</v>
      </c>
      <c r="P117" s="20" t="n">
        <v>1.0</v>
      </c>
      <c r="Q117" s="20" t="n">
        <v>0.2</v>
      </c>
      <c r="R117" s="20" t="n">
        <v>0.3333333333333333</v>
      </c>
      <c r="S117" s="20" t="n">
        <v>0.2</v>
      </c>
      <c r="T117" s="20" t="n">
        <v>3.0</v>
      </c>
      <c r="U117" s="25" t="n">
        <v>1.0</v>
      </c>
      <c r="V117" t="n">
        <v>0.3333333333333333</v>
      </c>
      <c r="W117" t="n">
        <v>2.0</v>
      </c>
      <c r="X117" t="n">
        <v>3.0</v>
      </c>
      <c r="Y117" t="n">
        <v>0.2</v>
      </c>
      <c r="Z117" t="n">
        <v>0.25</v>
      </c>
      <c r="AA117" t="n">
        <v>0.3333333333333333</v>
      </c>
      <c r="AB117" t="n">
        <v>0.25</v>
      </c>
      <c r="AC117" t="n">
        <v>0.3333333333333333</v>
      </c>
      <c r="AD117" t="n">
        <v>0.3333333333333333</v>
      </c>
      <c r="AE117" t="n">
        <v>0.25</v>
      </c>
      <c r="AH117" s="17">
        <f t="shared" si="39"/>
        <v>2.0214751462051844E-2</v>
      </c>
      <c r="AI117" s="17">
        <f t="shared" si="40"/>
        <v>1.0619478371788444E-2</v>
      </c>
      <c r="AJ117" s="17">
        <f t="shared" si="41"/>
        <v>1.5968582192943389E-2</v>
      </c>
      <c r="AK117" s="17">
        <f t="shared" si="42"/>
        <v>1.2434078982533544E-2</v>
      </c>
      <c r="AL117" s="17">
        <f t="shared" si="43"/>
        <v>8.6191654529207771E-3</v>
      </c>
      <c r="AM117" s="17">
        <f t="shared" si="44"/>
        <v>8.7221642806701773E-3</v>
      </c>
      <c r="AN117" s="17">
        <f t="shared" si="45"/>
        <v>8.751563998068217E-3</v>
      </c>
      <c r="AO117" s="17">
        <f t="shared" si="46"/>
        <v>8.6809365672958425E-3</v>
      </c>
      <c r="AP117" s="17">
        <f t="shared" si="47"/>
        <v>1.0806048157679309E-2</v>
      </c>
      <c r="AQ117" s="17">
        <f t="shared" si="48"/>
        <v>8.6275672812220535E-3</v>
      </c>
      <c r="AR117" s="17">
        <f t="shared" si="49"/>
        <v>9.9419028557163024E-3</v>
      </c>
      <c r="AS117" s="17">
        <f t="shared" si="50"/>
        <v>1.0246455321202049E-2</v>
      </c>
      <c r="AT117" s="17">
        <f t="shared" si="51"/>
        <v>2.1256427457426671E-2</v>
      </c>
      <c r="AU117" s="17">
        <f t="shared" si="52"/>
        <v>1.7518347921625429E-2</v>
      </c>
      <c r="AV117" s="17">
        <f t="shared" si="53"/>
        <v>1.4340244417575415E-2</v>
      </c>
      <c r="AW117" s="17">
        <f t="shared" si="54"/>
        <v>9.879313873362652E-3</v>
      </c>
      <c r="AX117" s="17">
        <f t="shared" si="55"/>
        <v>1.2815685020350069E-2</v>
      </c>
      <c r="AY117" s="17">
        <f t="shared" si="56"/>
        <v>2.3196959470716351E-2</v>
      </c>
      <c r="AZ117" s="17">
        <f t="shared" si="57"/>
        <v>1.2231833161266087E-2</v>
      </c>
      <c r="BA117" s="17">
        <f t="shared" si="58"/>
        <v>8.9007412298963019E-3</v>
      </c>
      <c r="BB117" s="17">
        <f t="shared" si="59"/>
        <v>1.4194530879532539E-2</v>
      </c>
      <c r="BC117" s="17">
        <f t="shared" si="60"/>
        <v>2.4255090325253709E-2</v>
      </c>
      <c r="BD117" s="17">
        <f t="shared" si="61"/>
        <v>1.5331516123139086E-2</v>
      </c>
      <c r="BE117" s="17">
        <f t="shared" si="62"/>
        <v>1.2108901055733234E-2</v>
      </c>
      <c r="BF117" s="17">
        <f t="shared" si="63"/>
        <v>8.9874529239701764E-3</v>
      </c>
      <c r="BG117" s="17">
        <f t="shared" si="64"/>
        <v>1.0659625261475181E-2</v>
      </c>
      <c r="BH117" s="17">
        <f t="shared" si="65"/>
        <v>8.7253748517604757E-3</v>
      </c>
      <c r="BI117" s="17">
        <f t="shared" si="66"/>
        <v>8.7382726227003462E-3</v>
      </c>
      <c r="BJ117" s="17">
        <f t="shared" si="67"/>
        <v>1.086020533414477E-2</v>
      </c>
      <c r="BK117" s="17"/>
      <c r="BM117" s="24">
        <f t="shared" si="68"/>
        <v>1.2677007477724845E-2</v>
      </c>
    </row>
    <row r="118" spans="2:65" x14ac:dyDescent="0.2">
      <c r="B118" s="9" t="str">
        <f t="shared" si="38"/>
        <v>ParaView</v>
      </c>
      <c r="C118" s="20" t="n">
        <v>0.25</v>
      </c>
      <c r="D118" s="20" t="n">
        <v>0.5</v>
      </c>
      <c r="E118" s="20" t="n">
        <v>0.5</v>
      </c>
      <c r="F118" s="20" t="n">
        <v>1.0</v>
      </c>
      <c r="G118" s="20" t="n">
        <v>1.0</v>
      </c>
      <c r="H118" s="20" t="n">
        <v>1.0</v>
      </c>
      <c r="I118" s="20" t="n">
        <v>2.0</v>
      </c>
      <c r="J118" s="20" t="n">
        <v>2.0</v>
      </c>
      <c r="K118" s="20" t="n">
        <v>1.0</v>
      </c>
      <c r="L118" s="20" t="n">
        <v>2.0</v>
      </c>
      <c r="M118" s="20" t="n">
        <v>1.0</v>
      </c>
      <c r="N118" s="20" t="n">
        <v>1.0</v>
      </c>
      <c r="O118" s="20" t="n">
        <v>5.0</v>
      </c>
      <c r="P118" s="20" t="n">
        <v>3.0</v>
      </c>
      <c r="Q118" s="20" t="n">
        <v>0.3333333333333333</v>
      </c>
      <c r="R118" s="20" t="n">
        <v>1.0</v>
      </c>
      <c r="S118" s="20" t="n">
        <v>0.3333333333333333</v>
      </c>
      <c r="T118" s="20" t="n">
        <v>5.0</v>
      </c>
      <c r="U118" s="20" t="n">
        <v>3.0</v>
      </c>
      <c r="V118" s="25" t="n">
        <v>1.0</v>
      </c>
      <c r="W118" t="n">
        <v>4.0</v>
      </c>
      <c r="X118" t="n">
        <v>5.0</v>
      </c>
      <c r="Y118" t="n">
        <v>0.3333333333333333</v>
      </c>
      <c r="Z118" t="n">
        <v>0.5</v>
      </c>
      <c r="AA118" t="n">
        <v>1.0</v>
      </c>
      <c r="AB118" t="n">
        <v>0.5</v>
      </c>
      <c r="AC118" t="n">
        <v>1.0</v>
      </c>
      <c r="AD118" t="n">
        <v>1.0</v>
      </c>
      <c r="AE118" t="n">
        <v>0.5</v>
      </c>
      <c r="AH118" s="17">
        <f t="shared" si="39"/>
        <v>2.8625839787799805E-2</v>
      </c>
      <c r="AI118" s="17">
        <f t="shared" si="40"/>
        <v>2.0610702836803427E-2</v>
      </c>
      <c r="AJ118" s="17">
        <f t="shared" si="41"/>
        <v>2.4723407580443075E-2</v>
      </c>
      <c r="AK118" s="17">
        <f t="shared" si="42"/>
        <v>2.1583575027773541E-2</v>
      </c>
      <c r="AL118" s="17">
        <f t="shared" si="43"/>
        <v>2.8971417625983108E-2</v>
      </c>
      <c r="AM118" s="17">
        <f t="shared" si="44"/>
        <v>2.6160434189038267E-2</v>
      </c>
      <c r="AN118" s="17">
        <f t="shared" si="45"/>
        <v>2.5824439441213556E-2</v>
      </c>
      <c r="AO118" s="17">
        <f t="shared" si="46"/>
        <v>2.9766279360830688E-2</v>
      </c>
      <c r="AP118" s="17">
        <f t="shared" si="47"/>
        <v>2.0663846301710198E-2</v>
      </c>
      <c r="AQ118" s="17">
        <f t="shared" si="48"/>
        <v>2.9162526642915437E-2</v>
      </c>
      <c r="AR118" s="17">
        <f t="shared" si="49"/>
        <v>2.0681727549690079E-2</v>
      </c>
      <c r="AS118" s="17">
        <f t="shared" si="50"/>
        <v>2.0584457910244606E-2</v>
      </c>
      <c r="AT118" s="17">
        <f t="shared" si="51"/>
        <v>3.4868143235489549E-2</v>
      </c>
      <c r="AU118" s="17">
        <f t="shared" si="52"/>
        <v>3.4327496210725623E-2</v>
      </c>
      <c r="AV118" s="17">
        <f t="shared" si="53"/>
        <v>2.318725578958419E-2</v>
      </c>
      <c r="AW118" s="17">
        <f t="shared" si="54"/>
        <v>2.0720365557077642E-2</v>
      </c>
      <c r="AX118" s="17">
        <f t="shared" si="55"/>
        <v>2.1882341857770399E-2</v>
      </c>
      <c r="AY118" s="17">
        <f t="shared" si="56"/>
        <v>3.4998976713201208E-2</v>
      </c>
      <c r="AZ118" s="17">
        <f t="shared" si="57"/>
        <v>3.325088034126561E-2</v>
      </c>
      <c r="BA118" s="17">
        <f t="shared" si="58"/>
        <v>2.4195676778934857E-2</v>
      </c>
      <c r="BB118" s="17">
        <f t="shared" si="59"/>
        <v>3.3686420839534784E-2</v>
      </c>
      <c r="BC118" s="17">
        <f t="shared" si="60"/>
        <v>3.4988814791017439E-2</v>
      </c>
      <c r="BD118" s="17">
        <f t="shared" si="61"/>
        <v>2.4114691776297315E-2</v>
      </c>
      <c r="BE118" s="17">
        <f t="shared" si="62"/>
        <v>2.1344777348440046E-2</v>
      </c>
      <c r="BF118" s="17">
        <f t="shared" si="63"/>
        <v>2.3401581324800712E-2</v>
      </c>
      <c r="BG118" s="17">
        <f t="shared" si="64"/>
        <v>2.0620567555428921E-2</v>
      </c>
      <c r="BH118" s="17">
        <f t="shared" si="65"/>
        <v>2.6122962223326846E-2</v>
      </c>
      <c r="BI118" s="17">
        <f t="shared" si="66"/>
        <v>2.5974675130334589E-2</v>
      </c>
      <c r="BJ118" s="17">
        <f t="shared" si="67"/>
        <v>2.0682382441248068E-2</v>
      </c>
      <c r="BK118" s="17"/>
      <c r="BM118" s="24">
        <f t="shared" si="68"/>
        <v>2.6059540143755992E-2</v>
      </c>
    </row>
    <row r="119" spans="2:65" x14ac:dyDescent="0.2">
      <c r="B119" s="9" t="str">
        <f t="shared" si="38"/>
        <v>MatrixUser</v>
      </c>
      <c r="C119" s="20" t="n">
        <v>0.14285714285714285</v>
      </c>
      <c r="D119" s="20" t="n">
        <v>0.2</v>
      </c>
      <c r="E119" s="20" t="n">
        <v>0.2</v>
      </c>
      <c r="F119" s="20" t="n">
        <v>0.25</v>
      </c>
      <c r="G119" s="20" t="n">
        <v>0.25</v>
      </c>
      <c r="H119" s="20" t="n">
        <v>0.25</v>
      </c>
      <c r="I119" s="20" t="n">
        <v>0.3333333333333333</v>
      </c>
      <c r="J119" s="20" t="n">
        <v>0.3333333333333333</v>
      </c>
      <c r="K119" s="20" t="n">
        <v>0.25</v>
      </c>
      <c r="L119" s="20" t="n">
        <v>0.3333333333333333</v>
      </c>
      <c r="M119" s="20" t="n">
        <v>0.25</v>
      </c>
      <c r="N119" s="20" t="n">
        <v>0.25</v>
      </c>
      <c r="O119" s="20" t="n">
        <v>2.0</v>
      </c>
      <c r="P119" s="20" t="n">
        <v>0.5</v>
      </c>
      <c r="Q119" s="20" t="n">
        <v>0.16666666666666666</v>
      </c>
      <c r="R119" s="20" t="n">
        <v>0.25</v>
      </c>
      <c r="S119" s="20" t="n">
        <v>0.16666666666666666</v>
      </c>
      <c r="T119" s="20" t="n">
        <v>2.0</v>
      </c>
      <c r="U119" s="20" t="n">
        <v>0.5</v>
      </c>
      <c r="V119" s="20" t="n">
        <v>0.25</v>
      </c>
      <c r="W119" s="25" t="n">
        <v>1.0</v>
      </c>
      <c r="X119" t="n">
        <v>2.0</v>
      </c>
      <c r="Y119" t="n">
        <v>0.16666666666666666</v>
      </c>
      <c r="Z119" t="n">
        <v>0.2</v>
      </c>
      <c r="AA119" t="n">
        <v>0.25</v>
      </c>
      <c r="AB119" t="n">
        <v>0.2</v>
      </c>
      <c r="AC119" t="n">
        <v>0.25</v>
      </c>
      <c r="AD119" t="n">
        <v>0.25</v>
      </c>
      <c r="AE119" t="n">
        <v>0.2</v>
      </c>
      <c r="AH119" s="17">
        <f t="shared" si="39"/>
        <v>1.9381663122960646E-2</v>
      </c>
      <c r="AI119" s="17">
        <f t="shared" si="40"/>
        <v>9.9162756204399551E-3</v>
      </c>
      <c r="AJ119" s="17">
        <f t="shared" si="41"/>
        <v>1.5182120365754347E-2</v>
      </c>
      <c r="AK119" s="17">
        <f t="shared" si="42"/>
        <v>1.1708033533268209E-2</v>
      </c>
      <c r="AL119" s="17">
        <f t="shared" si="43"/>
        <v>7.7235959351185605E-3</v>
      </c>
      <c r="AM119" s="17">
        <f t="shared" si="44"/>
        <v>7.9354007339492126E-3</v>
      </c>
      <c r="AN119" s="17">
        <f t="shared" si="45"/>
        <v>7.9719217929503945E-3</v>
      </c>
      <c r="AO119" s="17">
        <f t="shared" si="46"/>
        <v>7.7225474626645184E-3</v>
      </c>
      <c r="AP119" s="17">
        <f t="shared" si="47"/>
        <v>1.0101120777163103E-2</v>
      </c>
      <c r="AQ119" s="17">
        <f t="shared" si="48"/>
        <v>7.7190112083507746E-3</v>
      </c>
      <c r="AR119" s="17">
        <f t="shared" si="49"/>
        <v>9.2399828771477822E-3</v>
      </c>
      <c r="AS119" s="17">
        <f t="shared" si="50"/>
        <v>9.545181765002483E-3</v>
      </c>
      <c r="AT119" s="17">
        <f t="shared" si="51"/>
        <v>1.9265208906088332E-2</v>
      </c>
      <c r="AU119" s="17">
        <f t="shared" si="52"/>
        <v>1.5059386211640564E-2</v>
      </c>
      <c r="AV119" s="17">
        <f t="shared" si="53"/>
        <v>1.3582152456758156E-2</v>
      </c>
      <c r="AW119" s="17">
        <f t="shared" si="54"/>
        <v>9.1769255731561292E-3</v>
      </c>
      <c r="AX119" s="17">
        <f t="shared" si="55"/>
        <v>1.2083291187012853E-2</v>
      </c>
      <c r="AY119" s="17">
        <f t="shared" si="56"/>
        <v>2.1470476486526738E-2</v>
      </c>
      <c r="AZ119" s="17">
        <f t="shared" si="57"/>
        <v>9.7746897015330431E-3</v>
      </c>
      <c r="BA119" s="17">
        <f t="shared" si="58"/>
        <v>8.147331345498882E-3</v>
      </c>
      <c r="BB119" s="17">
        <f t="shared" si="59"/>
        <v>1.1343118645995177E-2</v>
      </c>
      <c r="BC119" s="17">
        <f t="shared" si="60"/>
        <v>2.26848848030646E-2</v>
      </c>
      <c r="BD119" s="17">
        <f t="shared" si="61"/>
        <v>1.4555954010052732E-2</v>
      </c>
      <c r="BE119" s="17">
        <f t="shared" si="62"/>
        <v>1.1388055678410931E-2</v>
      </c>
      <c r="BF119" s="17">
        <f t="shared" si="63"/>
        <v>8.2445749069406833E-3</v>
      </c>
      <c r="BG119" s="17">
        <f t="shared" si="64"/>
        <v>9.9560766674510869E-3</v>
      </c>
      <c r="BH119" s="17">
        <f t="shared" si="65"/>
        <v>7.9394440333922772E-3</v>
      </c>
      <c r="BI119" s="17">
        <f t="shared" si="66"/>
        <v>7.9555397996746314E-3</v>
      </c>
      <c r="BJ119" s="17">
        <f t="shared" si="67"/>
        <v>1.0154730302859608E-2</v>
      </c>
      <c r="BK119" s="17"/>
      <c r="BM119" s="24">
        <f t="shared" si="68"/>
        <v>1.161823089347677E-2</v>
      </c>
    </row>
    <row r="120" spans="2:65" x14ac:dyDescent="0.2">
      <c r="B120" s="9" t="str">
        <f t="shared" si="38"/>
        <v>DICOM Viewer</v>
      </c>
      <c r="C120" s="20" t="n">
        <v>0.125</v>
      </c>
      <c r="D120" s="20" t="n">
        <v>0.16666666666666666</v>
      </c>
      <c r="E120" s="20" t="n">
        <v>0.16666666666666666</v>
      </c>
      <c r="F120" s="20" t="n">
        <v>0.2</v>
      </c>
      <c r="G120" s="20" t="n">
        <v>0.2</v>
      </c>
      <c r="H120" s="20" t="n">
        <v>0.2</v>
      </c>
      <c r="I120" s="20" t="n">
        <v>0.25</v>
      </c>
      <c r="J120" s="20" t="n">
        <v>0.25</v>
      </c>
      <c r="K120" s="20" t="n">
        <v>0.2</v>
      </c>
      <c r="L120" s="20" t="n">
        <v>0.25</v>
      </c>
      <c r="M120" s="20" t="n">
        <v>0.2</v>
      </c>
      <c r="N120" s="20" t="n">
        <v>0.2</v>
      </c>
      <c r="O120" s="20" t="n">
        <v>1.0</v>
      </c>
      <c r="P120" s="20" t="n">
        <v>0.3333333333333333</v>
      </c>
      <c r="Q120" s="20" t="n">
        <v>0.14285714285714285</v>
      </c>
      <c r="R120" s="20" t="n">
        <v>0.2</v>
      </c>
      <c r="S120" s="20" t="n">
        <v>0.14285714285714285</v>
      </c>
      <c r="T120" s="20" t="n">
        <v>1.0</v>
      </c>
      <c r="U120" s="20" t="n">
        <v>0.3333333333333333</v>
      </c>
      <c r="V120" s="20" t="n">
        <v>0.2</v>
      </c>
      <c r="W120" s="20" t="n">
        <v>0.5</v>
      </c>
      <c r="X120" s="25" t="n">
        <v>1.0</v>
      </c>
      <c r="Y120" t="n">
        <v>0.14285714285714285</v>
      </c>
      <c r="Z120" t="n">
        <v>0.16666666666666666</v>
      </c>
      <c r="AA120" t="n">
        <v>0.2</v>
      </c>
      <c r="AB120" t="n">
        <v>0.16666666666666666</v>
      </c>
      <c r="AC120" t="n">
        <v>0.2</v>
      </c>
      <c r="AD120" t="n">
        <v>0.2</v>
      </c>
      <c r="AE120" t="n">
        <v>0.16666666666666666</v>
      </c>
      <c r="AH120" s="17">
        <f t="shared" si="39"/>
        <v>1.3539902244395616E-2</v>
      </c>
      <c r="AI120" s="17">
        <f t="shared" si="40"/>
        <v>5.8563946030899356E-3</v>
      </c>
      <c r="AJ120" s="17">
        <f t="shared" si="41"/>
        <v>1.0017203118507975E-2</v>
      </c>
      <c r="AK120" s="17">
        <f t="shared" si="42"/>
        <v>7.2661945876994379E-3</v>
      </c>
      <c r="AL120" s="17">
        <f t="shared" si="43"/>
        <v>3.6994361377052838E-3</v>
      </c>
      <c r="AM120" s="17">
        <f t="shared" si="44"/>
        <v>4.0812953332401035E-3</v>
      </c>
      <c r="AN120" s="17">
        <f t="shared" si="45"/>
        <v>4.1248814662384163E-3</v>
      </c>
      <c r="AO120" s="17">
        <f t="shared" si="46"/>
        <v>3.5822268734766742E-3</v>
      </c>
      <c r="AP120" s="17">
        <f t="shared" si="47"/>
        <v>6.0020653085245687E-3</v>
      </c>
      <c r="AQ120" s="17">
        <f t="shared" si="48"/>
        <v>3.671391612208778E-3</v>
      </c>
      <c r="AR120" s="17">
        <f t="shared" si="49"/>
        <v>5.3129766318591749E-3</v>
      </c>
      <c r="AS120" s="17">
        <f t="shared" si="50"/>
        <v>5.5608227615413144E-3</v>
      </c>
      <c r="AT120" s="17">
        <f t="shared" si="51"/>
        <v>3.601244153879845E-3</v>
      </c>
      <c r="AU120" s="17">
        <f t="shared" si="52"/>
        <v>3.1634508214625672E-3</v>
      </c>
      <c r="AV120" s="17">
        <f t="shared" si="53"/>
        <v>8.7432717742188179E-3</v>
      </c>
      <c r="AW120" s="17">
        <f t="shared" si="54"/>
        <v>5.2610519199048121E-3</v>
      </c>
      <c r="AX120" s="17">
        <f t="shared" si="55"/>
        <v>7.5601583418888627E-3</v>
      </c>
      <c r="AY120" s="17">
        <f t="shared" si="56"/>
        <v>4.5618315661015646E-3</v>
      </c>
      <c r="AZ120" s="17">
        <f t="shared" si="57"/>
        <v>3.1500512459120347E-3</v>
      </c>
      <c r="BA120" s="17">
        <f t="shared" si="58"/>
        <v>4.3195400928972196E-3</v>
      </c>
      <c r="BB120" s="17">
        <f t="shared" si="59"/>
        <v>3.1233802733581966E-3</v>
      </c>
      <c r="BC120" s="17">
        <f t="shared" si="60"/>
        <v>6.2463881326244248E-3</v>
      </c>
      <c r="BD120" s="17">
        <f t="shared" si="61"/>
        <v>9.5162659981857609E-3</v>
      </c>
      <c r="BE120" s="17">
        <f t="shared" si="62"/>
        <v>7.0157092330149782E-3</v>
      </c>
      <c r="BF120" s="17">
        <f t="shared" si="63"/>
        <v>4.4198792588059478E-3</v>
      </c>
      <c r="BG120" s="17">
        <f t="shared" si="64"/>
        <v>5.8877981769710529E-3</v>
      </c>
      <c r="BH120" s="17">
        <f t="shared" si="65"/>
        <v>4.086204896897646E-3</v>
      </c>
      <c r="BI120" s="17">
        <f t="shared" si="66"/>
        <v>4.1055256607153319E-3</v>
      </c>
      <c r="BJ120" s="17">
        <f t="shared" si="67"/>
        <v>6.0442553163606904E-3</v>
      </c>
      <c r="BK120" s="17"/>
      <c r="BM120" s="24">
        <f t="shared" si="68"/>
        <v>5.6386481910926552E-3</v>
      </c>
    </row>
    <row r="121" spans="2:65" x14ac:dyDescent="0.2">
      <c r="B121" s="9" t="str">
        <f t="shared" si="38"/>
        <v>INVESALIUS 3</v>
      </c>
      <c r="C121" s="20" t="n">
        <v>0.5</v>
      </c>
      <c r="D121" s="20" t="n">
        <v>2.0</v>
      </c>
      <c r="E121" s="20" t="n">
        <v>2.0</v>
      </c>
      <c r="F121" s="20" t="n">
        <v>3.0</v>
      </c>
      <c r="G121" s="20" t="n">
        <v>3.0</v>
      </c>
      <c r="H121" s="20" t="n">
        <v>3.0</v>
      </c>
      <c r="I121" s="20" t="n">
        <v>4.0</v>
      </c>
      <c r="J121" s="20" t="n">
        <v>4.0</v>
      </c>
      <c r="K121" s="20" t="n">
        <v>3.0</v>
      </c>
      <c r="L121" s="20" t="n">
        <v>4.0</v>
      </c>
      <c r="M121" s="20" t="n">
        <v>3.0</v>
      </c>
      <c r="N121" s="20" t="n">
        <v>3.0</v>
      </c>
      <c r="O121" s="20" t="n">
        <v>7.0</v>
      </c>
      <c r="P121" s="20" t="n">
        <v>5.0</v>
      </c>
      <c r="Q121" s="20" t="n">
        <v>1.0</v>
      </c>
      <c r="R121" s="20" t="n">
        <v>3.0</v>
      </c>
      <c r="S121" s="20" t="n">
        <v>1.0</v>
      </c>
      <c r="T121" s="20" t="n">
        <v>7.0</v>
      </c>
      <c r="U121" s="20" t="n">
        <v>5.0</v>
      </c>
      <c r="V121" s="20" t="n">
        <v>3.0</v>
      </c>
      <c r="W121" s="20" t="n">
        <v>6.0</v>
      </c>
      <c r="X121" s="20" t="n">
        <v>7.0</v>
      </c>
      <c r="Y121" s="25" t="n">
        <v>1.0</v>
      </c>
      <c r="Z121" t="n">
        <v>2.0</v>
      </c>
      <c r="AA121" t="n">
        <v>3.0</v>
      </c>
      <c r="AB121" t="n">
        <v>2.0</v>
      </c>
      <c r="AC121" t="n">
        <v>3.0</v>
      </c>
      <c r="AD121" t="n">
        <v>3.0</v>
      </c>
      <c r="AE121" t="n">
        <v>2.0</v>
      </c>
      <c r="AH121" s="17">
        <f t="shared" si="39"/>
        <v>5.5494124693987575E-2</v>
      </c>
      <c r="AI121" s="17">
        <f t="shared" si="40"/>
        <v>8.1804745481405233E-2</v>
      </c>
      <c r="AJ121" s="17">
        <f t="shared" si="41"/>
        <v>6.8288282738127981E-2</v>
      </c>
      <c r="AK121" s="17">
        <f t="shared" si="42"/>
        <v>8.3885050927449759E-2</v>
      </c>
      <c r="AL121" s="17">
        <f t="shared" si="43"/>
        <v>6.6334579485187659E-2</v>
      </c>
      <c r="AM121" s="17">
        <f t="shared" si="44"/>
        <v>7.037924490669685E-2</v>
      </c>
      <c r="AN121" s="17">
        <f t="shared" si="45"/>
        <v>7.080361834254259E-2</v>
      </c>
      <c r="AO121" s="17">
        <f t="shared" si="46"/>
        <v>6.4925841897624584E-2</v>
      </c>
      <c r="AP121" s="17">
        <f t="shared" si="47"/>
        <v>8.235801407999295E-2</v>
      </c>
      <c r="AQ121" s="17">
        <f t="shared" si="48"/>
        <v>6.6005651042817526E-2</v>
      </c>
      <c r="AR121" s="17">
        <f t="shared" si="49"/>
        <v>7.92474621718922E-2</v>
      </c>
      <c r="AS121" s="17">
        <f t="shared" si="50"/>
        <v>8.0508157480672707E-2</v>
      </c>
      <c r="AT121" s="17">
        <f t="shared" si="51"/>
        <v>5.0706934078575884E-2</v>
      </c>
      <c r="AU121" s="17">
        <f t="shared" si="52"/>
        <v>5.3886866119885572E-2</v>
      </c>
      <c r="AV121" s="17">
        <f t="shared" si="53"/>
        <v>7.8417771360292779E-2</v>
      </c>
      <c r="AW121" s="17">
        <f t="shared" si="54"/>
        <v>7.8962843663676299E-2</v>
      </c>
      <c r="AX121" s="17">
        <f t="shared" si="55"/>
        <v>8.3478996201049191E-2</v>
      </c>
      <c r="AY121" s="17">
        <f t="shared" si="56"/>
        <v>4.8731975967525834E-2</v>
      </c>
      <c r="AZ121" s="17">
        <f t="shared" si="57"/>
        <v>5.7708949950793897E-2</v>
      </c>
      <c r="BA121" s="17">
        <f t="shared" si="58"/>
        <v>7.2575959530239348E-2</v>
      </c>
      <c r="BB121" s="17">
        <f t="shared" si="59"/>
        <v>5.6367468052589811E-2</v>
      </c>
      <c r="BC121" s="17">
        <f t="shared" si="60"/>
        <v>4.7478733002103167E-2</v>
      </c>
      <c r="BD121" s="17">
        <f t="shared" si="61"/>
        <v>7.2333041577264556E-2</v>
      </c>
      <c r="BE121" s="17">
        <f t="shared" si="62"/>
        <v>8.399158202126622E-2</v>
      </c>
      <c r="BF121" s="17">
        <f t="shared" si="63"/>
        <v>7.3417655123962727E-2</v>
      </c>
      <c r="BG121" s="17">
        <f t="shared" si="64"/>
        <v>8.1929887259135609E-2</v>
      </c>
      <c r="BH121" s="17">
        <f t="shared" si="65"/>
        <v>7.0427481462727731E-2</v>
      </c>
      <c r="BI121" s="17">
        <f t="shared" si="66"/>
        <v>7.0616286116907928E-2</v>
      </c>
      <c r="BJ121" s="17">
        <f t="shared" si="67"/>
        <v>8.2504692308734057E-2</v>
      </c>
      <c r="BK121" s="17"/>
      <c r="BM121" s="24">
        <f t="shared" si="68"/>
        <v>7.0123168863625115E-2</v>
      </c>
    </row>
    <row r="122" spans="2:65" x14ac:dyDescent="0.2">
      <c r="B122" s="9" t="str">
        <f t="shared" si="38"/>
        <v>medInria</v>
      </c>
      <c r="C122" s="20" t="n">
        <v>0.3333333333333333</v>
      </c>
      <c r="D122" s="20" t="n">
        <v>1.0</v>
      </c>
      <c r="E122" s="20" t="n">
        <v>1.0</v>
      </c>
      <c r="F122" s="20" t="n">
        <v>2.0</v>
      </c>
      <c r="G122" s="20" t="n">
        <v>2.0</v>
      </c>
      <c r="H122" s="20" t="n">
        <v>2.0</v>
      </c>
      <c r="I122" s="20" t="n">
        <v>3.0</v>
      </c>
      <c r="J122" s="20" t="n">
        <v>3.0</v>
      </c>
      <c r="K122" s="20" t="n">
        <v>2.0</v>
      </c>
      <c r="L122" s="20" t="n">
        <v>3.0</v>
      </c>
      <c r="M122" s="20" t="n">
        <v>2.0</v>
      </c>
      <c r="N122" s="20" t="n">
        <v>2.0</v>
      </c>
      <c r="O122" s="20" t="n">
        <v>6.0</v>
      </c>
      <c r="P122" s="20" t="n">
        <v>4.0</v>
      </c>
      <c r="Q122" s="20" t="n">
        <v>0.5</v>
      </c>
      <c r="R122" s="20" t="n">
        <v>2.0</v>
      </c>
      <c r="S122" s="20" t="n">
        <v>0.5</v>
      </c>
      <c r="T122" s="20" t="n">
        <v>6.0</v>
      </c>
      <c r="U122" s="20" t="n">
        <v>4.0</v>
      </c>
      <c r="V122" s="20" t="n">
        <v>2.0</v>
      </c>
      <c r="W122" s="20" t="n">
        <v>5.0</v>
      </c>
      <c r="X122" s="20" t="n">
        <v>6.0</v>
      </c>
      <c r="Y122" s="20" t="n">
        <v>0.5</v>
      </c>
      <c r="Z122" s="25" t="n">
        <v>1.0</v>
      </c>
      <c r="AA122" t="n">
        <v>2.0</v>
      </c>
      <c r="AB122" t="n">
        <v>1.0</v>
      </c>
      <c r="AC122" t="n">
        <v>2.0</v>
      </c>
      <c r="AD122" t="n">
        <v>2.0</v>
      </c>
      <c r="AE122" t="n">
        <v>1.0</v>
      </c>
      <c r="AH122" s="17">
        <f t="shared" si="39"/>
        <v>4.1092594042232387E-2</v>
      </c>
      <c r="AI122" s="17">
        <f t="shared" si="40"/>
        <v>5.369915193139594E-2</v>
      </c>
      <c r="AJ122" s="17">
        <f t="shared" si="41"/>
        <v>4.1188436048866177E-2</v>
      </c>
      <c r="AK122" s="17">
        <f t="shared" si="42"/>
        <v>4.6568972330119578E-2</v>
      </c>
      <c r="AL122" s="17">
        <f t="shared" si="43"/>
        <v>5.238352585764107E-2</v>
      </c>
      <c r="AM122" s="17">
        <f t="shared" si="44"/>
        <v>5.3868356401247423E-2</v>
      </c>
      <c r="AN122" s="17">
        <f t="shared" si="45"/>
        <v>5.4008815500639504E-2</v>
      </c>
      <c r="AO122" s="17">
        <f t="shared" si="46"/>
        <v>5.1797591555207433E-2</v>
      </c>
      <c r="AP122" s="17">
        <f t="shared" si="47"/>
        <v>5.3296808173774211E-2</v>
      </c>
      <c r="AQ122" s="17">
        <f t="shared" si="48"/>
        <v>5.2248774517048374E-2</v>
      </c>
      <c r="AR122" s="17">
        <f t="shared" si="49"/>
        <v>5.4684845736122201E-2</v>
      </c>
      <c r="AS122" s="17">
        <f t="shared" si="50"/>
        <v>5.433284111505756E-2</v>
      </c>
      <c r="AT122" s="17">
        <f t="shared" si="51"/>
        <v>4.4792878376329281E-2</v>
      </c>
      <c r="AU122" s="17">
        <f t="shared" si="52"/>
        <v>4.6583581147591716E-2</v>
      </c>
      <c r="AV122" s="17">
        <f t="shared" si="53"/>
        <v>4.2145435148180824E-2</v>
      </c>
      <c r="AW122" s="17">
        <f t="shared" si="54"/>
        <v>5.4737593375818197E-2</v>
      </c>
      <c r="AX122" s="17">
        <f t="shared" si="55"/>
        <v>4.5196109002733187E-2</v>
      </c>
      <c r="AY122" s="17">
        <f t="shared" si="56"/>
        <v>4.3604203061525335E-2</v>
      </c>
      <c r="AZ122" s="17">
        <f t="shared" si="57"/>
        <v>4.8576536531538886E-2</v>
      </c>
      <c r="BA122" s="17">
        <f t="shared" si="58"/>
        <v>5.4511216462649136E-2</v>
      </c>
      <c r="BB122" s="17">
        <f t="shared" si="59"/>
        <v>4.7898578101824192E-2</v>
      </c>
      <c r="BC122" s="17">
        <f t="shared" si="60"/>
        <v>4.2815114879441493E-2</v>
      </c>
      <c r="BD122" s="17">
        <f t="shared" si="61"/>
        <v>4.1413381617993045E-2</v>
      </c>
      <c r="BE122" s="17">
        <f t="shared" si="62"/>
        <v>4.8088333672933387E-2</v>
      </c>
      <c r="BF122" s="17">
        <f t="shared" si="63"/>
        <v>5.4697521763818632E-2</v>
      </c>
      <c r="BG122" s="17">
        <f t="shared" si="64"/>
        <v>5.3618730222791726E-2</v>
      </c>
      <c r="BH122" s="17">
        <f t="shared" si="65"/>
        <v>5.3884590200454073E-2</v>
      </c>
      <c r="BI122" s="17">
        <f t="shared" si="66"/>
        <v>5.3947527963070653E-2</v>
      </c>
      <c r="BJ122" s="17">
        <f t="shared" si="67"/>
        <v>5.3165623126145874E-2</v>
      </c>
      <c r="BK122" s="17"/>
      <c r="BM122" s="24">
        <f t="shared" si="68"/>
        <v>4.9615436822903161E-2</v>
      </c>
    </row>
    <row r="123" spans="2:65" x14ac:dyDescent="0.2">
      <c r="B123" s="9" t="str">
        <f t="shared" si="38"/>
        <v>dicompyler</v>
      </c>
      <c r="C123" s="20" t="n">
        <v>0.25</v>
      </c>
      <c r="D123" s="20" t="n">
        <v>0.5</v>
      </c>
      <c r="E123" s="20" t="n">
        <v>0.5</v>
      </c>
      <c r="F123" s="20" t="n">
        <v>1.0</v>
      </c>
      <c r="G123" s="20" t="n">
        <v>1.0</v>
      </c>
      <c r="H123" s="20" t="n">
        <v>1.0</v>
      </c>
      <c r="I123" s="20" t="n">
        <v>2.0</v>
      </c>
      <c r="J123" s="20" t="n">
        <v>2.0</v>
      </c>
      <c r="K123" s="20" t="n">
        <v>1.0</v>
      </c>
      <c r="L123" s="20" t="n">
        <v>2.0</v>
      </c>
      <c r="M123" s="20" t="n">
        <v>1.0</v>
      </c>
      <c r="N123" s="20" t="n">
        <v>1.0</v>
      </c>
      <c r="O123" s="20" t="n">
        <v>5.0</v>
      </c>
      <c r="P123" s="20" t="n">
        <v>3.0</v>
      </c>
      <c r="Q123" s="20" t="n">
        <v>0.3333333333333333</v>
      </c>
      <c r="R123" s="20" t="n">
        <v>1.0</v>
      </c>
      <c r="S123" s="20" t="n">
        <v>0.3333333333333333</v>
      </c>
      <c r="T123" s="20" t="n">
        <v>5.0</v>
      </c>
      <c r="U123" s="20" t="n">
        <v>3.0</v>
      </c>
      <c r="V123" s="20" t="n">
        <v>1.0</v>
      </c>
      <c r="W123" s="20" t="n">
        <v>4.0</v>
      </c>
      <c r="X123" s="20" t="n">
        <v>5.0</v>
      </c>
      <c r="Y123" s="20" t="n">
        <v>0.3333333333333333</v>
      </c>
      <c r="Z123" s="20" t="n">
        <v>0.5</v>
      </c>
      <c r="AA123" s="25" t="n">
        <v>1.0</v>
      </c>
      <c r="AB123" t="n">
        <v>0.5</v>
      </c>
      <c r="AC123" t="n">
        <v>1.0</v>
      </c>
      <c r="AD123" t="n">
        <v>1.0</v>
      </c>
      <c r="AE123" t="n">
        <v>0.5</v>
      </c>
      <c r="AH123" s="17">
        <f t="shared" si="39"/>
        <v>2.9129768051076504E-2</v>
      </c>
      <c r="AI123" s="17">
        <f t="shared" si="40"/>
        <v>2.1449748583569819E-2</v>
      </c>
      <c r="AJ123" s="17">
        <f t="shared" si="41"/>
        <v>2.5300109550701493E-2</v>
      </c>
      <c r="AK123" s="17">
        <f t="shared" si="42"/>
        <v>2.2264734783532809E-2</v>
      </c>
      <c r="AL123" s="17">
        <f t="shared" si="43"/>
        <v>3.0306421028150083E-2</v>
      </c>
      <c r="AM123" s="17">
        <f t="shared" si="44"/>
        <v>2.7740393159596023E-2</v>
      </c>
      <c r="AN123" s="17">
        <f t="shared" si="45"/>
        <v>2.7431566725735875E-2</v>
      </c>
      <c r="AO123" s="17">
        <f t="shared" si="46"/>
        <v>3.1022547119490922E-2</v>
      </c>
      <c r="AP123" s="17">
        <f t="shared" si="47"/>
        <v>2.1478484089836616E-2</v>
      </c>
      <c r="AQ123" s="17">
        <f t="shared" si="48"/>
        <v>3.0478948861293972E-2</v>
      </c>
      <c r="AR123" s="17">
        <f t="shared" si="49"/>
        <v>2.1654294761754209E-2</v>
      </c>
      <c r="AS123" s="17">
        <f t="shared" si="50"/>
        <v>2.1485741004860812E-2</v>
      </c>
      <c r="AT123" s="17">
        <f t="shared" si="51"/>
        <v>3.5434070705477536E-2</v>
      </c>
      <c r="AU123" s="17">
        <f t="shared" si="52"/>
        <v>3.5026361726212991E-2</v>
      </c>
      <c r="AV123" s="17">
        <f t="shared" si="53"/>
        <v>2.3797666735948794E-2</v>
      </c>
      <c r="AW123" s="17">
        <f t="shared" si="54"/>
        <v>2.1710901863493125E-2</v>
      </c>
      <c r="AX123" s="17">
        <f t="shared" si="55"/>
        <v>2.2545493740728922E-2</v>
      </c>
      <c r="AY123" s="17">
        <f t="shared" si="56"/>
        <v>3.5489663256154026E-2</v>
      </c>
      <c r="AZ123" s="17">
        <f t="shared" si="57"/>
        <v>3.4124778708384484E-2</v>
      </c>
      <c r="BA123" s="17">
        <f t="shared" si="58"/>
        <v>2.5924327108748427E-2</v>
      </c>
      <c r="BB123" s="17">
        <f t="shared" si="59"/>
        <v>3.4496825357981042E-2</v>
      </c>
      <c r="BC123" s="17">
        <f t="shared" si="60"/>
        <v>3.5435085461776504E-2</v>
      </c>
      <c r="BD123" s="17">
        <f t="shared" si="61"/>
        <v>2.4703082081630162E-2</v>
      </c>
      <c r="BE123" s="17">
        <f t="shared" si="62"/>
        <v>2.2043827415659578E-2</v>
      </c>
      <c r="BF123" s="17">
        <f t="shared" si="63"/>
        <v>2.5073497826450086E-2</v>
      </c>
      <c r="BG123" s="17">
        <f t="shared" si="64"/>
        <v>2.1454088380666942E-2</v>
      </c>
      <c r="BH123" s="17">
        <f t="shared" si="65"/>
        <v>2.7705983599806028E-2</v>
      </c>
      <c r="BI123" s="17">
        <f t="shared" si="66"/>
        <v>2.756974095398913E-2</v>
      </c>
      <c r="BJ123" s="17">
        <f t="shared" si="67"/>
        <v>2.1490479899622886E-2</v>
      </c>
      <c r="BK123" s="17"/>
      <c r="BM123" s="24">
        <f t="shared" si="68"/>
        <v>2.7026504570425176E-2</v>
      </c>
    </row>
    <row r="124" spans="2:65" x14ac:dyDescent="0.2">
      <c r="B124" s="9" t="str">
        <f t="shared" si="38"/>
        <v>MicroView</v>
      </c>
      <c r="C124" s="20" t="n">
        <v>0.3333333333333333</v>
      </c>
      <c r="D124" s="20" t="n">
        <v>1.0</v>
      </c>
      <c r="E124" s="20" t="n">
        <v>1.0</v>
      </c>
      <c r="F124" s="20" t="n">
        <v>2.0</v>
      </c>
      <c r="G124" s="20" t="n">
        <v>2.0</v>
      </c>
      <c r="H124" s="20" t="n">
        <v>2.0</v>
      </c>
      <c r="I124" s="20" t="n">
        <v>3.0</v>
      </c>
      <c r="J124" s="20" t="n">
        <v>3.0</v>
      </c>
      <c r="K124" s="20" t="n">
        <v>2.0</v>
      </c>
      <c r="L124" s="20" t="n">
        <v>3.0</v>
      </c>
      <c r="M124" s="20" t="n">
        <v>2.0</v>
      </c>
      <c r="N124" s="20" t="n">
        <v>2.0</v>
      </c>
      <c r="O124" s="20" t="n">
        <v>6.0</v>
      </c>
      <c r="P124" s="20" t="n">
        <v>4.0</v>
      </c>
      <c r="Q124" s="20" t="n">
        <v>0.5</v>
      </c>
      <c r="R124" s="20" t="n">
        <v>2.0</v>
      </c>
      <c r="S124" s="20" t="n">
        <v>0.5</v>
      </c>
      <c r="T124" s="20" t="n">
        <v>6.0</v>
      </c>
      <c r="U124" s="20" t="n">
        <v>4.0</v>
      </c>
      <c r="V124" s="20" t="n">
        <v>2.0</v>
      </c>
      <c r="W124" s="20" t="n">
        <v>5.0</v>
      </c>
      <c r="X124" s="20" t="n">
        <v>6.0</v>
      </c>
      <c r="Y124" s="20" t="n">
        <v>0.5</v>
      </c>
      <c r="Z124" s="20" t="n">
        <v>1.0</v>
      </c>
      <c r="AA124" s="20" t="n">
        <v>2.0</v>
      </c>
      <c r="AB124" s="25" t="n">
        <v>1.0</v>
      </c>
      <c r="AC124" t="n">
        <v>2.0</v>
      </c>
      <c r="AD124" t="n">
        <v>2.0</v>
      </c>
      <c r="AE124" t="n">
        <v>1.0</v>
      </c>
      <c r="AH124" s="17">
        <f t="shared" si="39"/>
        <v>3.5923040319524473E-2</v>
      </c>
      <c r="AI124" s="17">
        <f t="shared" si="40"/>
        <v>3.8113998533935593E-2</v>
      </c>
      <c r="AJ124" s="17">
        <f t="shared" si="41"/>
        <v>3.375938295297394E-2</v>
      </c>
      <c r="AK124" s="17">
        <f t="shared" si="42"/>
        <v>3.3684260700980705E-2</v>
      </c>
      <c r="AL124" s="17">
        <f t="shared" si="43"/>
        <v>4.464736791261744E-2</v>
      </c>
      <c r="AM124" s="17">
        <f t="shared" si="44"/>
        <v>4.4712715207336079E-2</v>
      </c>
      <c r="AN124" s="17">
        <f t="shared" si="45"/>
        <v>4.4695737728223058E-2</v>
      </c>
      <c r="AO124" s="17">
        <f t="shared" si="46"/>
        <v>4.4517695648979005E-2</v>
      </c>
      <c r="AP124" s="17">
        <f t="shared" si="47"/>
        <v>3.7256405930166069E-2</v>
      </c>
      <c r="AQ124" s="17">
        <f t="shared" si="48"/>
        <v>4.4620291932521608E-2</v>
      </c>
      <c r="AR124" s="17">
        <f t="shared" si="49"/>
        <v>4.1064349007835545E-2</v>
      </c>
      <c r="AS124" s="17">
        <f t="shared" si="50"/>
        <v>3.981806774585997E-2</v>
      </c>
      <c r="AT124" s="17">
        <f t="shared" si="51"/>
        <v>4.1513407862510225E-2</v>
      </c>
      <c r="AU124" s="17">
        <f t="shared" si="52"/>
        <v>4.2533753258490653E-2</v>
      </c>
      <c r="AV124" s="17">
        <f t="shared" si="53"/>
        <v>3.3181022420767065E-2</v>
      </c>
      <c r="AW124" s="17">
        <f t="shared" si="54"/>
        <v>4.1304173399956706E-2</v>
      </c>
      <c r="AX124" s="17">
        <f t="shared" si="55"/>
        <v>3.3427856265188995E-2</v>
      </c>
      <c r="AY124" s="17">
        <f t="shared" si="56"/>
        <v>4.0760743193468854E-2</v>
      </c>
      <c r="AZ124" s="17">
        <f t="shared" si="57"/>
        <v>4.3512417754795682E-2</v>
      </c>
      <c r="BA124" s="17">
        <f t="shared" si="58"/>
        <v>4.4493929644167811E-2</v>
      </c>
      <c r="BB124" s="17">
        <f t="shared" si="59"/>
        <v>4.3202397295180134E-2</v>
      </c>
      <c r="BC124" s="17">
        <f t="shared" si="60"/>
        <v>4.0229038776848948E-2</v>
      </c>
      <c r="BD124" s="17">
        <f t="shared" si="61"/>
        <v>3.3477881990034986E-2</v>
      </c>
      <c r="BE124" s="17">
        <f t="shared" si="62"/>
        <v>3.4008447560378463E-2</v>
      </c>
      <c r="BF124" s="17">
        <f t="shared" si="63"/>
        <v>4.4316806995435311E-2</v>
      </c>
      <c r="BG124" s="17">
        <f t="shared" si="64"/>
        <v>3.7919587470801611E-2</v>
      </c>
      <c r="BH124" s="17">
        <f t="shared" si="65"/>
        <v>4.4711202792666833E-2</v>
      </c>
      <c r="BI124" s="17">
        <f t="shared" si="66"/>
        <v>4.4704344668952456E-2</v>
      </c>
      <c r="BJ124" s="17">
        <f t="shared" si="67"/>
        <v>3.703460902620144E-2</v>
      </c>
      <c r="BK124" s="17"/>
      <c r="BM124" s="24">
        <f t="shared" si="68"/>
        <v>4.0108445999889643E-2</v>
      </c>
    </row>
    <row r="125" spans="2:65" x14ac:dyDescent="0.2">
      <c r="B125" s="9" t="str">
        <f t="shared" si="38"/>
        <v>Papaya</v>
      </c>
      <c r="C125" s="20" t="n">
        <v>0.25</v>
      </c>
      <c r="D125" s="20" t="n">
        <v>0.5</v>
      </c>
      <c r="E125" s="20" t="n">
        <v>0.5</v>
      </c>
      <c r="F125" s="20" t="n">
        <v>1.0</v>
      </c>
      <c r="G125" s="20" t="n">
        <v>1.0</v>
      </c>
      <c r="H125" s="20" t="n">
        <v>1.0</v>
      </c>
      <c r="I125" s="20" t="n">
        <v>2.0</v>
      </c>
      <c r="J125" s="20" t="n">
        <v>2.0</v>
      </c>
      <c r="K125" s="20" t="n">
        <v>1.0</v>
      </c>
      <c r="L125" s="20" t="n">
        <v>2.0</v>
      </c>
      <c r="M125" s="20" t="n">
        <v>1.0</v>
      </c>
      <c r="N125" s="20" t="n">
        <v>1.0</v>
      </c>
      <c r="O125" s="20" t="n">
        <v>5.0</v>
      </c>
      <c r="P125" s="20" t="n">
        <v>3.0</v>
      </c>
      <c r="Q125" s="20" t="n">
        <v>0.3333333333333333</v>
      </c>
      <c r="R125" s="20" t="n">
        <v>1.0</v>
      </c>
      <c r="S125" s="20" t="n">
        <v>0.3333333333333333</v>
      </c>
      <c r="T125" s="20" t="n">
        <v>5.0</v>
      </c>
      <c r="U125" s="20" t="n">
        <v>3.0</v>
      </c>
      <c r="V125" s="20" t="n">
        <v>1.0</v>
      </c>
      <c r="W125" s="20" t="n">
        <v>4.0</v>
      </c>
      <c r="X125" s="20" t="n">
        <v>5.0</v>
      </c>
      <c r="Y125" s="20" t="n">
        <v>0.3333333333333333</v>
      </c>
      <c r="Z125" s="20" t="n">
        <v>0.5</v>
      </c>
      <c r="AA125" s="20" t="n">
        <v>1.0</v>
      </c>
      <c r="AB125" s="20" t="n">
        <v>0.5</v>
      </c>
      <c r="AC125" s="25" t="n">
        <v>1.0</v>
      </c>
      <c r="AD125" t="n">
        <v>1.0</v>
      </c>
      <c r="AE125" t="n">
        <v>0.5</v>
      </c>
      <c r="AH125" s="17">
        <f t="shared" si="39"/>
        <v>2.7436814278784138E-2</v>
      </c>
      <c r="AI125" s="17">
        <f t="shared" si="40"/>
        <v>1.8771274036100138E-2</v>
      </c>
      <c r="AJ125" s="17">
        <f t="shared" si="41"/>
        <v>2.338790086581187E-2</v>
      </c>
      <c r="AK125" s="17">
        <f t="shared" si="42"/>
        <v>2.0047154863474352E-2</v>
      </c>
      <c r="AL125" s="17">
        <f t="shared" si="43"/>
        <v>2.5627094972871273E-2</v>
      </c>
      <c r="AM125" s="17">
        <f t="shared" si="44"/>
        <v>2.2202472308456719E-2</v>
      </c>
      <c r="AN125" s="17">
        <f t="shared" si="45"/>
        <v>2.181932522649253E-2</v>
      </c>
      <c r="AO125" s="17">
        <f t="shared" si="46"/>
        <v>2.6619197700333198E-2</v>
      </c>
      <c r="AP125" s="17">
        <f t="shared" si="47"/>
        <v>1.887085455440515E-2</v>
      </c>
      <c r="AQ125" s="17">
        <f t="shared" si="48"/>
        <v>2.5864751791677697E-2</v>
      </c>
      <c r="AR125" s="17">
        <f t="shared" si="49"/>
        <v>1.8590105408608216E-2</v>
      </c>
      <c r="AS125" s="17">
        <f t="shared" si="50"/>
        <v>1.862705233227924E-2</v>
      </c>
      <c r="AT125" s="17">
        <f t="shared" si="51"/>
        <v>3.3450435943637724E-2</v>
      </c>
      <c r="AU125" s="17">
        <f t="shared" si="52"/>
        <v>3.2576765260430449E-2</v>
      </c>
      <c r="AV125" s="17">
        <f t="shared" si="53"/>
        <v>2.1787291442052575E-2</v>
      </c>
      <c r="AW125" s="17">
        <f t="shared" si="54"/>
        <v>1.8595083985081098E-2</v>
      </c>
      <c r="AX125" s="17">
        <f t="shared" si="55"/>
        <v>2.0380597636169888E-2</v>
      </c>
      <c r="AY125" s="17">
        <f t="shared" si="56"/>
        <v>3.376975578499191E-2</v>
      </c>
      <c r="AZ125" s="17">
        <f t="shared" si="57"/>
        <v>3.1061673856151696E-2</v>
      </c>
      <c r="BA125" s="17">
        <f t="shared" si="58"/>
        <v>2.0522617567183724E-2</v>
      </c>
      <c r="BB125" s="17">
        <f t="shared" si="59"/>
        <v>3.1656273062514347E-2</v>
      </c>
      <c r="BC125" s="17">
        <f t="shared" si="60"/>
        <v>3.3870860251563557E-2</v>
      </c>
      <c r="BD125" s="17">
        <f t="shared" si="61"/>
        <v>2.2756840718658418E-2</v>
      </c>
      <c r="BE125" s="17">
        <f t="shared" si="62"/>
        <v>1.9773909603964704E-2</v>
      </c>
      <c r="BF125" s="17">
        <f t="shared" si="63"/>
        <v>2.0052048717806196E-2</v>
      </c>
      <c r="BG125" s="17">
        <f t="shared" si="64"/>
        <v>1.8791638586241329E-2</v>
      </c>
      <c r="BH125" s="17">
        <f t="shared" si="65"/>
        <v>2.2157328696755928E-2</v>
      </c>
      <c r="BI125" s="17">
        <f t="shared" si="66"/>
        <v>2.1984181047127977E-2</v>
      </c>
      <c r="BJ125" s="17">
        <f t="shared" si="67"/>
        <v>1.890185806817558E-2</v>
      </c>
      <c r="BK125" s="17"/>
      <c r="BM125" s="24">
        <f t="shared" si="68"/>
        <v>2.3791488226475921E-2</v>
      </c>
    </row>
    <row r="126" spans="2:65" x14ac:dyDescent="0.2">
      <c r="B126" s="9" t="str">
        <f t="shared" si="38"/>
        <v>AMIDE</v>
      </c>
      <c r="C126" s="20" t="n">
        <v>0.25</v>
      </c>
      <c r="D126" s="20" t="n">
        <v>0.5</v>
      </c>
      <c r="E126" s="20" t="n">
        <v>0.5</v>
      </c>
      <c r="F126" s="20" t="n">
        <v>1.0</v>
      </c>
      <c r="G126" s="20" t="n">
        <v>1.0</v>
      </c>
      <c r="H126" s="20" t="n">
        <v>1.0</v>
      </c>
      <c r="I126" s="20" t="n">
        <v>2.0</v>
      </c>
      <c r="J126" s="20" t="n">
        <v>2.0</v>
      </c>
      <c r="K126" s="20" t="n">
        <v>1.0</v>
      </c>
      <c r="L126" s="20" t="n">
        <v>2.0</v>
      </c>
      <c r="M126" s="20" t="n">
        <v>1.0</v>
      </c>
      <c r="N126" s="20" t="n">
        <v>1.0</v>
      </c>
      <c r="O126" s="20" t="n">
        <v>5.0</v>
      </c>
      <c r="P126" s="20" t="n">
        <v>3.0</v>
      </c>
      <c r="Q126" s="20" t="n">
        <v>0.3333333333333333</v>
      </c>
      <c r="R126" s="20" t="n">
        <v>1.0</v>
      </c>
      <c r="S126" s="20" t="n">
        <v>0.3333333333333333</v>
      </c>
      <c r="T126" s="20" t="n">
        <v>5.0</v>
      </c>
      <c r="U126" s="20" t="n">
        <v>3.0</v>
      </c>
      <c r="V126" s="20" t="n">
        <v>1.0</v>
      </c>
      <c r="W126" s="20" t="n">
        <v>4.0</v>
      </c>
      <c r="X126" s="20" t="n">
        <v>5.0</v>
      </c>
      <c r="Y126" s="20" t="n">
        <v>0.3333333333333333</v>
      </c>
      <c r="Z126" s="20" t="n">
        <v>0.5</v>
      </c>
      <c r="AA126" s="20" t="n">
        <v>1.0</v>
      </c>
      <c r="AB126" s="20" t="n">
        <v>0.5</v>
      </c>
      <c r="AC126" s="20" t="n">
        <v>1.0</v>
      </c>
      <c r="AD126" s="25" t="n">
        <v>1.0</v>
      </c>
      <c r="AE126" t="n">
        <v>0.5</v>
      </c>
      <c r="AH126" s="17">
        <f t="shared" si="39"/>
        <v>2.7536152525256832E-2</v>
      </c>
      <c r="AI126" s="17">
        <f t="shared" si="40"/>
        <v>1.8917911065894848E-2</v>
      </c>
      <c r="AJ126" s="17">
        <f t="shared" si="41"/>
        <v>2.3498144013241531E-2</v>
      </c>
      <c r="AK126" s="17">
        <f t="shared" si="42"/>
        <v>2.0171868239252912E-2</v>
      </c>
      <c r="AL126" s="17">
        <f t="shared" si="43"/>
        <v>2.5917556399350006E-2</v>
      </c>
      <c r="AM126" s="17">
        <f t="shared" si="44"/>
        <v>2.2546229586993361E-2</v>
      </c>
      <c r="AN126" s="17">
        <f t="shared" si="45"/>
        <v>2.215334736352572E-2</v>
      </c>
      <c r="AO126" s="17">
        <f t="shared" si="46"/>
        <v>2.6892528333519145E-2</v>
      </c>
      <c r="AP126" s="17">
        <f t="shared" si="47"/>
        <v>1.9014147324226665E-2</v>
      </c>
      <c r="AQ126" s="17">
        <f t="shared" si="48"/>
        <v>2.6151170444078036E-2</v>
      </c>
      <c r="AR126" s="17">
        <f t="shared" si="49"/>
        <v>1.8754842018075948E-2</v>
      </c>
      <c r="AS126" s="17">
        <f t="shared" si="50"/>
        <v>1.8782172226912808E-2</v>
      </c>
      <c r="AT126" s="17">
        <f t="shared" si="51"/>
        <v>3.3573566791056837E-2</v>
      </c>
      <c r="AU126" s="17">
        <f t="shared" si="52"/>
        <v>3.2728819910040903E-2</v>
      </c>
      <c r="AV126" s="17">
        <f t="shared" si="53"/>
        <v>2.1902142371945633E-2</v>
      </c>
      <c r="AW126" s="17">
        <f t="shared" si="54"/>
        <v>1.8762225257649586E-2</v>
      </c>
      <c r="AX126" s="17">
        <f t="shared" si="55"/>
        <v>2.0502804539028006E-2</v>
      </c>
      <c r="AY126" s="17">
        <f t="shared" si="56"/>
        <v>3.3876516196979352E-2</v>
      </c>
      <c r="AZ126" s="17">
        <f t="shared" si="57"/>
        <v>3.1251811024265844E-2</v>
      </c>
      <c r="BA126" s="17">
        <f t="shared" si="58"/>
        <v>2.0796817491782568E-2</v>
      </c>
      <c r="BB126" s="17">
        <f t="shared" si="59"/>
        <v>3.1832595648711971E-2</v>
      </c>
      <c r="BC126" s="17">
        <f t="shared" si="60"/>
        <v>3.396795694466103E-2</v>
      </c>
      <c r="BD126" s="17">
        <f t="shared" si="61"/>
        <v>2.2868679338708901E-2</v>
      </c>
      <c r="BE126" s="17">
        <f t="shared" si="62"/>
        <v>1.9901115048171072E-2</v>
      </c>
      <c r="BF126" s="17">
        <f t="shared" si="63"/>
        <v>2.0304461165816429E-2</v>
      </c>
      <c r="BG126" s="17">
        <f t="shared" si="64"/>
        <v>1.893751988515632E-2</v>
      </c>
      <c r="BH126" s="17">
        <f t="shared" si="65"/>
        <v>2.2501752273813569E-2</v>
      </c>
      <c r="BI126" s="17">
        <f t="shared" si="66"/>
        <v>2.2325913138507895E-2</v>
      </c>
      <c r="BJ126" s="17">
        <f t="shared" si="67"/>
        <v>1.9044252030163727E-2</v>
      </c>
      <c r="BK126" s="17"/>
      <c r="BM126" s="24">
        <f t="shared" si="68"/>
        <v>2.3979828227475429E-2</v>
      </c>
    </row>
    <row r="127" spans="2:65" x14ac:dyDescent="0.2">
      <c r="B127" s="9" t="str">
        <f t="shared" si="38"/>
        <v>Gwyddion</v>
      </c>
      <c r="C127" s="20" t="n">
        <v>0.3333333333333333</v>
      </c>
      <c r="D127" s="20" t="n">
        <v>1.0</v>
      </c>
      <c r="E127" s="20" t="n">
        <v>1.0</v>
      </c>
      <c r="F127" s="20" t="n">
        <v>2.0</v>
      </c>
      <c r="G127" s="20" t="n">
        <v>2.0</v>
      </c>
      <c r="H127" s="20" t="n">
        <v>2.0</v>
      </c>
      <c r="I127" s="20" t="n">
        <v>3.0</v>
      </c>
      <c r="J127" s="20" t="n">
        <v>3.0</v>
      </c>
      <c r="K127" s="20" t="n">
        <v>2.0</v>
      </c>
      <c r="L127" s="20" t="n">
        <v>3.0</v>
      </c>
      <c r="M127" s="20" t="n">
        <v>2.0</v>
      </c>
      <c r="N127" s="20" t="n">
        <v>2.0</v>
      </c>
      <c r="O127" s="20" t="n">
        <v>6.0</v>
      </c>
      <c r="P127" s="20" t="n">
        <v>4.0</v>
      </c>
      <c r="Q127" s="20" t="n">
        <v>0.5</v>
      </c>
      <c r="R127" s="20" t="n">
        <v>2.0</v>
      </c>
      <c r="S127" s="20" t="n">
        <v>0.5</v>
      </c>
      <c r="T127" s="20" t="n">
        <v>6.0</v>
      </c>
      <c r="U127" s="20" t="n">
        <v>4.0</v>
      </c>
      <c r="V127" s="20" t="n">
        <v>2.0</v>
      </c>
      <c r="W127" s="20" t="n">
        <v>5.0</v>
      </c>
      <c r="X127" s="20" t="n">
        <v>6.0</v>
      </c>
      <c r="Y127" s="20" t="n">
        <v>0.5</v>
      </c>
      <c r="Z127" s="20" t="n">
        <v>1.0</v>
      </c>
      <c r="AA127" s="20" t="n">
        <v>2.0</v>
      </c>
      <c r="AB127" s="20" t="n">
        <v>1.0</v>
      </c>
      <c r="AC127" s="20" t="n">
        <v>2.0</v>
      </c>
      <c r="AD127" s="20" t="n">
        <v>2.0</v>
      </c>
      <c r="AE127" s="25" t="n">
        <v>1.0</v>
      </c>
      <c r="AH127" s="17">
        <f t="shared" si="39"/>
        <v>3.6602278638061481E-2</v>
      </c>
      <c r="AI127" s="17">
        <f t="shared" si="40"/>
        <v>4.041298090683814E-2</v>
      </c>
      <c r="AJ127" s="17">
        <f t="shared" si="41"/>
        <v>3.4682142700363315E-2</v>
      </c>
      <c r="AK127" s="17">
        <f t="shared" si="42"/>
        <v>3.5117525778259523E-2</v>
      </c>
      <c r="AL127" s="17">
        <f t="shared" si="43"/>
        <v>4.578853670935816E-2</v>
      </c>
      <c r="AM127" s="17">
        <f t="shared" si="44"/>
        <v>4.6063273471385793E-2</v>
      </c>
      <c r="AN127" s="17">
        <f t="shared" si="45"/>
        <v>4.6069519627587929E-2</v>
      </c>
      <c r="AO127" s="17">
        <f t="shared" si="46"/>
        <v>4.5591560752399278E-2</v>
      </c>
      <c r="AP127" s="17">
        <f t="shared" si="47"/>
        <v>3.9558896851499943E-2</v>
      </c>
      <c r="AQ127" s="17">
        <f t="shared" si="48"/>
        <v>4.5745577423563291E-2</v>
      </c>
      <c r="AR127" s="17">
        <f t="shared" si="49"/>
        <v>4.3073522808692102E-2</v>
      </c>
      <c r="AS127" s="17">
        <f t="shared" si="50"/>
        <v>4.1959157234776917E-2</v>
      </c>
      <c r="AT127" s="17">
        <f t="shared" si="51"/>
        <v>4.1997166007935495E-2</v>
      </c>
      <c r="AU127" s="17">
        <f t="shared" si="52"/>
        <v>4.3131147630743008E-2</v>
      </c>
      <c r="AV127" s="17">
        <f t="shared" si="53"/>
        <v>3.4255829069684197E-2</v>
      </c>
      <c r="AW127" s="17">
        <f t="shared" si="54"/>
        <v>4.3285751312262338E-2</v>
      </c>
      <c r="AX127" s="17">
        <f t="shared" si="55"/>
        <v>3.4763079052891499E-2</v>
      </c>
      <c r="AY127" s="17">
        <f t="shared" si="56"/>
        <v>4.1180184949863939E-2</v>
      </c>
      <c r="AZ127" s="17">
        <f t="shared" si="57"/>
        <v>4.4259431242896136E-2</v>
      </c>
      <c r="BA127" s="17">
        <f t="shared" si="58"/>
        <v>4.5971590160730352E-2</v>
      </c>
      <c r="BB127" s="17">
        <f t="shared" si="59"/>
        <v>4.3895135866248498E-2</v>
      </c>
      <c r="BC127" s="17">
        <f t="shared" si="60"/>
        <v>4.0610513583238313E-2</v>
      </c>
      <c r="BD127" s="17">
        <f t="shared" si="61"/>
        <v>3.4451679223412704E-2</v>
      </c>
      <c r="BE127" s="17">
        <f t="shared" si="62"/>
        <v>3.5543577388424896E-2</v>
      </c>
      <c r="BF127" s="17">
        <f t="shared" si="63"/>
        <v>4.5848077151206208E-2</v>
      </c>
      <c r="BG127" s="17">
        <f t="shared" si="64"/>
        <v>4.0235384533305177E-2</v>
      </c>
      <c r="BH127" s="17">
        <f t="shared" si="65"/>
        <v>4.6064378819394014E-2</v>
      </c>
      <c r="BI127" s="17">
        <f t="shared" si="66"/>
        <v>4.6067816360296082E-2</v>
      </c>
      <c r="BJ127" s="17">
        <f t="shared" si="67"/>
        <v>3.9296359338223813E-2</v>
      </c>
      <c r="BK127" s="17"/>
      <c r="BM127" s="24">
        <f t="shared" si="68"/>
        <v>4.1431795675639399E-2</v>
      </c>
    </row>
    <row r="128" spans="2:65" x14ac:dyDescent="0.2">
      <c r="B128" s="9" t="str">
        <f t="shared" si="38"/>
        <v/>
      </c>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5"/>
      <c r="AH128" s="17">
        <f t="shared" ref="AH128:BD128" si="69">C128/C$129</f>
        <v>0</v>
      </c>
      <c r="AI128" s="17">
        <f t="shared" si="69"/>
        <v>0</v>
      </c>
      <c r="AJ128" s="17">
        <f t="shared" si="69"/>
        <v>0</v>
      </c>
      <c r="AK128" s="17">
        <f t="shared" si="69"/>
        <v>0</v>
      </c>
      <c r="AL128" s="17">
        <f t="shared" si="69"/>
        <v>0</v>
      </c>
      <c r="AM128" s="17">
        <f t="shared" si="69"/>
        <v>0</v>
      </c>
      <c r="AN128" s="17">
        <f t="shared" si="69"/>
        <v>0</v>
      </c>
      <c r="AO128" s="17">
        <f t="shared" si="69"/>
        <v>0</v>
      </c>
      <c r="AP128" s="17">
        <f t="shared" si="69"/>
        <v>0</v>
      </c>
      <c r="AQ128" s="17">
        <f t="shared" si="69"/>
        <v>0</v>
      </c>
      <c r="AR128" s="17">
        <f t="shared" si="69"/>
        <v>0</v>
      </c>
      <c r="AS128" s="17">
        <f t="shared" si="69"/>
        <v>0</v>
      </c>
      <c r="AT128" s="17">
        <f t="shared" si="69"/>
        <v>0</v>
      </c>
      <c r="AU128" s="17">
        <f t="shared" si="69"/>
        <v>0</v>
      </c>
      <c r="AV128" s="17">
        <f t="shared" si="69"/>
        <v>0</v>
      </c>
      <c r="AW128" s="17">
        <f t="shared" si="69"/>
        <v>0</v>
      </c>
      <c r="AX128" s="17">
        <f t="shared" si="69"/>
        <v>0</v>
      </c>
      <c r="AY128" s="17">
        <f t="shared" si="69"/>
        <v>0</v>
      </c>
      <c r="AZ128" s="17">
        <f t="shared" si="69"/>
        <v>0</v>
      </c>
      <c r="BA128" s="17">
        <f t="shared" si="69"/>
        <v>0</v>
      </c>
      <c r="BB128" s="17">
        <f t="shared" si="69"/>
        <v>0</v>
      </c>
      <c r="BC128" s="17">
        <f t="shared" si="69"/>
        <v>0</v>
      </c>
      <c r="BD128" s="17">
        <f t="shared" si="69"/>
        <v>0</v>
      </c>
      <c r="BE128" s="17">
        <f t="shared" si="62"/>
        <v>0</v>
      </c>
      <c r="BF128" s="17">
        <f t="shared" si="63"/>
        <v>0</v>
      </c>
      <c r="BG128" s="17">
        <f t="shared" si="64"/>
        <v>0</v>
      </c>
      <c r="BH128" s="17">
        <f t="shared" si="65"/>
        <v>0</v>
      </c>
      <c r="BI128" s="17">
        <f t="shared" si="66"/>
        <v>0</v>
      </c>
      <c r="BJ128" s="17">
        <f t="shared" si="67"/>
        <v>0</v>
      </c>
      <c r="BK128" s="17"/>
      <c r="BM128" s="24">
        <f t="shared" si="68"/>
        <v>0</v>
      </c>
    </row>
    <row r="129" spans="2:158" x14ac:dyDescent="0.2">
      <c r="C129" s="13">
        <f t="shared" ref="C129:AF129" si="70">SUM(C99:C128)</f>
        <v>8.4587088149251759</v>
      </c>
      <c r="D129" s="13">
        <f t="shared" si="70"/>
        <v>26.564475982919376</v>
      </c>
      <c r="E129" s="13">
        <f t="shared" si="70"/>
        <v>12.90480141612526</v>
      </c>
      <c r="F129" s="13">
        <f t="shared" si="70"/>
        <v>19.839864168874701</v>
      </c>
      <c r="G129" s="13">
        <f t="shared" si="70"/>
        <v>53.516414227719736</v>
      </c>
      <c r="H129" s="13">
        <f t="shared" si="70"/>
        <v>45.21927239703038</v>
      </c>
      <c r="I129" s="13">
        <f t="shared" si="70"/>
        <v>44.454845458627268</v>
      </c>
      <c r="J129" s="13">
        <f t="shared" si="70"/>
        <v>56.870515519698017</v>
      </c>
      <c r="K129" s="13">
        <f t="shared" si="70"/>
        <v>25.690962971538298</v>
      </c>
      <c r="L129" s="13">
        <f t="shared" si="70"/>
        <v>54.271793705960626</v>
      </c>
      <c r="M129" s="13">
        <f t="shared" si="70"/>
        <v>30.396206641799097</v>
      </c>
      <c r="N129" s="13">
        <f t="shared" si="70"/>
        <v>28.523451423329895</v>
      </c>
      <c r="O129" s="13">
        <f t="shared" si="70"/>
        <v>126.24337720750535</v>
      </c>
      <c r="P129" s="13">
        <f t="shared" si="70"/>
        <v>102.22938960718334</v>
      </c>
      <c r="Q129" s="13">
        <f t="shared" si="70"/>
        <v>15.483502292685783</v>
      </c>
      <c r="R129" s="13">
        <f t="shared" si="70"/>
        <v>30.819510881137241</v>
      </c>
      <c r="S129" s="13">
        <f t="shared" si="70"/>
        <v>18.814387253916141</v>
      </c>
      <c r="T129" s="13">
        <f t="shared" si="70"/>
        <v>145.60129290656289</v>
      </c>
      <c r="U129" s="13">
        <f t="shared" si="70"/>
        <v>81.753894679225041</v>
      </c>
      <c r="V129" s="13">
        <f t="shared" si="70"/>
        <v>41.329697413986615</v>
      </c>
      <c r="W129" s="13">
        <f t="shared" si="70"/>
        <v>88.159176608195125</v>
      </c>
      <c r="X129" s="13">
        <f t="shared" si="70"/>
        <v>160.09251727043244</v>
      </c>
      <c r="Y129" s="13">
        <f t="shared" si="70"/>
        <v>13.824940555442041</v>
      </c>
      <c r="Z129" s="13">
        <f t="shared" si="70"/>
        <v>20.795064491137733</v>
      </c>
      <c r="AA129" s="13">
        <f t="shared" si="70"/>
        <v>39.882748187813583</v>
      </c>
      <c r="AB129" s="13">
        <f t="shared" si="70"/>
        <v>26.371594911732835</v>
      </c>
      <c r="AC129" s="13">
        <f t="shared" si="70"/>
        <v>45.13179425579451</v>
      </c>
      <c r="AD129" s="13">
        <f t="shared" si="70"/>
        <v>44.791001102445072</v>
      </c>
      <c r="AE129" s="13">
        <f t="shared" si="70"/>
        <v>25.447650032742189</v>
      </c>
      <c r="AF129" s="13">
        <f t="shared" si="70"/>
        <v>0</v>
      </c>
      <c r="AH129" s="15">
        <f t="shared" ref="AH129:BK129" si="71">SUM(AH99:AH128)</f>
        <v>1</v>
      </c>
      <c r="AI129" s="15">
        <f t="shared" si="71"/>
        <v>1</v>
      </c>
      <c r="AJ129" s="15">
        <f t="shared" si="71"/>
        <v>0.99999999999999967</v>
      </c>
      <c r="AK129" s="15">
        <f t="shared" si="71"/>
        <v>0.99999999999999967</v>
      </c>
      <c r="AL129" s="15">
        <f t="shared" si="71"/>
        <v>1.0000000000000002</v>
      </c>
      <c r="AM129" s="15">
        <f t="shared" si="71"/>
        <v>1.0000000000000002</v>
      </c>
      <c r="AN129" s="15">
        <f t="shared" si="71"/>
        <v>1</v>
      </c>
      <c r="AO129" s="15">
        <f t="shared" si="71"/>
        <v>0.99999999999999989</v>
      </c>
      <c r="AP129" s="15">
        <f t="shared" si="71"/>
        <v>1</v>
      </c>
      <c r="AQ129" s="15">
        <f t="shared" si="71"/>
        <v>1</v>
      </c>
      <c r="AR129" s="15">
        <f t="shared" si="71"/>
        <v>1</v>
      </c>
      <c r="AS129" s="15">
        <f t="shared" si="71"/>
        <v>1</v>
      </c>
      <c r="AT129" s="15">
        <f t="shared" si="71"/>
        <v>0.99999999999999978</v>
      </c>
      <c r="AU129" s="15">
        <f t="shared" si="71"/>
        <v>0.99999999999999989</v>
      </c>
      <c r="AV129" s="15">
        <f t="shared" si="71"/>
        <v>0.99999999999999967</v>
      </c>
      <c r="AW129" s="15">
        <f t="shared" si="71"/>
        <v>1.0000000000000002</v>
      </c>
      <c r="AX129" s="15">
        <f t="shared" si="71"/>
        <v>0.99999999999999956</v>
      </c>
      <c r="AY129" s="15">
        <f t="shared" si="71"/>
        <v>1</v>
      </c>
      <c r="AZ129" s="15">
        <f t="shared" si="71"/>
        <v>0.99999999999999989</v>
      </c>
      <c r="BA129" s="15">
        <f t="shared" si="71"/>
        <v>0.99999999999999978</v>
      </c>
      <c r="BB129" s="15">
        <f t="shared" si="71"/>
        <v>1.0000000000000002</v>
      </c>
      <c r="BC129" s="15">
        <f t="shared" si="71"/>
        <v>0.99999999999999989</v>
      </c>
      <c r="BD129" s="15">
        <f t="shared" si="71"/>
        <v>1</v>
      </c>
      <c r="BE129" s="15">
        <f t="shared" si="71"/>
        <v>1.0000000000000002</v>
      </c>
      <c r="BF129" s="15">
        <f t="shared" si="71"/>
        <v>0.99999999999999967</v>
      </c>
      <c r="BG129" s="15">
        <f t="shared" si="71"/>
        <v>0.99999999999999978</v>
      </c>
      <c r="BH129" s="15">
        <f t="shared" si="71"/>
        <v>1</v>
      </c>
      <c r="BI129" s="15">
        <f t="shared" si="71"/>
        <v>0.99999999999999989</v>
      </c>
      <c r="BJ129" s="15">
        <f t="shared" si="71"/>
        <v>1</v>
      </c>
      <c r="BK129" s="15">
        <f t="shared" si="71"/>
        <v>0</v>
      </c>
      <c r="BM129" s="14">
        <f>SUM(BM99:BM128)</f>
        <v>1</v>
      </c>
    </row>
    <row r="130" spans="2:158" x14ac:dyDescent="0.2">
      <c r="C130" s="13"/>
      <c r="D130" s="13"/>
      <c r="E130" s="13"/>
      <c r="F130" s="13"/>
      <c r="G130" s="13"/>
      <c r="H130" s="13"/>
      <c r="I130" s="13"/>
      <c r="J130" s="13"/>
      <c r="K130" s="13"/>
      <c r="L130" s="13"/>
      <c r="M130" s="13"/>
    </row>
    <row r="131" spans="2:158" x14ac:dyDescent="0.2">
      <c r="C131" s="13"/>
      <c r="D131" s="13"/>
      <c r="E131" s="13"/>
      <c r="F131" s="13"/>
      <c r="G131" s="13"/>
      <c r="H131" s="13"/>
      <c r="I131" s="13"/>
      <c r="J131" s="13"/>
      <c r="K131" s="13"/>
      <c r="L131" s="13"/>
      <c r="M131" s="13"/>
    </row>
    <row r="132" spans="2:158" ht="99.75" customHeight="1" x14ac:dyDescent="0.2">
      <c r="B132" s="5" t="str">
        <f>B35</f>
        <v>Correctness &amp; Verifiability</v>
      </c>
      <c r="C132" s="7" t="str">
        <f>$B2</f>
        <v>3D Slicer</v>
      </c>
      <c r="D132" s="7" t="str">
        <f>$B3</f>
        <v>Ginkgo CADx</v>
      </c>
      <c r="E132" s="7" t="str">
        <f>$B4</f>
        <v>XMedCon</v>
      </c>
      <c r="F132" s="7" t="str">
        <f>$B5</f>
        <v>Weasis</v>
      </c>
      <c r="G132" s="7" t="str">
        <f>$B6</f>
        <v>MRIcroGL</v>
      </c>
      <c r="H132" s="7" t="str">
        <f>$B7</f>
        <v>SMILI</v>
      </c>
      <c r="I132" s="7" t="str">
        <f>$B8</f>
        <v>ImageJ</v>
      </c>
      <c r="J132" s="7" t="str">
        <f>$B9</f>
        <v>Fiji</v>
      </c>
      <c r="K132" s="7" t="str">
        <f>$B10</f>
        <v>DicomBrowser</v>
      </c>
      <c r="L132" s="7" t="str">
        <f>$B11</f>
        <v>3DimViewer</v>
      </c>
      <c r="M132" s="7" t="str">
        <f>$B12</f>
        <v>Horos</v>
      </c>
      <c r="N132" s="7" t="str">
        <f>$B13</f>
        <v>OsiriX Lite</v>
      </c>
      <c r="O132" s="7" t="str">
        <f>$B14</f>
        <v>dwv</v>
      </c>
      <c r="P132" s="7" t="str">
        <f>$B15</f>
        <v>Drishti</v>
      </c>
      <c r="Q132" s="7" t="str">
        <f>$B16</f>
        <v>BioImage Suite Web</v>
      </c>
      <c r="R132" s="7" t="str">
        <f>$B17</f>
        <v>OHIF Viewer</v>
      </c>
      <c r="S132" s="7" t="str">
        <f>$B18</f>
        <v>Slice:Drop</v>
      </c>
      <c r="T132" s="7" t="str">
        <f>$B19</f>
        <v>GATE</v>
      </c>
      <c r="U132" s="7" t="str">
        <f>$B20</f>
        <v>ITK-SNAP</v>
      </c>
      <c r="V132" s="7" t="str">
        <f>$B21</f>
        <v>ParaView</v>
      </c>
      <c r="W132" s="7" t="str">
        <f>$B22</f>
        <v>MatrixUser</v>
      </c>
      <c r="X132" s="7" t="str">
        <f>$B23</f>
        <v>DICOM Viewer</v>
      </c>
      <c r="Y132" s="7" t="str">
        <f>$B24</f>
        <v>INVESALIUS 3</v>
      </c>
      <c r="Z132" s="7" t="str">
        <f>$B25</f>
        <v>medInria</v>
      </c>
      <c r="AA132" s="7" t="str">
        <f>$B26</f>
        <v>dicompyler</v>
      </c>
      <c r="AB132" s="7" t="str">
        <f>$B27</f>
        <v>MicroView</v>
      </c>
      <c r="AC132" s="7" t="str">
        <f>$B28</f>
        <v>Papaya</v>
      </c>
      <c r="AD132" s="7" t="str">
        <f>$B29</f>
        <v>AMIDE</v>
      </c>
      <c r="AE132" s="7" t="str">
        <f>$B30</f>
        <v>Gwyddion</v>
      </c>
      <c r="AF132" s="7" t="str">
        <f>$B31</f>
        <v/>
      </c>
      <c r="AH132" s="7" t="str">
        <f>$B2</f>
        <v>3D Slicer</v>
      </c>
      <c r="AI132" s="7" t="str">
        <f>$B3</f>
        <v>Ginkgo CADx</v>
      </c>
      <c r="AJ132" s="7" t="str">
        <f>$B4</f>
        <v>XMedCon</v>
      </c>
      <c r="AK132" s="7" t="str">
        <f>$B5</f>
        <v>Weasis</v>
      </c>
      <c r="AL132" s="7" t="str">
        <f>$B6</f>
        <v>MRIcroGL</v>
      </c>
      <c r="AM132" s="7" t="str">
        <f>$B7</f>
        <v>SMILI</v>
      </c>
      <c r="AN132" s="7" t="str">
        <f>$B8</f>
        <v>ImageJ</v>
      </c>
      <c r="AO132" s="7" t="str">
        <f>$B9</f>
        <v>Fiji</v>
      </c>
      <c r="AP132" s="7" t="str">
        <f>$B10</f>
        <v>DicomBrowser</v>
      </c>
      <c r="AQ132" s="7" t="str">
        <f>$B11</f>
        <v>3DimViewer</v>
      </c>
      <c r="AR132" s="7" t="str">
        <f>$B12</f>
        <v>Horos</v>
      </c>
      <c r="AS132" s="7" t="str">
        <f>$B13</f>
        <v>OsiriX Lite</v>
      </c>
      <c r="AT132" s="7" t="str">
        <f>$B14</f>
        <v>dwv</v>
      </c>
      <c r="AU132" s="7" t="str">
        <f>$B15</f>
        <v>Drishti</v>
      </c>
      <c r="AV132" s="7" t="str">
        <f>$B16</f>
        <v>BioImage Suite Web</v>
      </c>
      <c r="AW132" s="7" t="str">
        <f>$B17</f>
        <v>OHIF Viewer</v>
      </c>
      <c r="AX132" s="7" t="str">
        <f>$B18</f>
        <v>Slice:Drop</v>
      </c>
      <c r="AY132" s="7" t="str">
        <f>$B19</f>
        <v>GATE</v>
      </c>
      <c r="AZ132" s="7" t="str">
        <f>$B20</f>
        <v>ITK-SNAP</v>
      </c>
      <c r="BA132" s="7" t="str">
        <f>$B21</f>
        <v>ParaView</v>
      </c>
      <c r="BB132" s="7" t="str">
        <f>$B22</f>
        <v>MatrixUser</v>
      </c>
      <c r="BC132" s="7" t="str">
        <f>$B23</f>
        <v>DICOM Viewer</v>
      </c>
      <c r="BD132" s="7" t="str">
        <f>$B24</f>
        <v>INVESALIUS 3</v>
      </c>
      <c r="BE132" s="7" t="str">
        <f>$B25</f>
        <v>medInria</v>
      </c>
      <c r="BF132" s="7" t="str">
        <f>$B26</f>
        <v>dicompyler</v>
      </c>
      <c r="BG132" s="7" t="str">
        <f>$B27</f>
        <v>MicroView</v>
      </c>
      <c r="BH132" s="7" t="str">
        <f>$B28</f>
        <v>Papaya</v>
      </c>
      <c r="BI132" s="7" t="str">
        <f>$B29</f>
        <v>AMIDE</v>
      </c>
      <c r="BJ132" s="7" t="str">
        <f>$B30</f>
        <v>Gwyddion</v>
      </c>
      <c r="BK132" s="7" t="str">
        <f>$B31</f>
        <v/>
      </c>
    </row>
    <row r="133" spans="2:158" x14ac:dyDescent="0.2">
      <c r="B133" s="9" t="str">
        <f t="shared" ref="B133:B162" si="72">$B2</f>
        <v>3D Slicer</v>
      </c>
      <c r="C133" s="16" t="n">
        <v>1.0</v>
      </c>
      <c r="D133" t="n">
        <v>3.0</v>
      </c>
      <c r="E133" t="n">
        <v>4.0</v>
      </c>
      <c r="F133" t="n">
        <v>3.0</v>
      </c>
      <c r="G133" t="n">
        <v>4.0</v>
      </c>
      <c r="H133" t="n">
        <v>4.0</v>
      </c>
      <c r="I133" t="n">
        <v>1.0</v>
      </c>
      <c r="J133" t="n">
        <v>2.0</v>
      </c>
      <c r="K133" t="n">
        <v>3.0</v>
      </c>
      <c r="L133" t="n">
        <v>5.0</v>
      </c>
      <c r="M133" t="n">
        <v>3.0</v>
      </c>
      <c r="N133" t="n">
        <v>2.0</v>
      </c>
      <c r="O133" t="n">
        <v>5.0</v>
      </c>
      <c r="P133" t="n">
        <v>6.0</v>
      </c>
      <c r="Q133" t="n">
        <v>2.0</v>
      </c>
      <c r="R133" t="n">
        <v>0.5</v>
      </c>
      <c r="S133" t="n">
        <v>6.0</v>
      </c>
      <c r="T133" t="n">
        <v>6.0</v>
      </c>
      <c r="U133" t="n">
        <v>5.0</v>
      </c>
      <c r="V133" t="n">
        <v>2.0</v>
      </c>
      <c r="W133" t="n">
        <v>6.0</v>
      </c>
      <c r="X133" t="n">
        <v>6.0</v>
      </c>
      <c r="Y133" t="n">
        <v>5.0</v>
      </c>
      <c r="Z133" t="n">
        <v>2.0</v>
      </c>
      <c r="AA133" t="n">
        <v>5.0</v>
      </c>
      <c r="AB133" t="n">
        <v>5.0</v>
      </c>
      <c r="AC133" t="n">
        <v>2.0</v>
      </c>
      <c r="AD133" t="n">
        <v>5.0</v>
      </c>
      <c r="AE133" t="n">
        <v>3.0</v>
      </c>
      <c r="AH133" s="17">
        <f t="shared" ref="AH133:AH162" si="73">C133/C$163</f>
        <v>5.9325921989890715E-2</v>
      </c>
      <c r="AI133" s="17">
        <f t="shared" ref="AI133:AI162" si="74">D133/D$163</f>
        <v>6.8722870293674326E-2</v>
      </c>
      <c r="AJ133" s="17">
        <f t="shared" ref="AJ133:AJ162" si="75">E133/E$163</f>
        <v>6.2728310606630727E-2</v>
      </c>
      <c r="AK133" s="17">
        <f t="shared" ref="AK133:AK162" si="76">F133/F$163</f>
        <v>7.0304924523329052E-2</v>
      </c>
      <c r="AL133" s="17">
        <f t="shared" ref="AL133:AL162" si="77">G133/G$163</f>
        <v>6.9694700219011085E-2</v>
      </c>
      <c r="AM133" s="17">
        <f t="shared" ref="AM133:AM162" si="78">H133/H$163</f>
        <v>6.6403532951917948E-2</v>
      </c>
      <c r="AN133" s="17">
        <f t="shared" ref="AN133:AN162" si="79">I133/I$163</f>
        <v>5.6065078991908421E-2</v>
      </c>
      <c r="AO133" s="17">
        <f t="shared" ref="AO133:AO162" si="80">J133/J$163</f>
        <v>5.1610264788833848E-2</v>
      </c>
      <c r="AP133" s="17">
        <f t="shared" ref="AP133:AP162" si="81">K133/K$163</f>
        <v>6.6222472541794017E-2</v>
      </c>
      <c r="AQ133" s="17">
        <f t="shared" ref="AQ133:AQ162" si="82">L133/L$163</f>
        <v>5.4024535064001851E-2</v>
      </c>
      <c r="AR133" s="17">
        <f t="shared" ref="AR133:AR162" si="83">M133/M$163</f>
        <v>6.9819258593647168E-2</v>
      </c>
      <c r="AS133" s="17">
        <f t="shared" ref="AS133:AS162" si="84">N133/N$163</f>
        <v>6.9450217028482683E-2</v>
      </c>
      <c r="AT133" s="17">
        <f t="shared" ref="AT133:AT162" si="85">O133/O$163</f>
        <v>5.6563486100877858E-2</v>
      </c>
      <c r="AU133" s="17">
        <f t="shared" ref="AU133:AU162" si="86">P133/P$163</f>
        <v>5.7232028766747739E-2</v>
      </c>
      <c r="AV133" s="17">
        <f t="shared" ref="AV133:AV162" si="87">Q133/Q$163</f>
        <v>5.6039027162042961E-2</v>
      </c>
      <c r="AW133" s="17">
        <f t="shared" ref="AW133:AW162" si="88">R133/R$163</f>
        <v>4.518991887500351E-2</v>
      </c>
      <c r="AX133" s="17">
        <f t="shared" ref="AX133:AX162" si="89">S133/S$163</f>
        <v>5.1176796220913298E-2</v>
      </c>
      <c r="AY133" s="17">
        <f t="shared" ref="AY133:AY162" si="90">T133/T$163</f>
        <v>5.3318805903604036E-2</v>
      </c>
      <c r="AZ133" s="17">
        <f t="shared" ref="AZ133:AZ162" si="91">U133/U$163</f>
        <v>5.7026253675204766E-2</v>
      </c>
      <c r="BA133" s="17">
        <f t="shared" ref="BA133:BA162" si="92">V133/V$163</f>
        <v>7.0191606569955378E-2</v>
      </c>
      <c r="BB133" s="17">
        <f t="shared" ref="BB133:BB162" si="93">W133/W$163</f>
        <v>5.0047449318714431E-2</v>
      </c>
      <c r="BC133" s="17">
        <f t="shared" ref="BC133:BC162" si="94">X133/X$163</f>
        <v>5.9095229264905541E-2</v>
      </c>
      <c r="BD133" s="17">
        <f t="shared" ref="BD133:BD162" si="95">Y133/Y$163</f>
        <v>5.9903267746953912E-2</v>
      </c>
      <c r="BE133" s="17">
        <f t="shared" ref="BE133:BJ148" si="96">Z133/Z$163</f>
        <v>5.7510260562142444E-2</v>
      </c>
      <c r="BF133" s="17">
        <f t="shared" si="96"/>
        <v>6.352900694626637E-2</v>
      </c>
      <c r="BG133" s="17">
        <f t="shared" si="96"/>
        <v>6.1163092707641406E-2</v>
      </c>
      <c r="BH133" s="17">
        <f t="shared" si="96"/>
        <v>6.968891135369594E-2</v>
      </c>
      <c r="BI133" s="17">
        <f t="shared" si="96"/>
        <v>6.4746625756843423E-2</v>
      </c>
      <c r="BJ133" s="17">
        <f t="shared" si="96"/>
        <v>6.7653612525889167E-2</v>
      </c>
      <c r="BK133" s="17"/>
      <c r="BM133" s="24">
        <f t="shared" ref="BM133:BM162" si="97">AVERAGE(AH133:BK133)</f>
        <v>6.0843016105190495E-2</v>
      </c>
      <c r="FB133">
        <f>$D2</f>
        <v>0</v>
      </c>
    </row>
    <row r="134" spans="2:158" x14ac:dyDescent="0.2">
      <c r="B134" s="9" t="str">
        <f t="shared" si="72"/>
        <v>Ginkgo CADx</v>
      </c>
      <c r="C134" s="20" t="n">
        <f>1/D133</f>
        <v>0.3333333333333333</v>
      </c>
      <c r="D134" s="16" t="n">
        <v>1.0</v>
      </c>
      <c r="E134" t="n">
        <v>2.0</v>
      </c>
      <c r="F134" t="n">
        <v>1.0</v>
      </c>
      <c r="G134" t="n">
        <v>2.0</v>
      </c>
      <c r="H134" t="n">
        <v>2.0</v>
      </c>
      <c r="I134" t="n">
        <v>0.3333333333333333</v>
      </c>
      <c r="J134" t="n">
        <v>0.5</v>
      </c>
      <c r="K134" t="n">
        <v>1.0</v>
      </c>
      <c r="L134" t="n">
        <v>3.0</v>
      </c>
      <c r="M134" t="n">
        <v>1.0</v>
      </c>
      <c r="N134" t="n">
        <v>0.5</v>
      </c>
      <c r="O134" t="n">
        <v>3.0</v>
      </c>
      <c r="P134" t="n">
        <v>4.0</v>
      </c>
      <c r="Q134" t="n">
        <v>0.5</v>
      </c>
      <c r="R134" t="n">
        <v>0.25</v>
      </c>
      <c r="S134" t="n">
        <v>4.0</v>
      </c>
      <c r="T134" t="n">
        <v>4.0</v>
      </c>
      <c r="U134" t="n">
        <v>3.0</v>
      </c>
      <c r="V134" t="n">
        <v>0.5</v>
      </c>
      <c r="W134" t="n">
        <v>4.0</v>
      </c>
      <c r="X134" t="n">
        <v>4.0</v>
      </c>
      <c r="Y134" t="n">
        <v>3.0</v>
      </c>
      <c r="Z134" t="n">
        <v>0.5</v>
      </c>
      <c r="AA134" t="n">
        <v>3.0</v>
      </c>
      <c r="AB134" t="n">
        <v>3.0</v>
      </c>
      <c r="AC134" t="n">
        <v>0.5</v>
      </c>
      <c r="AD134" t="n">
        <v>3.0</v>
      </c>
      <c r="AE134" t="n">
        <v>1.0</v>
      </c>
      <c r="AH134" s="17">
        <f t="shared" si="73"/>
        <v>2.2826864394493798E-2</v>
      </c>
      <c r="AI134" s="17">
        <f t="shared" si="74"/>
        <v>2.6442532848649281E-2</v>
      </c>
      <c r="AJ134" s="17">
        <f t="shared" si="75"/>
        <v>3.5392747710977474E-2</v>
      </c>
      <c r="AK134" s="17">
        <f t="shared" si="76"/>
        <v>2.2090681317200066E-2</v>
      </c>
      <c r="AL134" s="17">
        <f t="shared" si="77"/>
        <v>2.3767929676132699E-2</v>
      </c>
      <c r="AM134" s="17">
        <f t="shared" si="78"/>
        <v>3.1627504967201368E-2</v>
      </c>
      <c r="AN134" s="17">
        <f t="shared" si="79"/>
        <v>2.3412063436033161E-2</v>
      </c>
      <c r="AO134" s="17">
        <f t="shared" si="80"/>
        <v>2.4621269198760985E-2</v>
      </c>
      <c r="AP134" s="17">
        <f t="shared" si="81"/>
        <v>2.1898083708320835E-2</v>
      </c>
      <c r="AQ134" s="17">
        <f t="shared" si="82"/>
        <v>3.7243183607097267E-2</v>
      </c>
      <c r="AR134" s="17">
        <f t="shared" si="83"/>
        <v>2.3487503924583153E-2</v>
      </c>
      <c r="AS134" s="17">
        <f t="shared" si="84"/>
        <v>2.1578456061302001E-2</v>
      </c>
      <c r="AT134" s="17">
        <f t="shared" si="85"/>
        <v>3.7217897423451114E-2</v>
      </c>
      <c r="AU134" s="17">
        <f t="shared" si="86"/>
        <v>3.7175338215452318E-2</v>
      </c>
      <c r="AV134" s="17">
        <f t="shared" si="87"/>
        <v>2.3418009551717866E-2</v>
      </c>
      <c r="AW134" s="17">
        <f t="shared" si="88"/>
        <v>3.0076256677131145E-2</v>
      </c>
      <c r="AX134" s="17">
        <f t="shared" si="89"/>
        <v>3.7007120635634383E-2</v>
      </c>
      <c r="AY134" s="17">
        <f t="shared" si="90"/>
        <v>3.7203910358473979E-2</v>
      </c>
      <c r="AZ134" s="17">
        <f t="shared" si="91"/>
        <v>3.7190859203383976E-2</v>
      </c>
      <c r="BA134" s="17">
        <f t="shared" si="92"/>
        <v>2.1707091835479277E-2</v>
      </c>
      <c r="BB134" s="17">
        <f t="shared" si="93"/>
        <v>3.6852051100816123E-2</v>
      </c>
      <c r="BC134" s="17">
        <f t="shared" si="94"/>
        <v>3.6880865392863373E-2</v>
      </c>
      <c r="BD134" s="17">
        <f t="shared" si="95"/>
        <v>3.6672207219736741E-2</v>
      </c>
      <c r="BE134" s="17">
        <f t="shared" si="96"/>
        <v>2.311668792319076E-2</v>
      </c>
      <c r="BF134" s="17">
        <f t="shared" si="96"/>
        <v>3.4842498686585198E-2</v>
      </c>
      <c r="BG134" s="17">
        <f t="shared" si="96"/>
        <v>3.6217541638446024E-2</v>
      </c>
      <c r="BH134" s="17">
        <f t="shared" si="96"/>
        <v>2.1578785602597014E-2</v>
      </c>
      <c r="BI134" s="17">
        <f t="shared" si="96"/>
        <v>3.3759847401484411E-2</v>
      </c>
      <c r="BJ134" s="17">
        <f t="shared" si="96"/>
        <v>2.9299741601067575E-2</v>
      </c>
      <c r="BK134" s="17"/>
      <c r="BM134" s="24">
        <f t="shared" si="97"/>
        <v>2.9813983838560799E-2</v>
      </c>
      <c r="FB134" t="str">
        <f t="shared" ref="FB134:FB162" si="98">$B3</f>
        <v>Ginkgo CADx</v>
      </c>
    </row>
    <row r="135" spans="2:158" x14ac:dyDescent="0.2">
      <c r="B135" s="9" t="str">
        <f t="shared" si="72"/>
        <v>XMedCon</v>
      </c>
      <c r="C135" s="20" t="n">
        <f>1/E133</f>
        <v>0.25</v>
      </c>
      <c r="D135" s="20" t="n">
        <f>1/E134</f>
        <v>0.5</v>
      </c>
      <c r="E135" s="16" t="n">
        <v>1.0</v>
      </c>
      <c r="F135" t="n">
        <v>0.5</v>
      </c>
      <c r="G135" t="n">
        <v>1.0</v>
      </c>
      <c r="H135" t="n">
        <v>1.0</v>
      </c>
      <c r="I135" t="n">
        <v>0.25</v>
      </c>
      <c r="J135" t="n">
        <v>0.3333333333333333</v>
      </c>
      <c r="K135" t="n">
        <v>0.5</v>
      </c>
      <c r="L135" t="n">
        <v>2.0</v>
      </c>
      <c r="M135" t="n">
        <v>0.5</v>
      </c>
      <c r="N135" t="n">
        <v>0.3333333333333333</v>
      </c>
      <c r="O135" t="n">
        <v>2.0</v>
      </c>
      <c r="P135" t="n">
        <v>3.0</v>
      </c>
      <c r="Q135" t="n">
        <v>0.3333333333333333</v>
      </c>
      <c r="R135" t="n">
        <v>0.2</v>
      </c>
      <c r="S135" t="n">
        <v>3.0</v>
      </c>
      <c r="T135" t="n">
        <v>3.0</v>
      </c>
      <c r="U135" t="n">
        <v>2.0</v>
      </c>
      <c r="V135" t="n">
        <v>0.3333333333333333</v>
      </c>
      <c r="W135" t="n">
        <v>3.0</v>
      </c>
      <c r="X135" t="n">
        <v>3.0</v>
      </c>
      <c r="Y135" t="n">
        <v>2.0</v>
      </c>
      <c r="Z135" t="n">
        <v>0.3333333333333333</v>
      </c>
      <c r="AA135" t="n">
        <v>2.0</v>
      </c>
      <c r="AB135" t="n">
        <v>2.0</v>
      </c>
      <c r="AC135" t="n">
        <v>0.3333333333333333</v>
      </c>
      <c r="AD135" t="n">
        <v>2.0</v>
      </c>
      <c r="AE135" t="n">
        <v>0.5</v>
      </c>
      <c r="AH135" s="17">
        <f t="shared" si="73"/>
        <v>1.6168641588407008E-2</v>
      </c>
      <c r="AI135" s="17">
        <f t="shared" si="74"/>
        <v>1.2772661457875603E-2</v>
      </c>
      <c r="AJ135" s="17">
        <f t="shared" si="75"/>
        <v>1.7095925990289872E-2</v>
      </c>
      <c r="AK135" s="17">
        <f t="shared" si="76"/>
        <v>1.3114892994027452E-2</v>
      </c>
      <c r="AL135" s="17">
        <f t="shared" si="77"/>
        <v>1.278795019805231E-2</v>
      </c>
      <c r="AM135" s="17">
        <f t="shared" si="78"/>
        <v>1.3458226760972485E-2</v>
      </c>
      <c r="AN135" s="17">
        <f t="shared" si="79"/>
        <v>1.6845236133354358E-2</v>
      </c>
      <c r="AO135" s="17">
        <f t="shared" si="80"/>
        <v>1.8237648095738416E-2</v>
      </c>
      <c r="AP135" s="17">
        <f t="shared" si="81"/>
        <v>1.4865039452810251E-2</v>
      </c>
      <c r="AQ135" s="17">
        <f t="shared" si="82"/>
        <v>2.6010731690476633E-2</v>
      </c>
      <c r="AR135" s="17">
        <f t="shared" si="83"/>
        <v>1.2810979817564714E-2</v>
      </c>
      <c r="AS135" s="17">
        <f t="shared" si="84"/>
        <v>1.3905386204560355E-2</v>
      </c>
      <c r="AT135" s="17">
        <f t="shared" si="85"/>
        <v>2.4269095583745261E-2</v>
      </c>
      <c r="AU135" s="17">
        <f t="shared" si="86"/>
        <v>2.3750566509638794E-2</v>
      </c>
      <c r="AV135" s="17">
        <f t="shared" si="87"/>
        <v>1.6851951119692773E-2</v>
      </c>
      <c r="AW135" s="17">
        <f t="shared" si="88"/>
        <v>2.4574923383474941E-2</v>
      </c>
      <c r="AX135" s="17">
        <f t="shared" si="89"/>
        <v>2.7522771291394101E-2</v>
      </c>
      <c r="AY135" s="17">
        <f t="shared" si="90"/>
        <v>2.6417544920810616E-2</v>
      </c>
      <c r="AZ135" s="17">
        <f t="shared" si="91"/>
        <v>2.3914210107267228E-2</v>
      </c>
      <c r="BA135" s="17">
        <f t="shared" si="92"/>
        <v>1.3417044822815881E-2</v>
      </c>
      <c r="BB135" s="17">
        <f t="shared" si="93"/>
        <v>2.80198258546056E-2</v>
      </c>
      <c r="BC135" s="17">
        <f t="shared" si="94"/>
        <v>2.2011873780846094E-2</v>
      </c>
      <c r="BD135" s="17">
        <f t="shared" si="95"/>
        <v>2.1122698527651775E-2</v>
      </c>
      <c r="BE135" s="17">
        <f t="shared" si="96"/>
        <v>1.6508447629095618E-2</v>
      </c>
      <c r="BF135" s="17">
        <f t="shared" si="96"/>
        <v>1.5902655054101676E-2</v>
      </c>
      <c r="BG135" s="17">
        <f t="shared" si="96"/>
        <v>1.9520453585799631E-2</v>
      </c>
      <c r="BH135" s="17">
        <f t="shared" si="96"/>
        <v>1.3783080358490367E-2</v>
      </c>
      <c r="BI135" s="17">
        <f t="shared" si="96"/>
        <v>1.4590756080708514E-2</v>
      </c>
      <c r="BJ135" s="17">
        <f t="shared" si="96"/>
        <v>1.2974618452194981E-2</v>
      </c>
      <c r="BK135" s="17"/>
      <c r="BM135" s="24">
        <f t="shared" si="97"/>
        <v>1.8387097842981488E-2</v>
      </c>
      <c r="FB135" t="str">
        <f t="shared" si="98"/>
        <v>XMedCon</v>
      </c>
    </row>
    <row r="136" spans="2:158" x14ac:dyDescent="0.2">
      <c r="B136" s="9" t="str">
        <f t="shared" si="72"/>
        <v>Weasis</v>
      </c>
      <c r="C136" s="20" t="n">
        <f>1/F133</f>
        <v>0.3333333333333333</v>
      </c>
      <c r="D136" s="20" t="n">
        <f>1/F134</f>
        <v>1.0</v>
      </c>
      <c r="E136" s="20" t="n">
        <f>1/F135</f>
        <v>2.0</v>
      </c>
      <c r="F136" s="16" t="n">
        <v>1.0</v>
      </c>
      <c r="G136" t="n">
        <v>2.0</v>
      </c>
      <c r="H136" t="n">
        <v>2.0</v>
      </c>
      <c r="I136" t="n">
        <v>0.3333333333333333</v>
      </c>
      <c r="J136" t="n">
        <v>0.5</v>
      </c>
      <c r="K136" t="n">
        <v>1.0</v>
      </c>
      <c r="L136" t="n">
        <v>3.0</v>
      </c>
      <c r="M136" t="n">
        <v>1.0</v>
      </c>
      <c r="N136" t="n">
        <v>0.5</v>
      </c>
      <c r="O136" t="n">
        <v>3.0</v>
      </c>
      <c r="P136" t="n">
        <v>4.0</v>
      </c>
      <c r="Q136" t="n">
        <v>0.5</v>
      </c>
      <c r="R136" t="n">
        <v>0.25</v>
      </c>
      <c r="S136" t="n">
        <v>4.0</v>
      </c>
      <c r="T136" t="n">
        <v>4.0</v>
      </c>
      <c r="U136" t="n">
        <v>3.0</v>
      </c>
      <c r="V136" t="n">
        <v>0.5</v>
      </c>
      <c r="W136" t="n">
        <v>4.0</v>
      </c>
      <c r="X136" t="n">
        <v>4.0</v>
      </c>
      <c r="Y136" t="n">
        <v>3.0</v>
      </c>
      <c r="Z136" t="n">
        <v>0.5</v>
      </c>
      <c r="AA136" t="n">
        <v>3.0</v>
      </c>
      <c r="AB136" t="n">
        <v>3.0</v>
      </c>
      <c r="AC136" t="n">
        <v>0.5</v>
      </c>
      <c r="AD136" t="n">
        <v>3.0</v>
      </c>
      <c r="AE136" t="n">
        <v>1.0</v>
      </c>
      <c r="AH136" s="17">
        <f t="shared" si="73"/>
        <v>2.9150300585514568E-2</v>
      </c>
      <c r="AI136" s="17">
        <f t="shared" si="74"/>
        <v>4.1350258547429602E-2</v>
      </c>
      <c r="AJ136" s="17">
        <f t="shared" si="75"/>
        <v>4.503105946759535E-2</v>
      </c>
      <c r="AK136" s="17">
        <f t="shared" si="76"/>
        <v>3.4544927643032353E-2</v>
      </c>
      <c r="AL136" s="17">
        <f t="shared" si="77"/>
        <v>3.9026592928008211E-2</v>
      </c>
      <c r="AM136" s="17">
        <f t="shared" si="78"/>
        <v>4.3889268174823651E-2</v>
      </c>
      <c r="AN136" s="17">
        <f t="shared" si="79"/>
        <v>2.946226663309157E-2</v>
      </c>
      <c r="AO136" s="17">
        <f t="shared" si="80"/>
        <v>3.0187335339008966E-2</v>
      </c>
      <c r="AP136" s="17">
        <f t="shared" si="81"/>
        <v>2.916755047315546E-2</v>
      </c>
      <c r="AQ136" s="17">
        <f t="shared" si="82"/>
        <v>4.3160160610879385E-2</v>
      </c>
      <c r="AR136" s="17">
        <f t="shared" si="83"/>
        <v>3.8595474161266213E-2</v>
      </c>
      <c r="AS136" s="17">
        <f t="shared" si="84"/>
        <v>3.0421220152949149E-2</v>
      </c>
      <c r="AT136" s="17">
        <f t="shared" si="85"/>
        <v>4.4039004985790185E-2</v>
      </c>
      <c r="AU136" s="17">
        <f t="shared" si="86"/>
        <v>4.4247174894920756E-2</v>
      </c>
      <c r="AV136" s="17">
        <f t="shared" si="87"/>
        <v>2.9465823964999763E-2</v>
      </c>
      <c r="AW136" s="17">
        <f t="shared" si="88"/>
        <v>3.4097114594939665E-2</v>
      </c>
      <c r="AX136" s="17">
        <f t="shared" si="89"/>
        <v>4.2003240572962321E-2</v>
      </c>
      <c r="AY136" s="17">
        <f t="shared" si="90"/>
        <v>4.2885900072100629E-2</v>
      </c>
      <c r="AZ136" s="17">
        <f t="shared" si="91"/>
        <v>4.4184668566837906E-2</v>
      </c>
      <c r="BA136" s="17">
        <f t="shared" si="92"/>
        <v>3.21815795796941E-2</v>
      </c>
      <c r="BB136" s="17">
        <f t="shared" si="93"/>
        <v>4.150464824184838E-2</v>
      </c>
      <c r="BC136" s="17">
        <f t="shared" si="94"/>
        <v>4.4713481289269066E-2</v>
      </c>
      <c r="BD136" s="17">
        <f t="shared" si="95"/>
        <v>4.4863302630974211E-2</v>
      </c>
      <c r="BE136" s="17">
        <f t="shared" si="96"/>
        <v>2.929371230708042E-2</v>
      </c>
      <c r="BF136" s="17">
        <f t="shared" si="96"/>
        <v>4.4957143512851662E-2</v>
      </c>
      <c r="BG136" s="17">
        <f t="shared" si="96"/>
        <v>4.5013153386531508E-2</v>
      </c>
      <c r="BH136" s="17">
        <f t="shared" si="96"/>
        <v>3.0736552636049935E-2</v>
      </c>
      <c r="BI136" s="17">
        <f t="shared" si="96"/>
        <v>4.4685549983949253E-2</v>
      </c>
      <c r="BJ136" s="17">
        <f t="shared" si="96"/>
        <v>4.2823025041676538E-2</v>
      </c>
      <c r="BK136" s="17"/>
      <c r="BM136" s="24">
        <f t="shared" si="97"/>
        <v>3.8471775551007961E-2</v>
      </c>
      <c r="FB136" t="str">
        <f t="shared" si="98"/>
        <v>Weasis</v>
      </c>
    </row>
    <row r="137" spans="2:158" x14ac:dyDescent="0.2">
      <c r="B137" s="9" t="str">
        <f t="shared" si="72"/>
        <v>MRIcroGL</v>
      </c>
      <c r="C137" s="20" t="n">
        <f>1/G133</f>
        <v>0.25</v>
      </c>
      <c r="D137" s="20" t="n">
        <f>1/G134</f>
        <v>0.5</v>
      </c>
      <c r="E137" s="20" t="n">
        <f>1/G135</f>
        <v>1.0</v>
      </c>
      <c r="F137" s="20" t="n">
        <f>1/G136</f>
        <v>0.5</v>
      </c>
      <c r="G137" s="25" t="n">
        <v>1.0</v>
      </c>
      <c r="H137" t="n">
        <v>1.0</v>
      </c>
      <c r="I137" t="n">
        <v>0.25</v>
      </c>
      <c r="J137" t="n">
        <v>0.3333333333333333</v>
      </c>
      <c r="K137" t="n">
        <v>0.5</v>
      </c>
      <c r="L137" t="n">
        <v>2.0</v>
      </c>
      <c r="M137" t="n">
        <v>0.5</v>
      </c>
      <c r="N137" t="n">
        <v>0.3333333333333333</v>
      </c>
      <c r="O137" t="n">
        <v>2.0</v>
      </c>
      <c r="P137" t="n">
        <v>3.0</v>
      </c>
      <c r="Q137" t="n">
        <v>0.3333333333333333</v>
      </c>
      <c r="R137" t="n">
        <v>0.2</v>
      </c>
      <c r="S137" t="n">
        <v>3.0</v>
      </c>
      <c r="T137" t="n">
        <v>3.0</v>
      </c>
      <c r="U137" t="n">
        <v>2.0</v>
      </c>
      <c r="V137" t="n">
        <v>0.3333333333333333</v>
      </c>
      <c r="W137" t="n">
        <v>3.0</v>
      </c>
      <c r="X137" t="n">
        <v>3.0</v>
      </c>
      <c r="Y137" t="n">
        <v>2.0</v>
      </c>
      <c r="Z137" t="n">
        <v>0.3333333333333333</v>
      </c>
      <c r="AA137" t="n">
        <v>2.0</v>
      </c>
      <c r="AB137" t="n">
        <v>2.0</v>
      </c>
      <c r="AC137" t="n">
        <v>0.3333333333333333</v>
      </c>
      <c r="AD137" t="n">
        <v>2.0</v>
      </c>
      <c r="AE137" t="n">
        <v>0.5</v>
      </c>
      <c r="AH137" s="17">
        <f t="shared" si="73"/>
        <v>2.5218458187551016E-2</v>
      </c>
      <c r="AI137" s="17">
        <f t="shared" si="74"/>
        <v>3.2959869825124791E-2</v>
      </c>
      <c r="AJ137" s="17">
        <f t="shared" si="75"/>
        <v>3.9606410268998894E-2</v>
      </c>
      <c r="AK137" s="17">
        <f t="shared" si="76"/>
        <v>2.6223909530367753E-2</v>
      </c>
      <c r="AL137" s="17">
        <f t="shared" si="77"/>
        <v>2.9626052565462566E-2</v>
      </c>
      <c r="AM137" s="17">
        <f t="shared" si="78"/>
        <v>3.6988084063204044E-2</v>
      </c>
      <c r="AN137" s="17">
        <f t="shared" si="79"/>
        <v>2.5721224515521276E-2</v>
      </c>
      <c r="AO137" s="17">
        <f t="shared" si="80"/>
        <v>2.6779970001903186E-2</v>
      </c>
      <c r="AP137" s="17">
        <f t="shared" si="81"/>
        <v>2.4575831026671342E-2</v>
      </c>
      <c r="AQ137" s="17">
        <f t="shared" si="82"/>
        <v>3.982995866553958E-2</v>
      </c>
      <c r="AR137" s="17">
        <f t="shared" si="83"/>
        <v>2.9065996376270171E-2</v>
      </c>
      <c r="AS137" s="17">
        <f t="shared" si="84"/>
        <v>2.4719797159502822E-2</v>
      </c>
      <c r="AT137" s="17">
        <f t="shared" si="85"/>
        <v>4.0199938912193173E-2</v>
      </c>
      <c r="AU137" s="17">
        <f t="shared" si="86"/>
        <v>4.0266993080450689E-2</v>
      </c>
      <c r="AV137" s="17">
        <f t="shared" si="87"/>
        <v>2.5726449040788305E-2</v>
      </c>
      <c r="AW137" s="17">
        <f t="shared" si="88"/>
        <v>3.1711080355967779E-2</v>
      </c>
      <c r="AX137" s="17">
        <f t="shared" si="89"/>
        <v>3.9191316794349451E-2</v>
      </c>
      <c r="AY137" s="17">
        <f t="shared" si="90"/>
        <v>3.9687954028770532E-2</v>
      </c>
      <c r="AZ137" s="17">
        <f t="shared" si="91"/>
        <v>4.0248402204365555E-2</v>
      </c>
      <c r="BA137" s="17">
        <f t="shared" si="92"/>
        <v>2.5308290015698634E-2</v>
      </c>
      <c r="BB137" s="17">
        <f t="shared" si="93"/>
        <v>3.8886066482946118E-2</v>
      </c>
      <c r="BC137" s="17">
        <f t="shared" si="94"/>
        <v>4.0305116565418228E-2</v>
      </c>
      <c r="BD137" s="17">
        <f t="shared" si="95"/>
        <v>4.0253177924467677E-2</v>
      </c>
      <c r="BE137" s="17">
        <f t="shared" si="96"/>
        <v>2.5464115978617224E-2</v>
      </c>
      <c r="BF137" s="17">
        <f t="shared" si="96"/>
        <v>3.9264403815651029E-2</v>
      </c>
      <c r="BG137" s="17">
        <f t="shared" si="96"/>
        <v>4.0062793881127809E-2</v>
      </c>
      <c r="BH137" s="17">
        <f t="shared" si="96"/>
        <v>2.4810463741944747E-2</v>
      </c>
      <c r="BI137" s="17">
        <f t="shared" si="96"/>
        <v>3.8536329533866133E-2</v>
      </c>
      <c r="BJ137" s="17">
        <f t="shared" si="96"/>
        <v>3.5211830204767237E-2</v>
      </c>
      <c r="BK137" s="17"/>
      <c r="BM137" s="24">
        <f t="shared" si="97"/>
        <v>3.3325871887845089E-2</v>
      </c>
      <c r="FB137" t="str">
        <f t="shared" si="98"/>
        <v>MRIcroGL</v>
      </c>
    </row>
    <row r="138" spans="2:158" x14ac:dyDescent="0.2">
      <c r="B138" s="9" t="str">
        <f t="shared" si="72"/>
        <v>SMILI</v>
      </c>
      <c r="C138" s="20" t="n">
        <f>1/H133</f>
        <v>0.25</v>
      </c>
      <c r="D138" s="20" t="n">
        <f>1/H134</f>
        <v>0.5</v>
      </c>
      <c r="E138" s="20" t="n">
        <f>1/H135</f>
        <v>1.0</v>
      </c>
      <c r="F138" s="20" t="n">
        <f>1/H136</f>
        <v>0.5</v>
      </c>
      <c r="G138" s="20" t="n">
        <f>1/H137</f>
        <v>1.0</v>
      </c>
      <c r="H138" s="25" t="n">
        <v>1.0</v>
      </c>
      <c r="I138" t="n">
        <v>0.25</v>
      </c>
      <c r="J138" t="n">
        <v>0.3333333333333333</v>
      </c>
      <c r="K138" t="n">
        <v>0.5</v>
      </c>
      <c r="L138" t="n">
        <v>2.0</v>
      </c>
      <c r="M138" t="n">
        <v>0.5</v>
      </c>
      <c r="N138" t="n">
        <v>0.3333333333333333</v>
      </c>
      <c r="O138" t="n">
        <v>2.0</v>
      </c>
      <c r="P138" t="n">
        <v>3.0</v>
      </c>
      <c r="Q138" t="n">
        <v>0.3333333333333333</v>
      </c>
      <c r="R138" t="n">
        <v>0.2</v>
      </c>
      <c r="S138" t="n">
        <v>3.0</v>
      </c>
      <c r="T138" t="n">
        <v>3.0</v>
      </c>
      <c r="U138" t="n">
        <v>2.0</v>
      </c>
      <c r="V138" t="n">
        <v>0.3333333333333333</v>
      </c>
      <c r="W138" t="n">
        <v>3.0</v>
      </c>
      <c r="X138" t="n">
        <v>3.0</v>
      </c>
      <c r="Y138" t="n">
        <v>2.0</v>
      </c>
      <c r="Z138" t="n">
        <v>0.3333333333333333</v>
      </c>
      <c r="AA138" t="n">
        <v>2.0</v>
      </c>
      <c r="AB138" t="n">
        <v>2.0</v>
      </c>
      <c r="AC138" t="n">
        <v>0.3333333333333333</v>
      </c>
      <c r="AD138" t="n">
        <v>2.0</v>
      </c>
      <c r="AE138" t="n">
        <v>0.5</v>
      </c>
      <c r="AH138" s="17">
        <f t="shared" si="73"/>
        <v>1.9431122711326732E-2</v>
      </c>
      <c r="AI138" s="17">
        <f t="shared" si="74"/>
        <v>1.8183718701057453E-2</v>
      </c>
      <c r="AJ138" s="17">
        <f t="shared" si="75"/>
        <v>2.762799520044848E-2</v>
      </c>
      <c r="AK138" s="17">
        <f t="shared" si="76"/>
        <v>1.7118690196965766E-2</v>
      </c>
      <c r="AL138" s="17">
        <f t="shared" si="77"/>
        <v>1.7420336406543759E-2</v>
      </c>
      <c r="AM138" s="17">
        <f t="shared" si="78"/>
        <v>2.1749264975169127E-2</v>
      </c>
      <c r="AN138" s="17">
        <f t="shared" si="79"/>
        <v>2.0088670786937251E-2</v>
      </c>
      <c r="AO138" s="17">
        <f t="shared" si="80"/>
        <v>2.1436971505280566E-2</v>
      </c>
      <c r="AP138" s="17">
        <f t="shared" si="81"/>
        <v>1.8236487577171927E-2</v>
      </c>
      <c r="AQ138" s="17">
        <f t="shared" si="82"/>
        <v>3.2476388010003882E-2</v>
      </c>
      <c r="AR138" s="17">
        <f t="shared" si="83"/>
        <v>1.7350968759968978E-2</v>
      </c>
      <c r="AS138" s="17">
        <f t="shared" si="84"/>
        <v>1.7484132602529547E-2</v>
      </c>
      <c r="AT138" s="17">
        <f t="shared" si="85"/>
        <v>3.1722722188753577E-2</v>
      </c>
      <c r="AU138" s="17">
        <f t="shared" si="86"/>
        <v>3.1478172259676869E-2</v>
      </c>
      <c r="AV138" s="17">
        <f t="shared" si="87"/>
        <v>2.0095243354187192E-2</v>
      </c>
      <c r="AW138" s="17">
        <f t="shared" si="88"/>
        <v>2.7466878355029697E-2</v>
      </c>
      <c r="AX138" s="17">
        <f t="shared" si="89"/>
        <v>3.298217977401155E-2</v>
      </c>
      <c r="AY138" s="17">
        <f t="shared" si="90"/>
        <v>3.2626423656677978E-2</v>
      </c>
      <c r="AZ138" s="17">
        <f t="shared" si="91"/>
        <v>3.1556553094147267E-2</v>
      </c>
      <c r="BA138" s="17">
        <f t="shared" si="92"/>
        <v>1.7197663156607416E-2</v>
      </c>
      <c r="BB138" s="17">
        <f t="shared" si="93"/>
        <v>3.3103856785924285E-2</v>
      </c>
      <c r="BC138" s="17">
        <f t="shared" si="94"/>
        <v>3.0570805552366281E-2</v>
      </c>
      <c r="BD138" s="17">
        <f t="shared" si="95"/>
        <v>3.0073351500557673E-2</v>
      </c>
      <c r="BE138" s="17">
        <f t="shared" si="96"/>
        <v>1.9759950277238557E-2</v>
      </c>
      <c r="BF138" s="17">
        <f t="shared" si="96"/>
        <v>2.6694005901639128E-2</v>
      </c>
      <c r="BG138" s="17">
        <f t="shared" si="96"/>
        <v>2.9131679495037789E-2</v>
      </c>
      <c r="BH138" s="17">
        <f t="shared" si="96"/>
        <v>1.740185989344735E-2</v>
      </c>
      <c r="BI138" s="17">
        <f t="shared" si="96"/>
        <v>2.4957955669954013E-2</v>
      </c>
      <c r="BJ138" s="17">
        <f t="shared" si="96"/>
        <v>1.9458861553840679E-2</v>
      </c>
      <c r="BK138" s="17"/>
      <c r="BM138" s="24">
        <f t="shared" si="97"/>
        <v>2.4306307238017272E-2</v>
      </c>
      <c r="FB138" t="str">
        <f t="shared" si="98"/>
        <v>SMILI</v>
      </c>
    </row>
    <row r="139" spans="2:158" x14ac:dyDescent="0.2">
      <c r="B139" s="9" t="str">
        <f t="shared" si="72"/>
        <v>ImageJ</v>
      </c>
      <c r="C139" s="20" t="n">
        <f>1/I133</f>
        <v>1.0</v>
      </c>
      <c r="D139" s="20" t="n">
        <f>1/I134</f>
        <v>3.0</v>
      </c>
      <c r="E139" s="20" t="n">
        <f>1/I135</f>
        <v>4.0</v>
      </c>
      <c r="F139" s="20" t="n">
        <f>1/I136</f>
        <v>3.0</v>
      </c>
      <c r="G139" s="20" t="n">
        <f>1/I137</f>
        <v>4.0</v>
      </c>
      <c r="H139" s="20" t="n">
        <f>1/I138</f>
        <v>4.0</v>
      </c>
      <c r="I139" s="25" t="n">
        <v>1.0</v>
      </c>
      <c r="J139" t="n">
        <v>2.0</v>
      </c>
      <c r="K139" t="n">
        <v>3.0</v>
      </c>
      <c r="L139" t="n">
        <v>5.0</v>
      </c>
      <c r="M139" t="n">
        <v>3.0</v>
      </c>
      <c r="N139" t="n">
        <v>2.0</v>
      </c>
      <c r="O139" t="n">
        <v>5.0</v>
      </c>
      <c r="P139" t="n">
        <v>6.0</v>
      </c>
      <c r="Q139" t="n">
        <v>2.0</v>
      </c>
      <c r="R139" t="n">
        <v>0.5</v>
      </c>
      <c r="S139" t="n">
        <v>6.0</v>
      </c>
      <c r="T139" t="n">
        <v>6.0</v>
      </c>
      <c r="U139" t="n">
        <v>5.0</v>
      </c>
      <c r="V139" t="n">
        <v>2.0</v>
      </c>
      <c r="W139" t="n">
        <v>6.0</v>
      </c>
      <c r="X139" t="n">
        <v>6.0</v>
      </c>
      <c r="Y139" t="n">
        <v>5.0</v>
      </c>
      <c r="Z139" t="n">
        <v>2.0</v>
      </c>
      <c r="AA139" t="n">
        <v>5.0</v>
      </c>
      <c r="AB139" t="n">
        <v>5.0</v>
      </c>
      <c r="AC139" t="n">
        <v>2.0</v>
      </c>
      <c r="AD139" t="n">
        <v>5.0</v>
      </c>
      <c r="AE139" t="n">
        <v>3.0</v>
      </c>
      <c r="AH139" s="17">
        <f t="shared" si="73"/>
        <v>6.8013681854692989E-2</v>
      </c>
      <c r="AI139" s="17">
        <f t="shared" si="74"/>
        <v>7.2595146828126789E-2</v>
      </c>
      <c r="AJ139" s="17">
        <f t="shared" si="75"/>
        <v>6.5231858713230409E-2</v>
      </c>
      <c r="AK139" s="17">
        <f t="shared" si="76"/>
        <v>7.5363725564141809E-2</v>
      </c>
      <c r="AL139" s="17">
        <f t="shared" si="77"/>
        <v>7.4033175236299611E-2</v>
      </c>
      <c r="AM139" s="17">
        <f t="shared" si="78"/>
        <v>6.9588521655042049E-2</v>
      </c>
      <c r="AN139" s="17">
        <f t="shared" si="79"/>
        <v>6.4275317058935369E-2</v>
      </c>
      <c r="AO139" s="17">
        <f t="shared" si="80"/>
        <v>5.7369801526705982E-2</v>
      </c>
      <c r="AP139" s="17">
        <f t="shared" si="81"/>
        <v>7.3476432714905948E-2</v>
      </c>
      <c r="AQ139" s="17">
        <f t="shared" si="82"/>
        <v>5.5561467770545742E-2</v>
      </c>
      <c r="AR139" s="17">
        <f t="shared" si="83"/>
        <v>7.4236342681025067E-2</v>
      </c>
      <c r="AS139" s="17">
        <f t="shared" si="84"/>
        <v>7.5579089859566198E-2</v>
      </c>
      <c r="AT139" s="17">
        <f t="shared" si="85"/>
        <v>5.8335266403676346E-2</v>
      </c>
      <c r="AU139" s="17">
        <f t="shared" si="86"/>
        <v>5.906893586999732E-2</v>
      </c>
      <c r="AV139" s="17">
        <f t="shared" si="87"/>
        <v>6.4233846314855278E-2</v>
      </c>
      <c r="AW139" s="17">
        <f t="shared" si="88"/>
        <v>4.7370024090258013E-2</v>
      </c>
      <c r="AX139" s="17">
        <f t="shared" si="89"/>
        <v>5.2474536626628432E-2</v>
      </c>
      <c r="AY139" s="17">
        <f t="shared" si="90"/>
        <v>5.4794700743745671E-2</v>
      </c>
      <c r="AZ139" s="17">
        <f t="shared" si="91"/>
        <v>5.8842893210419203E-2</v>
      </c>
      <c r="BA139" s="17">
        <f t="shared" si="92"/>
        <v>7.5697754309461407E-2</v>
      </c>
      <c r="BB139" s="17">
        <f t="shared" si="93"/>
        <v>5.1255959798280994E-2</v>
      </c>
      <c r="BC139" s="17">
        <f t="shared" si="94"/>
        <v>6.1129748503578718E-2</v>
      </c>
      <c r="BD139" s="17">
        <f t="shared" si="95"/>
        <v>6.2030901914182458E-2</v>
      </c>
      <c r="BE139" s="17">
        <f t="shared" si="96"/>
        <v>6.624033567751049E-2</v>
      </c>
      <c r="BF139" s="17">
        <f t="shared" si="96"/>
        <v>6.6156282401051342E-2</v>
      </c>
      <c r="BG139" s="17">
        <f t="shared" si="96"/>
        <v>6.3447749781862489E-2</v>
      </c>
      <c r="BH139" s="17">
        <f t="shared" si="96"/>
        <v>7.5668402366518686E-2</v>
      </c>
      <c r="BI139" s="17">
        <f t="shared" si="96"/>
        <v>6.7584573180033983E-2</v>
      </c>
      <c r="BJ139" s="17">
        <f t="shared" si="96"/>
        <v>7.1166280668160123E-2</v>
      </c>
      <c r="BK139" s="17"/>
      <c r="BM139" s="24">
        <f t="shared" si="97"/>
        <v>6.4855957011153056E-2</v>
      </c>
      <c r="FB139" t="str">
        <f t="shared" si="98"/>
        <v>ImageJ</v>
      </c>
    </row>
    <row r="140" spans="2:158" x14ac:dyDescent="0.2">
      <c r="B140" s="9" t="str">
        <f t="shared" si="72"/>
        <v>Fiji</v>
      </c>
      <c r="C140" s="20" t="n">
        <f>1/J133</f>
        <v>0.5</v>
      </c>
      <c r="D140" s="20" t="n">
        <f>1/J134</f>
        <v>2.0</v>
      </c>
      <c r="E140" s="20" t="n">
        <f>1/J135</f>
        <v>3.0</v>
      </c>
      <c r="F140" s="20" t="n">
        <f>1/J136</f>
        <v>2.0</v>
      </c>
      <c r="G140" s="20" t="n">
        <f>1/J137</f>
        <v>3.0</v>
      </c>
      <c r="H140" s="20" t="n">
        <f>1/J138</f>
        <v>3.0</v>
      </c>
      <c r="I140" s="20" t="n">
        <f>1/J139</f>
        <v>0.5</v>
      </c>
      <c r="J140" s="25" t="n">
        <v>1.0</v>
      </c>
      <c r="K140" t="n">
        <v>2.0</v>
      </c>
      <c r="L140" t="n">
        <v>4.0</v>
      </c>
      <c r="M140" t="n">
        <v>2.0</v>
      </c>
      <c r="N140" t="n">
        <v>1.0</v>
      </c>
      <c r="O140" t="n">
        <v>4.0</v>
      </c>
      <c r="P140" t="n">
        <v>5.0</v>
      </c>
      <c r="Q140" t="n">
        <v>1.0</v>
      </c>
      <c r="R140" t="n">
        <v>0.3333333333333333</v>
      </c>
      <c r="S140" t="n">
        <v>5.0</v>
      </c>
      <c r="T140" t="n">
        <v>5.0</v>
      </c>
      <c r="U140" t="n">
        <v>4.0</v>
      </c>
      <c r="V140" t="n">
        <v>1.0</v>
      </c>
      <c r="W140" t="n">
        <v>5.0</v>
      </c>
      <c r="X140" t="n">
        <v>5.0</v>
      </c>
      <c r="Y140" t="n">
        <v>4.0</v>
      </c>
      <c r="Z140" t="n">
        <v>1.0</v>
      </c>
      <c r="AA140" t="n">
        <v>4.0</v>
      </c>
      <c r="AB140" t="n">
        <v>4.0</v>
      </c>
      <c r="AC140" t="n">
        <v>1.0</v>
      </c>
      <c r="AD140" t="n">
        <v>4.0</v>
      </c>
      <c r="AE140" t="n">
        <v>2.0</v>
      </c>
      <c r="AH140" s="17">
        <f t="shared" si="73"/>
        <v>8.6537352193282263E-2</v>
      </c>
      <c r="AI140" s="17">
        <f t="shared" si="74"/>
        <v>8.0851449384860122E-2</v>
      </c>
      <c r="AJ140" s="17">
        <f t="shared" si="75"/>
        <v>7.056981700456573E-2</v>
      </c>
      <c r="AK140" s="17">
        <f t="shared" si="76"/>
        <v>8.6149884970800353E-2</v>
      </c>
      <c r="AL140" s="17">
        <f t="shared" si="77"/>
        <v>8.3283486276553811E-2</v>
      </c>
      <c r="AM140" s="17">
        <f t="shared" si="78"/>
        <v>7.63794184669839E-2</v>
      </c>
      <c r="AN140" s="17">
        <f t="shared" si="79"/>
        <v>8.4344365194603713E-2</v>
      </c>
      <c r="AO140" s="17">
        <f t="shared" si="80"/>
        <v>7.5282701237764552E-2</v>
      </c>
      <c r="AP140" s="17">
        <f t="shared" si="81"/>
        <v>8.8943016619966453E-2</v>
      </c>
      <c r="AQ140" s="17">
        <f t="shared" si="82"/>
        <v>5.8838450011267779E-2</v>
      </c>
      <c r="AR140" s="17">
        <f t="shared" si="83"/>
        <v>8.3654260621402979E-2</v>
      </c>
      <c r="AS140" s="17">
        <f t="shared" si="84"/>
        <v>8.8646810611158477E-2</v>
      </c>
      <c r="AT140" s="17">
        <f t="shared" si="85"/>
        <v>6.2112980653630703E-2</v>
      </c>
      <c r="AU140" s="17">
        <f t="shared" si="86"/>
        <v>6.2985510700876643E-2</v>
      </c>
      <c r="AV140" s="17">
        <f t="shared" si="87"/>
        <v>8.4318216421226819E-2</v>
      </c>
      <c r="AW140" s="17">
        <f t="shared" si="88"/>
        <v>5.2801270404906758E-2</v>
      </c>
      <c r="AX140" s="17">
        <f t="shared" si="89"/>
        <v>5.5241523264682943E-2</v>
      </c>
      <c r="AY140" s="17">
        <f t="shared" si="90"/>
        <v>5.7941540653993442E-2</v>
      </c>
      <c r="AZ140" s="17">
        <f t="shared" si="91"/>
        <v>6.2716254398807209E-2</v>
      </c>
      <c r="BA140" s="17">
        <f t="shared" si="92"/>
        <v>8.7437727231065548E-2</v>
      </c>
      <c r="BB140" s="17">
        <f t="shared" si="93"/>
        <v>5.3832694200772559E-2</v>
      </c>
      <c r="BC140" s="17">
        <f t="shared" si="94"/>
        <v>6.5467663485251293E-2</v>
      </c>
      <c r="BD140" s="17">
        <f t="shared" si="95"/>
        <v>6.6567352567535959E-2</v>
      </c>
      <c r="BE140" s="17">
        <f t="shared" si="96"/>
        <v>8.5538304213917227E-2</v>
      </c>
      <c r="BF140" s="17">
        <f t="shared" si="96"/>
        <v>7.1758046857073349E-2</v>
      </c>
      <c r="BG140" s="17">
        <f t="shared" si="96"/>
        <v>6.8318997967606432E-2</v>
      </c>
      <c r="BH140" s="17">
        <f t="shared" si="96"/>
        <v>8.8417617588595565E-2</v>
      </c>
      <c r="BI140" s="17">
        <f t="shared" si="96"/>
        <v>7.363552340466098E-2</v>
      </c>
      <c r="BJ140" s="17">
        <f t="shared" si="96"/>
        <v>7.8655841577861069E-2</v>
      </c>
      <c r="BK140" s="17"/>
      <c r="BM140" s="24">
        <f t="shared" si="97"/>
        <v>7.3835450971919805E-2</v>
      </c>
      <c r="FB140" t="str">
        <f t="shared" si="98"/>
        <v>Fiji</v>
      </c>
    </row>
    <row r="141" spans="2:158" x14ac:dyDescent="0.2">
      <c r="B141" s="9" t="str">
        <f t="shared" si="72"/>
        <v>DicomBrowser</v>
      </c>
      <c r="C141" s="20" t="n">
        <f>1/K133</f>
        <v>0.3333333333333333</v>
      </c>
      <c r="D141" s="20" t="n">
        <f>1/K134</f>
        <v>1.0</v>
      </c>
      <c r="E141" s="20" t="n">
        <f>1/K135</f>
        <v>2.0</v>
      </c>
      <c r="F141" s="20" t="n">
        <f>1/K136</f>
        <v>1.0</v>
      </c>
      <c r="G141" s="20" t="n">
        <f>1/K137</f>
        <v>2.0</v>
      </c>
      <c r="H141" s="20" t="n">
        <f>1/K138</f>
        <v>2.0</v>
      </c>
      <c r="I141" s="20" t="n">
        <f>1/K139</f>
        <v>0.3333333333333333</v>
      </c>
      <c r="J141" s="20" t="n">
        <f>1/K140</f>
        <v>0.5</v>
      </c>
      <c r="K141" s="25" t="n">
        <v>1.0</v>
      </c>
      <c r="L141" t="n">
        <v>3.0</v>
      </c>
      <c r="M141" t="n">
        <v>1.0</v>
      </c>
      <c r="N141" t="n">
        <v>0.5</v>
      </c>
      <c r="O141" t="n">
        <v>3.0</v>
      </c>
      <c r="P141" t="n">
        <v>4.0</v>
      </c>
      <c r="Q141" t="n">
        <v>0.5</v>
      </c>
      <c r="R141" t="n">
        <v>0.25</v>
      </c>
      <c r="S141" t="n">
        <v>4.0</v>
      </c>
      <c r="T141" t="n">
        <v>4.0</v>
      </c>
      <c r="U141" t="n">
        <v>3.0</v>
      </c>
      <c r="V141" t="n">
        <v>0.5</v>
      </c>
      <c r="W141" t="n">
        <v>4.0</v>
      </c>
      <c r="X141" t="n">
        <v>4.0</v>
      </c>
      <c r="Y141" t="n">
        <v>3.0</v>
      </c>
      <c r="Z141" t="n">
        <v>0.5</v>
      </c>
      <c r="AA141" t="n">
        <v>3.0</v>
      </c>
      <c r="AB141" t="n">
        <v>3.0</v>
      </c>
      <c r="AC141" t="n">
        <v>0.5</v>
      </c>
      <c r="AD141" t="n">
        <v>3.0</v>
      </c>
      <c r="AE141" t="n">
        <v>1.0</v>
      </c>
      <c r="AH141" s="17">
        <f t="shared" si="73"/>
        <v>4.4376286766727842E-2</v>
      </c>
      <c r="AI141" s="17">
        <f t="shared" si="74"/>
        <v>5.9814819411864208E-2</v>
      </c>
      <c r="AJ141" s="17">
        <f t="shared" si="75"/>
        <v>5.6968976602401959E-2</v>
      </c>
      <c r="AK141" s="17">
        <f t="shared" si="76"/>
        <v>5.8667311178422103E-2</v>
      </c>
      <c r="AL141" s="17">
        <f t="shared" si="77"/>
        <v>5.9714174329495079E-2</v>
      </c>
      <c r="AM141" s="17">
        <f t="shared" si="78"/>
        <v>5.9076566199159471E-2</v>
      </c>
      <c r="AN141" s="17">
        <f t="shared" si="79"/>
        <v>4.3331928656123085E-2</v>
      </c>
      <c r="AO141" s="17">
        <f t="shared" si="80"/>
        <v>4.192713565511981E-2</v>
      </c>
      <c r="AP141" s="17">
        <f t="shared" si="81"/>
        <v>4.9534964368816291E-2</v>
      </c>
      <c r="AQ141" s="17">
        <f t="shared" si="82"/>
        <v>5.0488869511710138E-2</v>
      </c>
      <c r="AR141" s="17">
        <f t="shared" si="83"/>
        <v>5.9657895000548349E-2</v>
      </c>
      <c r="AS141" s="17">
        <f t="shared" si="84"/>
        <v>5.5350937046363458E-2</v>
      </c>
      <c r="AT141" s="17">
        <f t="shared" si="85"/>
        <v>5.2487561009192843E-2</v>
      </c>
      <c r="AU141" s="17">
        <f t="shared" si="86"/>
        <v>5.300628151049723E-2</v>
      </c>
      <c r="AV141" s="17">
        <f t="shared" si="87"/>
        <v>4.3323931530519721E-2</v>
      </c>
      <c r="AW141" s="17">
        <f t="shared" si="88"/>
        <v>4.0863525494503207E-2</v>
      </c>
      <c r="AX141" s="17">
        <f t="shared" si="89"/>
        <v>4.8191385064804859E-2</v>
      </c>
      <c r="AY141" s="17">
        <f t="shared" si="90"/>
        <v>4.9923556051170208E-2</v>
      </c>
      <c r="AZ141" s="17">
        <f t="shared" si="91"/>
        <v>5.2847131324407499E-2</v>
      </c>
      <c r="BA141" s="17">
        <f t="shared" si="92"/>
        <v>5.7524886156295925E-2</v>
      </c>
      <c r="BB141" s="17">
        <f t="shared" si="93"/>
        <v>4.7267308812891297E-2</v>
      </c>
      <c r="BC141" s="17">
        <f t="shared" si="94"/>
        <v>5.4414881480631158E-2</v>
      </c>
      <c r="BD141" s="17">
        <f t="shared" si="95"/>
        <v>5.500871198604166E-2</v>
      </c>
      <c r="BE141" s="17">
        <f t="shared" si="96"/>
        <v>4.3784983616987072E-2</v>
      </c>
      <c r="BF141" s="17">
        <f t="shared" si="96"/>
        <v>5.7485042052869459E-2</v>
      </c>
      <c r="BG141" s="17">
        <f t="shared" si="96"/>
        <v>5.5907310667393462E-2</v>
      </c>
      <c r="BH141" s="17">
        <f t="shared" si="96"/>
        <v>5.5933279565615737E-2</v>
      </c>
      <c r="BI141" s="17">
        <f t="shared" si="96"/>
        <v>5.8218016598701752E-2</v>
      </c>
      <c r="BJ141" s="17">
        <f t="shared" si="96"/>
        <v>5.9572829486800864E-2</v>
      </c>
      <c r="BK141" s="17"/>
      <c r="BM141" s="24">
        <f t="shared" si="97"/>
        <v>5.2574844384002603E-2</v>
      </c>
      <c r="FB141" t="str">
        <f t="shared" si="98"/>
        <v>DicomBrowser</v>
      </c>
    </row>
    <row r="142" spans="2:158" x14ac:dyDescent="0.2">
      <c r="B142" s="9" t="str">
        <f t="shared" si="72"/>
        <v>3DimViewer</v>
      </c>
      <c r="C142" s="20" t="n">
        <f>1/L133</f>
        <v>0.2</v>
      </c>
      <c r="D142" s="20" t="n">
        <f>1/L134</f>
        <v>0.3333333333333333</v>
      </c>
      <c r="E142" s="20" t="n">
        <f>1/L135</f>
        <v>0.5</v>
      </c>
      <c r="F142" s="20" t="n">
        <f>1/L136</f>
        <v>0.3333333333333333</v>
      </c>
      <c r="G142" s="20" t="n">
        <f>1/L137</f>
        <v>0.5</v>
      </c>
      <c r="H142" s="20" t="n">
        <f>1/L138</f>
        <v>0.5</v>
      </c>
      <c r="I142" s="20" t="n">
        <f>1/L139</f>
        <v>0.2</v>
      </c>
      <c r="J142" s="20" t="n">
        <f>1/L140</f>
        <v>0.25</v>
      </c>
      <c r="K142" s="20" t="n">
        <f>1/L141</f>
        <v>0.3333333333333333</v>
      </c>
      <c r="L142" s="25" t="n">
        <v>1.0</v>
      </c>
      <c r="M142" t="n">
        <v>0.3333333333333333</v>
      </c>
      <c r="N142" t="n">
        <v>0.25</v>
      </c>
      <c r="O142" t="n">
        <v>1.0</v>
      </c>
      <c r="P142" t="n">
        <v>2.0</v>
      </c>
      <c r="Q142" t="n">
        <v>0.25</v>
      </c>
      <c r="R142" t="n">
        <v>0.16666666666666666</v>
      </c>
      <c r="S142" t="n">
        <v>2.0</v>
      </c>
      <c r="T142" t="n">
        <v>2.0</v>
      </c>
      <c r="U142" t="n">
        <v>1.0</v>
      </c>
      <c r="V142" t="n">
        <v>0.25</v>
      </c>
      <c r="W142" t="n">
        <v>2.0</v>
      </c>
      <c r="X142" t="n">
        <v>2.0</v>
      </c>
      <c r="Y142" t="n">
        <v>1.0</v>
      </c>
      <c r="Z142" t="n">
        <v>0.25</v>
      </c>
      <c r="AA142" t="n">
        <v>1.0</v>
      </c>
      <c r="AB142" t="n">
        <v>1.0</v>
      </c>
      <c r="AC142" t="n">
        <v>0.25</v>
      </c>
      <c r="AD142" t="n">
        <v>1.0</v>
      </c>
      <c r="AE142" t="n">
        <v>0.3333333333333333</v>
      </c>
      <c r="AH142" s="17">
        <f t="shared" si="73"/>
        <v>1.1525107875670524E-2</v>
      </c>
      <c r="AI142" s="17">
        <f t="shared" si="74"/>
        <v>7.4515701656757832E-3</v>
      </c>
      <c r="AJ142" s="17">
        <f t="shared" si="75"/>
        <v>6.8981335886454049E-3</v>
      </c>
      <c r="AK142" s="17">
        <f t="shared" si="76"/>
        <v>8.4002609223631924E-3</v>
      </c>
      <c r="AL142" s="17">
        <f t="shared" si="77"/>
        <v>7.8064840037048019E-3</v>
      </c>
      <c r="AM142" s="17">
        <f t="shared" si="78"/>
        <v>7.0285931301163271E-3</v>
      </c>
      <c r="AN142" s="17">
        <f t="shared" si="79"/>
        <v>1.2141212444993971E-2</v>
      </c>
      <c r="AO142" s="17">
        <f t="shared" si="80"/>
        <v>1.3428438390571496E-2</v>
      </c>
      <c r="AP142" s="17">
        <f t="shared" si="81"/>
        <v>1.0296929733676033E-2</v>
      </c>
      <c r="AQ142" s="17">
        <f t="shared" si="82"/>
        <v>1.0495219857715237E-2</v>
      </c>
      <c r="AR142" s="17">
        <f t="shared" si="83"/>
        <v>7.8696770265895607E-3</v>
      </c>
      <c r="AS142" s="17">
        <f t="shared" si="84"/>
        <v>9.3250914801329982E-3</v>
      </c>
      <c r="AT142" s="17">
        <f t="shared" si="85"/>
        <v>8.2168556007071094E-3</v>
      </c>
      <c r="AU142" s="17">
        <f t="shared" si="86"/>
        <v>7.914437511254974E-3</v>
      </c>
      <c r="AV142" s="17">
        <f t="shared" si="87"/>
        <v>1.2147310641161776E-2</v>
      </c>
      <c r="AW142" s="17">
        <f t="shared" si="88"/>
        <v>1.961819828921221E-2</v>
      </c>
      <c r="AX142" s="17">
        <f t="shared" si="89"/>
        <v>1.4421933151249596E-2</v>
      </c>
      <c r="AY142" s="17">
        <f t="shared" si="90"/>
        <v>1.1518217345420046E-2</v>
      </c>
      <c r="AZ142" s="17">
        <f t="shared" si="91"/>
        <v>8.0003335419565405E-3</v>
      </c>
      <c r="BA142" s="17">
        <f t="shared" si="92"/>
        <v>8.7834921381132053E-3</v>
      </c>
      <c r="BB142" s="17">
        <f t="shared" si="93"/>
        <v>1.5819774046289321E-2</v>
      </c>
      <c r="BC142" s="17">
        <f t="shared" si="94"/>
        <v>7.3354508068322836E-3</v>
      </c>
      <c r="BD142" s="17">
        <f t="shared" si="95"/>
        <v>7.1765394016942508E-3</v>
      </c>
      <c r="BE142" s="17">
        <f t="shared" si="96"/>
        <v>1.1835133945156482E-2</v>
      </c>
      <c r="BF142" s="17">
        <f t="shared" si="96"/>
        <v>6.8830921468900196E-3</v>
      </c>
      <c r="BG142" s="17">
        <f t="shared" si="96"/>
        <v>7.0050800238166469E-3</v>
      </c>
      <c r="BH142" s="17">
        <f t="shared" si="96"/>
        <v>9.194713387379887E-3</v>
      </c>
      <c r="BI142" s="17">
        <f t="shared" si="96"/>
        <v>6.9050970211235602E-3</v>
      </c>
      <c r="BJ142" s="17">
        <f t="shared" si="96"/>
        <v>7.2095570728753795E-3</v>
      </c>
      <c r="BK142" s="17"/>
      <c r="BM142" s="24">
        <f t="shared" si="97"/>
        <v>9.7466184376202979E-3</v>
      </c>
      <c r="FB142" t="str">
        <f t="shared" si="98"/>
        <v>3DimViewer</v>
      </c>
    </row>
    <row r="143" spans="2:158" x14ac:dyDescent="0.2">
      <c r="B143" s="9" t="str">
        <f t="shared" si="72"/>
        <v>Horos</v>
      </c>
      <c r="C143" s="20" t="n">
        <f>1/M133</f>
        <v>0.3333333333333333</v>
      </c>
      <c r="D143" s="20" t="n">
        <f>1/M134</f>
        <v>1.0</v>
      </c>
      <c r="E143" s="20" t="n">
        <f>1/M135</f>
        <v>2.0</v>
      </c>
      <c r="F143" s="20" t="n">
        <f>1/M136</f>
        <v>1.0</v>
      </c>
      <c r="G143" s="20" t="n">
        <f>1/M137</f>
        <v>2.0</v>
      </c>
      <c r="H143" s="20" t="n">
        <f>1/M138</f>
        <v>2.0</v>
      </c>
      <c r="I143" s="20" t="n">
        <f>1/M139</f>
        <v>0.3333333333333333</v>
      </c>
      <c r="J143" s="20" t="n">
        <f>1/M140</f>
        <v>0.5</v>
      </c>
      <c r="K143" s="20" t="n">
        <f>1/M141</f>
        <v>1.0</v>
      </c>
      <c r="L143" s="20" t="n">
        <f>1/M142</f>
        <v>3.0</v>
      </c>
      <c r="M143" s="25" t="n">
        <v>1.0</v>
      </c>
      <c r="N143" t="n">
        <v>0.5</v>
      </c>
      <c r="O143" t="n">
        <v>3.0</v>
      </c>
      <c r="P143" t="n">
        <v>4.0</v>
      </c>
      <c r="Q143" t="n">
        <v>0.5</v>
      </c>
      <c r="R143" t="n">
        <v>0.25</v>
      </c>
      <c r="S143" t="n">
        <v>4.0</v>
      </c>
      <c r="T143" t="n">
        <v>4.0</v>
      </c>
      <c r="U143" t="n">
        <v>3.0</v>
      </c>
      <c r="V143" t="n">
        <v>0.5</v>
      </c>
      <c r="W143" t="n">
        <v>4.0</v>
      </c>
      <c r="X143" t="n">
        <v>4.0</v>
      </c>
      <c r="Y143" t="n">
        <v>3.0</v>
      </c>
      <c r="Z143" t="n">
        <v>0.5</v>
      </c>
      <c r="AA143" t="n">
        <v>3.0</v>
      </c>
      <c r="AB143" t="n">
        <v>3.0</v>
      </c>
      <c r="AC143" t="n">
        <v>0.5</v>
      </c>
      <c r="AD143" t="n">
        <v>3.0</v>
      </c>
      <c r="AE143" t="n">
        <v>1.0</v>
      </c>
      <c r="AH143" s="17">
        <f t="shared" si="73"/>
        <v>2.5629587632411157E-2</v>
      </c>
      <c r="AI143" s="17">
        <f t="shared" si="74"/>
        <v>3.3957721477938262E-2</v>
      </c>
      <c r="AJ143" s="17">
        <f t="shared" si="75"/>
        <v>4.0251552627464708E-2</v>
      </c>
      <c r="AK143" s="17">
        <f t="shared" si="76"/>
        <v>2.6997295591972396E-2</v>
      </c>
      <c r="AL143" s="17">
        <f t="shared" si="77"/>
        <v>3.0744039472692431E-2</v>
      </c>
      <c r="AM143" s="17">
        <f t="shared" si="78"/>
        <v>3.7808827678317274E-2</v>
      </c>
      <c r="AN143" s="17">
        <f t="shared" si="79"/>
        <v>2.6115600404896962E-2</v>
      </c>
      <c r="AO143" s="17">
        <f t="shared" si="80"/>
        <v>2.7144352328645472E-2</v>
      </c>
      <c r="AP143" s="17">
        <f t="shared" si="81"/>
        <v>2.5044725992893532E-2</v>
      </c>
      <c r="AQ143" s="17">
        <f t="shared" si="82"/>
        <v>4.022601272517165E-2</v>
      </c>
      <c r="AR143" s="17">
        <f t="shared" si="83"/>
        <v>3.0162848659322665E-2</v>
      </c>
      <c r="AS143" s="17">
        <f t="shared" si="84"/>
        <v>2.5283337400288493E-2</v>
      </c>
      <c r="AT143" s="17">
        <f t="shared" si="85"/>
        <v>4.0656511134719069E-2</v>
      </c>
      <c r="AU143" s="17">
        <f t="shared" si="86"/>
        <v>4.074034790744565E-2</v>
      </c>
      <c r="AV143" s="17">
        <f t="shared" si="87"/>
        <v>2.6120678223545451E-2</v>
      </c>
      <c r="AW143" s="17">
        <f t="shared" si="88"/>
        <v>3.1977203979744975E-2</v>
      </c>
      <c r="AX143" s="17">
        <f t="shared" si="89"/>
        <v>3.9525733098878378E-2</v>
      </c>
      <c r="AY143" s="17">
        <f t="shared" si="90"/>
        <v>4.0068279166324904E-2</v>
      </c>
      <c r="AZ143" s="17">
        <f t="shared" si="91"/>
        <v>4.071653425708744E-2</v>
      </c>
      <c r="BA143" s="17">
        <f t="shared" si="92"/>
        <v>2.5967885650580981E-2</v>
      </c>
      <c r="BB143" s="17">
        <f t="shared" si="93"/>
        <v>3.9197489019210927E-2</v>
      </c>
      <c r="BC143" s="17">
        <f t="shared" si="94"/>
        <v>4.0829394304089051E-2</v>
      </c>
      <c r="BD143" s="17">
        <f t="shared" si="95"/>
        <v>4.0801450562400962E-2</v>
      </c>
      <c r="BE143" s="17">
        <f t="shared" si="96"/>
        <v>2.5866273645724636E-2</v>
      </c>
      <c r="BF143" s="17">
        <f t="shared" si="96"/>
        <v>3.9941429625049769E-2</v>
      </c>
      <c r="BG143" s="17">
        <f t="shared" si="96"/>
        <v>4.0651529943064521E-2</v>
      </c>
      <c r="BH143" s="17">
        <f t="shared" si="96"/>
        <v>2.5392708972917729E-2</v>
      </c>
      <c r="BI143" s="17">
        <f t="shared" si="96"/>
        <v>3.9267643659195994E-2</v>
      </c>
      <c r="BJ143" s="17">
        <f t="shared" si="96"/>
        <v>3.6117013933347694E-2</v>
      </c>
      <c r="BK143" s="17"/>
      <c r="BM143" s="24">
        <f t="shared" si="97"/>
        <v>3.3903586519839414E-2</v>
      </c>
      <c r="FB143" t="str">
        <f t="shared" si="98"/>
        <v>Horos</v>
      </c>
    </row>
    <row r="144" spans="2:158" x14ac:dyDescent="0.2">
      <c r="B144" s="9" t="str">
        <f t="shared" si="72"/>
        <v>OsiriX Lite</v>
      </c>
      <c r="C144" s="20" t="n">
        <f>1/N133</f>
        <v>0.5</v>
      </c>
      <c r="D144" s="20" t="n">
        <f>1/N134</f>
        <v>2.0</v>
      </c>
      <c r="E144" s="20" t="n">
        <f>1/N135</f>
        <v>3.0</v>
      </c>
      <c r="F144" s="20" t="n">
        <f>1/N136</f>
        <v>2.0</v>
      </c>
      <c r="G144" s="20" t="n">
        <f>1/N137</f>
        <v>3.0</v>
      </c>
      <c r="H144" s="20" t="n">
        <f>1/N138</f>
        <v>3.0</v>
      </c>
      <c r="I144" s="20" t="n">
        <f>1/N139</f>
        <v>0.5</v>
      </c>
      <c r="J144" s="20" t="n">
        <f>1/N140</f>
        <v>1.0</v>
      </c>
      <c r="K144" s="20" t="n">
        <f>1/N141</f>
        <v>2.0</v>
      </c>
      <c r="L144" s="20" t="n">
        <f>1/N142</f>
        <v>4.0</v>
      </c>
      <c r="M144" s="20" t="n">
        <f>1/N143</f>
        <v>2.0</v>
      </c>
      <c r="N144" s="25" t="n">
        <v>1.0</v>
      </c>
      <c r="O144" t="n">
        <v>4.0</v>
      </c>
      <c r="P144" t="n">
        <v>5.0</v>
      </c>
      <c r="Q144" t="n">
        <v>1.0</v>
      </c>
      <c r="R144" t="n">
        <v>0.3333333333333333</v>
      </c>
      <c r="S144" t="n">
        <v>5.0</v>
      </c>
      <c r="T144" t="n">
        <v>5.0</v>
      </c>
      <c r="U144" t="n">
        <v>4.0</v>
      </c>
      <c r="V144" t="n">
        <v>1.0</v>
      </c>
      <c r="W144" t="n">
        <v>5.0</v>
      </c>
      <c r="X144" t="n">
        <v>5.0</v>
      </c>
      <c r="Y144" t="n">
        <v>4.0</v>
      </c>
      <c r="Z144" t="n">
        <v>1.0</v>
      </c>
      <c r="AA144" t="n">
        <v>4.0</v>
      </c>
      <c r="AB144" t="n">
        <v>4.0</v>
      </c>
      <c r="AC144" t="n">
        <v>1.0</v>
      </c>
      <c r="AD144" t="n">
        <v>4.0</v>
      </c>
      <c r="AE144" t="n">
        <v>2.0</v>
      </c>
      <c r="AH144" s="17">
        <f t="shared" si="73"/>
        <v>3.5750999455650447E-2</v>
      </c>
      <c r="AI144" s="17">
        <f t="shared" si="74"/>
        <v>5.1286136411889525E-2</v>
      </c>
      <c r="AJ144" s="17">
        <f t="shared" si="75"/>
        <v>5.1454915820223185E-2</v>
      </c>
      <c r="AK144" s="17">
        <f t="shared" si="76"/>
        <v>4.7525309812258144E-2</v>
      </c>
      <c r="AL144" s="17">
        <f t="shared" si="77"/>
        <v>5.0158689901522668E-2</v>
      </c>
      <c r="AM144" s="17">
        <f t="shared" si="78"/>
        <v>5.2061633570829761E-2</v>
      </c>
      <c r="AN144" s="17">
        <f t="shared" si="79"/>
        <v>3.5592612646260277E-2</v>
      </c>
      <c r="AO144" s="17">
        <f t="shared" si="80"/>
        <v>3.5542614989241592E-2</v>
      </c>
      <c r="AP144" s="17">
        <f t="shared" si="81"/>
        <v>3.7454514825815959E-2</v>
      </c>
      <c r="AQ144" s="17">
        <f t="shared" si="82"/>
        <v>4.7103777633642756E-2</v>
      </c>
      <c r="AR144" s="17">
        <f t="shared" si="83"/>
        <v>4.9929274218870272E-2</v>
      </c>
      <c r="AS144" s="17">
        <f t="shared" si="84"/>
        <v>4.1852104238737066E-2</v>
      </c>
      <c r="AT144" s="17">
        <f t="shared" si="85"/>
        <v>4.8585217668338392E-2</v>
      </c>
      <c r="AU144" s="17">
        <f t="shared" si="86"/>
        <v>4.8960496493691184E-2</v>
      </c>
      <c r="AV144" s="17">
        <f t="shared" si="87"/>
        <v>3.5592106472418214E-2</v>
      </c>
      <c r="AW144" s="17">
        <f t="shared" si="88"/>
        <v>3.743243765049091E-2</v>
      </c>
      <c r="AX144" s="17">
        <f t="shared" si="89"/>
        <v>4.5333113854541744E-2</v>
      </c>
      <c r="AY144" s="17">
        <f t="shared" si="90"/>
        <v>4.6672899978218489E-2</v>
      </c>
      <c r="AZ144" s="17">
        <f t="shared" si="91"/>
        <v>4.8845985594443246E-2</v>
      </c>
      <c r="BA144" s="17">
        <f t="shared" si="92"/>
        <v>4.5397604387171379E-2</v>
      </c>
      <c r="BB144" s="17">
        <f t="shared" si="93"/>
        <v>4.460556637516324E-2</v>
      </c>
      <c r="BC144" s="17">
        <f t="shared" si="94"/>
        <v>4.9933856045177097E-2</v>
      </c>
      <c r="BD144" s="17">
        <f t="shared" si="95"/>
        <v>5.0322601066338644E-2</v>
      </c>
      <c r="BE144" s="17">
        <f t="shared" si="96"/>
        <v>3.5641182345614142E-2</v>
      </c>
      <c r="BF144" s="17">
        <f t="shared" si="96"/>
        <v>5.1698471980170947E-2</v>
      </c>
      <c r="BG144" s="17">
        <f t="shared" si="96"/>
        <v>5.087535704106589E-2</v>
      </c>
      <c r="BH144" s="17">
        <f t="shared" si="96"/>
        <v>4.2763459978654404E-2</v>
      </c>
      <c r="BI144" s="17">
        <f t="shared" si="96"/>
        <v>5.196744184567479E-2</v>
      </c>
      <c r="BJ144" s="17">
        <f t="shared" si="96"/>
        <v>5.1836183407164643E-2</v>
      </c>
      <c r="BK144" s="17"/>
      <c r="BM144" s="24">
        <f t="shared" si="97"/>
        <v>4.5592295369285468E-2</v>
      </c>
      <c r="FB144" t="str">
        <f t="shared" si="98"/>
        <v>OsiriX Lite</v>
      </c>
    </row>
    <row r="145" spans="2:158" x14ac:dyDescent="0.2">
      <c r="B145" s="9" t="str">
        <f t="shared" si="72"/>
        <v>dwv</v>
      </c>
      <c r="C145" s="20" t="n">
        <f>1/O133</f>
        <v>0.2</v>
      </c>
      <c r="D145" s="20" t="n">
        <f>1/O134</f>
        <v>0.3333333333333333</v>
      </c>
      <c r="E145" s="20" t="n">
        <f>1/O135</f>
        <v>0.5</v>
      </c>
      <c r="F145" s="20" t="n">
        <f>1/O136</f>
        <v>0.3333333333333333</v>
      </c>
      <c r="G145" s="20" t="n">
        <f>1/O137</f>
        <v>0.5</v>
      </c>
      <c r="H145" s="20" t="n">
        <f>1/O138</f>
        <v>0.5</v>
      </c>
      <c r="I145" s="20" t="n">
        <f>1/O139</f>
        <v>0.2</v>
      </c>
      <c r="J145" s="20" t="n">
        <f>1/O140</f>
        <v>0.25</v>
      </c>
      <c r="K145" s="20" t="n">
        <f>1/O141</f>
        <v>0.3333333333333333</v>
      </c>
      <c r="L145" s="20" t="n">
        <f>1/O142</f>
        <v>1.0</v>
      </c>
      <c r="M145" s="20" t="n">
        <f>1/O143</f>
        <v>0.3333333333333333</v>
      </c>
      <c r="N145" s="20" t="n">
        <f>1/O144</f>
        <v>0.25</v>
      </c>
      <c r="O145" s="25" t="n">
        <v>1.0</v>
      </c>
      <c r="P145" t="n">
        <v>2.0</v>
      </c>
      <c r="Q145" t="n">
        <v>0.25</v>
      </c>
      <c r="R145" t="n">
        <v>0.16666666666666666</v>
      </c>
      <c r="S145" t="n">
        <v>2.0</v>
      </c>
      <c r="T145" t="n">
        <v>2.0</v>
      </c>
      <c r="U145" t="n">
        <v>1.0</v>
      </c>
      <c r="V145" t="n">
        <v>0.25</v>
      </c>
      <c r="W145" t="n">
        <v>2.0</v>
      </c>
      <c r="X145" t="n">
        <v>2.0</v>
      </c>
      <c r="Y145" t="n">
        <v>1.0</v>
      </c>
      <c r="Z145" t="n">
        <v>0.25</v>
      </c>
      <c r="AA145" t="n">
        <v>1.0</v>
      </c>
      <c r="AB145" t="n">
        <v>1.0</v>
      </c>
      <c r="AC145" t="n">
        <v>0.25</v>
      </c>
      <c r="AD145" t="n">
        <v>1.0</v>
      </c>
      <c r="AE145" t="n">
        <v>0.3333333333333333</v>
      </c>
      <c r="AH145" s="17">
        <f t="shared" si="73"/>
        <v>1.2689803168899939E-2</v>
      </c>
      <c r="AI145" s="17">
        <f t="shared" si="74"/>
        <v>8.5960270866321641E-3</v>
      </c>
      <c r="AJ145" s="17">
        <f t="shared" si="75"/>
        <v>8.5228647037048216E-3</v>
      </c>
      <c r="AK145" s="17">
        <f t="shared" si="76"/>
        <v>9.4905929446463099E-3</v>
      </c>
      <c r="AL145" s="17">
        <f t="shared" si="77"/>
        <v>8.9165110743044083E-3</v>
      </c>
      <c r="AM145" s="17">
        <f t="shared" si="78"/>
        <v>8.2950821968211502E-3</v>
      </c>
      <c r="AN145" s="17">
        <f t="shared" si="79"/>
        <v>1.3330903954233916E-2</v>
      </c>
      <c r="AO145" s="17">
        <f t="shared" si="80"/>
        <v>1.4664233948105999E-2</v>
      </c>
      <c r="AP145" s="17">
        <f t="shared" si="81"/>
        <v>1.141831500048332E-2</v>
      </c>
      <c r="AQ145" s="17">
        <f t="shared" si="82"/>
        <v>1.5453698793161569E-2</v>
      </c>
      <c r="AR145" s="17">
        <f t="shared" si="83"/>
        <v>8.9761231988047165E-3</v>
      </c>
      <c r="AS145" s="17">
        <f t="shared" si="84"/>
        <v>1.0422207198933877E-2</v>
      </c>
      <c r="AT145" s="17">
        <f t="shared" si="85"/>
        <v>1.2098918669806074E-2</v>
      </c>
      <c r="AU145" s="17">
        <f t="shared" si="86"/>
        <v>1.1275635917770978E-2</v>
      </c>
      <c r="AV145" s="17">
        <f t="shared" si="87"/>
        <v>1.3337250235091441E-2</v>
      </c>
      <c r="AW145" s="17">
        <f t="shared" si="88"/>
        <v>2.0969901737607679E-2</v>
      </c>
      <c r="AX145" s="17">
        <f t="shared" si="89"/>
        <v>1.8608725740162663E-2</v>
      </c>
      <c r="AY145" s="17">
        <f t="shared" si="90"/>
        <v>1.6279774858391906E-2</v>
      </c>
      <c r="AZ145" s="17">
        <f t="shared" si="91"/>
        <v>1.1506155012493255E-2</v>
      </c>
      <c r="BA145" s="17">
        <f t="shared" si="92"/>
        <v>9.8731646066189862E-3</v>
      </c>
      <c r="BB145" s="17">
        <f t="shared" si="93"/>
        <v>1.9718691500959187E-2</v>
      </c>
      <c r="BC145" s="17">
        <f t="shared" si="94"/>
        <v>9.7734469309381754E-3</v>
      </c>
      <c r="BD145" s="17">
        <f t="shared" si="95"/>
        <v>9.3611075438905893E-3</v>
      </c>
      <c r="BE145" s="17">
        <f t="shared" si="96"/>
        <v>1.3012351854175791E-2</v>
      </c>
      <c r="BF145" s="17">
        <f t="shared" si="96"/>
        <v>8.406916683533841E-3</v>
      </c>
      <c r="BG145" s="17">
        <f t="shared" si="96"/>
        <v>8.8912186721423411E-3</v>
      </c>
      <c r="BH145" s="17">
        <f t="shared" si="96"/>
        <v>1.0289384390953954E-2</v>
      </c>
      <c r="BI145" s="17">
        <f t="shared" si="96"/>
        <v>8.3027820806742415E-3</v>
      </c>
      <c r="BJ145" s="17">
        <f t="shared" si="96"/>
        <v>8.4027579353467326E-3</v>
      </c>
      <c r="BK145" s="17"/>
      <c r="BM145" s="24">
        <f t="shared" si="97"/>
        <v>1.175463957376862E-2</v>
      </c>
      <c r="FB145" t="str">
        <f t="shared" si="98"/>
        <v>dwv</v>
      </c>
    </row>
    <row r="146" spans="2:158" x14ac:dyDescent="0.2">
      <c r="B146" s="9" t="str">
        <f t="shared" si="72"/>
        <v>Drishti</v>
      </c>
      <c r="C146" s="20" t="n">
        <f>1/P133</f>
        <v>0.16666666666666666</v>
      </c>
      <c r="D146" s="20" t="n">
        <f>1/P134</f>
        <v>0.25</v>
      </c>
      <c r="E146" s="20" t="n">
        <f>1/P135</f>
        <v>0.3333333333333333</v>
      </c>
      <c r="F146" s="20" t="n">
        <f>1/P136</f>
        <v>0.25</v>
      </c>
      <c r="G146" s="20" t="n">
        <f>1/P137</f>
        <v>0.3333333333333333</v>
      </c>
      <c r="H146" s="20" t="n">
        <f>1/P138</f>
        <v>0.3333333333333333</v>
      </c>
      <c r="I146" s="20" t="n">
        <f>1/P139</f>
        <v>0.16666666666666666</v>
      </c>
      <c r="J146" s="20" t="n">
        <f>1/P140</f>
        <v>0.2</v>
      </c>
      <c r="K146" s="20" t="n">
        <f>1/P141</f>
        <v>0.25</v>
      </c>
      <c r="L146" s="20" t="n">
        <f>1/P142</f>
        <v>0.5</v>
      </c>
      <c r="M146" s="20" t="n">
        <f>1/P143</f>
        <v>0.25</v>
      </c>
      <c r="N146" s="20" t="n">
        <f>1/P144</f>
        <v>0.2</v>
      </c>
      <c r="O146" s="20" t="n">
        <f>1/P145</f>
        <v>0.5</v>
      </c>
      <c r="P146" s="25" t="n">
        <v>1.0</v>
      </c>
      <c r="Q146" t="n">
        <v>0.2</v>
      </c>
      <c r="R146" t="n">
        <v>0.14285714285714285</v>
      </c>
      <c r="S146" t="n">
        <v>1.0</v>
      </c>
      <c r="T146" t="n">
        <v>1.0</v>
      </c>
      <c r="U146" t="n">
        <v>0.5</v>
      </c>
      <c r="V146" t="n">
        <v>0.2</v>
      </c>
      <c r="W146" t="n">
        <v>1.0</v>
      </c>
      <c r="X146" t="n">
        <v>1.0</v>
      </c>
      <c r="Y146" t="n">
        <v>0.5</v>
      </c>
      <c r="Z146" t="n">
        <v>0.2</v>
      </c>
      <c r="AA146" t="n">
        <v>0.5</v>
      </c>
      <c r="AB146" t="n">
        <v>0.5</v>
      </c>
      <c r="AC146" t="n">
        <v>0.2</v>
      </c>
      <c r="AD146" t="n">
        <v>0.5</v>
      </c>
      <c r="AE146" t="n">
        <v>0.25</v>
      </c>
      <c r="AH146" s="17">
        <f t="shared" si="73"/>
        <v>1.3002571090886799E-2</v>
      </c>
      <c r="AI146" s="17">
        <f t="shared" si="74"/>
        <v>8.9222010621031762E-3</v>
      </c>
      <c r="AJ146" s="17">
        <f t="shared" si="75"/>
        <v>9.0290599719218267E-3</v>
      </c>
      <c r="AK146" s="17">
        <f t="shared" si="76"/>
        <v>9.793154859255384E-3</v>
      </c>
      <c r="AL146" s="17">
        <f t="shared" si="77"/>
        <v>9.2288687720644986E-3</v>
      </c>
      <c r="AM146" s="17">
        <f t="shared" si="78"/>
        <v>8.6668036670125188E-3</v>
      </c>
      <c r="AN146" s="17">
        <f t="shared" si="79"/>
        <v>1.3649255462901244E-2</v>
      </c>
      <c r="AO146" s="17">
        <f t="shared" si="80"/>
        <v>1.4992650612255361E-2</v>
      </c>
      <c r="AP146" s="17">
        <f t="shared" si="81"/>
        <v>1.172218032327622E-2</v>
      </c>
      <c r="AQ146" s="17">
        <f t="shared" si="82"/>
        <v>1.6633949091979388E-2</v>
      </c>
      <c r="AR146" s="17">
        <f t="shared" si="83"/>
        <v>9.2869156997806498E-3</v>
      </c>
      <c r="AS146" s="17">
        <f t="shared" si="84"/>
        <v>1.0722483010668778E-2</v>
      </c>
      <c r="AT146" s="17">
        <f t="shared" si="85"/>
        <v>1.345951450000336E-2</v>
      </c>
      <c r="AU146" s="17">
        <f t="shared" si="86"/>
        <v>1.2543648674219058E-2</v>
      </c>
      <c r="AV146" s="17">
        <f t="shared" si="87"/>
        <v>1.3655657553690016E-2</v>
      </c>
      <c r="AW146" s="17">
        <f t="shared" si="88"/>
        <v>2.131954558632377E-2</v>
      </c>
      <c r="AX146" s="17">
        <f t="shared" si="89"/>
        <v>1.9605294096806915E-2</v>
      </c>
      <c r="AY146" s="17">
        <f t="shared" si="90"/>
        <v>1.7413152604004414E-2</v>
      </c>
      <c r="AZ146" s="17">
        <f t="shared" si="91"/>
        <v>1.2830944126256369E-2</v>
      </c>
      <c r="BA146" s="17">
        <f t="shared" si="92"/>
        <v>1.0173584298081299E-2</v>
      </c>
      <c r="BB146" s="17">
        <f t="shared" si="93"/>
        <v>2.0646737893985939E-2</v>
      </c>
      <c r="BC146" s="17">
        <f t="shared" si="94"/>
        <v>1.0613045887802252E-2</v>
      </c>
      <c r="BD146" s="17">
        <f t="shared" si="95"/>
        <v>1.009236284037286E-2</v>
      </c>
      <c r="BE146" s="17">
        <f t="shared" si="96"/>
        <v>1.3327904035315216E-2</v>
      </c>
      <c r="BF146" s="17">
        <f t="shared" si="96"/>
        <v>8.8745703703840724E-3</v>
      </c>
      <c r="BG146" s="17">
        <f t="shared" si="96"/>
        <v>9.5000725577672283E-3</v>
      </c>
      <c r="BH146" s="17">
        <f t="shared" si="96"/>
        <v>1.058947008540519E-2</v>
      </c>
      <c r="BI146" s="17">
        <f t="shared" si="96"/>
        <v>8.7230574281201428E-3</v>
      </c>
      <c r="BJ146" s="17">
        <f t="shared" si="96"/>
        <v>8.7473515302390423E-3</v>
      </c>
      <c r="BK146" s="17"/>
      <c r="BM146" s="24">
        <f t="shared" si="97"/>
        <v>1.2336758885961484E-2</v>
      </c>
      <c r="FB146" t="str">
        <f t="shared" si="98"/>
        <v>Drishti</v>
      </c>
    </row>
    <row r="147" spans="2:158" x14ac:dyDescent="0.2">
      <c r="B147" s="9" t="str">
        <f t="shared" si="72"/>
        <v>BioImage Suite Web</v>
      </c>
      <c r="C147" s="20" t="n">
        <f>1/Q133</f>
        <v>0.5</v>
      </c>
      <c r="D147" s="20" t="n">
        <f>1/Q134</f>
        <v>2.0</v>
      </c>
      <c r="E147" s="20" t="n">
        <f>1/Q135</f>
        <v>3.0</v>
      </c>
      <c r="F147" s="20" t="n">
        <f>1/Q136</f>
        <v>2.0</v>
      </c>
      <c r="G147" s="20" t="n">
        <f>1/Q137</f>
        <v>3.0</v>
      </c>
      <c r="H147" s="20" t="n">
        <f>1/Q138</f>
        <v>3.0</v>
      </c>
      <c r="I147" s="20" t="n">
        <f>1/Q139</f>
        <v>0.5</v>
      </c>
      <c r="J147" s="20" t="n">
        <f>1/Q140</f>
        <v>1.0</v>
      </c>
      <c r="K147" s="20" t="n">
        <f>1/Q141</f>
        <v>2.0</v>
      </c>
      <c r="L147" s="20" t="n">
        <f>1/Q142</f>
        <v>4.0</v>
      </c>
      <c r="M147" s="20" t="n">
        <f>1/Q143</f>
        <v>2.0</v>
      </c>
      <c r="N147" s="20" t="n">
        <f>1/Q144</f>
        <v>1.0</v>
      </c>
      <c r="O147" s="20" t="n">
        <f>1/Q145</f>
        <v>4.0</v>
      </c>
      <c r="P147" s="20" t="n">
        <f>1/Q146</f>
        <v>5.0</v>
      </c>
      <c r="Q147" s="26" t="n">
        <v>1.0</v>
      </c>
      <c r="R147" t="n">
        <v>0.3333333333333333</v>
      </c>
      <c r="S147" t="n">
        <v>5.0</v>
      </c>
      <c r="T147" t="n">
        <v>5.0</v>
      </c>
      <c r="U147" t="n">
        <v>4.0</v>
      </c>
      <c r="V147" t="n">
        <v>1.0</v>
      </c>
      <c r="W147" t="n">
        <v>5.0</v>
      </c>
      <c r="X147" t="n">
        <v>5.0</v>
      </c>
      <c r="Y147" t="n">
        <v>4.0</v>
      </c>
      <c r="Z147" t="n">
        <v>1.0</v>
      </c>
      <c r="AA147" t="n">
        <v>4.0</v>
      </c>
      <c r="AB147" t="n">
        <v>4.0</v>
      </c>
      <c r="AC147" t="n">
        <v>1.0</v>
      </c>
      <c r="AD147" t="n">
        <v>4.0</v>
      </c>
      <c r="AE147" t="n">
        <v>2.0</v>
      </c>
      <c r="AH147" s="17">
        <f t="shared" si="73"/>
        <v>6.8097687278988461E-2</v>
      </c>
      <c r="AI147" s="17">
        <f t="shared" si="74"/>
        <v>7.2632589418429497E-2</v>
      </c>
      <c r="AJ147" s="17">
        <f t="shared" si="75"/>
        <v>6.5256066521021117E-2</v>
      </c>
      <c r="AK147" s="17">
        <f t="shared" si="76"/>
        <v>7.5412641134377761E-2</v>
      </c>
      <c r="AL147" s="17">
        <f t="shared" si="77"/>
        <v>7.407512568616173E-2</v>
      </c>
      <c r="AM147" s="17">
        <f t="shared" si="78"/>
        <v>6.9619318584462977E-2</v>
      </c>
      <c r="AN147" s="17">
        <f t="shared" si="79"/>
        <v>6.4366330819870782E-2</v>
      </c>
      <c r="AO147" s="17">
        <f t="shared" si="80"/>
        <v>5.7431774627030363E-2</v>
      </c>
      <c r="AP147" s="17">
        <f t="shared" si="81"/>
        <v>7.354657415661793E-2</v>
      </c>
      <c r="AQ147" s="17">
        <f t="shared" si="82"/>
        <v>5.5576328987491881E-2</v>
      </c>
      <c r="AR147" s="17">
        <f t="shared" si="83"/>
        <v>7.4279053233421002E-2</v>
      </c>
      <c r="AS147" s="17">
        <f t="shared" si="84"/>
        <v>7.5638352381855053E-2</v>
      </c>
      <c r="AT147" s="17">
        <f t="shared" si="85"/>
        <v>5.8352398455944268E-2</v>
      </c>
      <c r="AU147" s="17">
        <f t="shared" si="86"/>
        <v>5.9086697659342456E-2</v>
      </c>
      <c r="AV147" s="17">
        <f t="shared" si="87"/>
        <v>6.4324801353273856E-2</v>
      </c>
      <c r="AW147" s="17">
        <f t="shared" si="88"/>
        <v>4.739213169326767E-2</v>
      </c>
      <c r="AX147" s="17">
        <f t="shared" si="89"/>
        <v>5.2487084997566852E-2</v>
      </c>
      <c r="AY147" s="17">
        <f t="shared" si="90"/>
        <v>5.4808971761153034E-2</v>
      </c>
      <c r="AZ147" s="17">
        <f t="shared" si="91"/>
        <v>5.8860459024544183E-2</v>
      </c>
      <c r="BA147" s="17">
        <f t="shared" si="92"/>
        <v>7.5750995453817221E-2</v>
      </c>
      <c r="BB147" s="17">
        <f t="shared" si="93"/>
        <v>5.1267645369381186E-2</v>
      </c>
      <c r="BC147" s="17">
        <f t="shared" si="94"/>
        <v>6.1149421083684707E-2</v>
      </c>
      <c r="BD147" s="17">
        <f t="shared" si="95"/>
        <v>6.2051474859768543E-2</v>
      </c>
      <c r="BE147" s="17">
        <f t="shared" si="96"/>
        <v>6.6327852568348486E-2</v>
      </c>
      <c r="BF147" s="17">
        <f t="shared" si="96"/>
        <v>6.6181686578049195E-2</v>
      </c>
      <c r="BG147" s="17">
        <f t="shared" si="96"/>
        <v>6.3469841044728428E-2</v>
      </c>
      <c r="BH147" s="17">
        <f t="shared" si="96"/>
        <v>7.5726220456270241E-2</v>
      </c>
      <c r="BI147" s="17">
        <f t="shared" si="96"/>
        <v>6.7612014428540312E-2</v>
      </c>
      <c r="BJ147" s="17">
        <f t="shared" si="96"/>
        <v>7.1200246061114428E-2</v>
      </c>
      <c r="BK147" s="17"/>
      <c r="BM147" s="24">
        <f t="shared" si="97"/>
        <v>6.4895923644087028E-2</v>
      </c>
      <c r="FB147" t="str">
        <f t="shared" si="98"/>
        <v>BioImage Suite Web</v>
      </c>
    </row>
    <row r="148" spans="2:158" x14ac:dyDescent="0.2">
      <c r="B148" s="9" t="str">
        <f t="shared" si="72"/>
        <v>OHIF Viewer</v>
      </c>
      <c r="C148" s="20" t="n">
        <f>1/R133</f>
        <v>2.0</v>
      </c>
      <c r="D148" s="20" t="n">
        <f>1/R134</f>
        <v>4.0</v>
      </c>
      <c r="E148" s="20" t="n">
        <f>1/R135</f>
        <v>5.0</v>
      </c>
      <c r="F148" s="20" t="n">
        <f>1/R136</f>
        <v>4.0</v>
      </c>
      <c r="G148" s="20" t="n">
        <f>1/R137</f>
        <v>5.0</v>
      </c>
      <c r="H148" s="20" t="n">
        <f>1/R138</f>
        <v>5.0</v>
      </c>
      <c r="I148" s="20" t="n">
        <f>1/R139</f>
        <v>2.0</v>
      </c>
      <c r="J148" s="20" t="n">
        <f>1/R140</f>
        <v>3.0</v>
      </c>
      <c r="K148" s="20" t="n">
        <f>1/R141</f>
        <v>4.0</v>
      </c>
      <c r="L148" s="20" t="n">
        <f>1/R142</f>
        <v>6.0</v>
      </c>
      <c r="M148" s="20" t="n">
        <f>1/R143</f>
        <v>4.0</v>
      </c>
      <c r="N148" s="20" t="n">
        <f>1/R144</f>
        <v>3.0</v>
      </c>
      <c r="O148" s="20" t="n">
        <f>1/R145</f>
        <v>6.0</v>
      </c>
      <c r="P148" s="20" t="n">
        <f>1/R146</f>
        <v>7.0</v>
      </c>
      <c r="Q148" s="20" t="n">
        <f>1/R147</f>
        <v>3.0</v>
      </c>
      <c r="R148" s="25" t="n">
        <v>1.0</v>
      </c>
      <c r="S148" t="n">
        <v>7.0</v>
      </c>
      <c r="T148" t="n">
        <v>7.0</v>
      </c>
      <c r="U148" t="n">
        <v>6.0</v>
      </c>
      <c r="V148" t="n">
        <v>3.0</v>
      </c>
      <c r="W148" t="n">
        <v>7.0</v>
      </c>
      <c r="X148" t="n">
        <v>7.0</v>
      </c>
      <c r="Y148" t="n">
        <v>6.0</v>
      </c>
      <c r="Z148" t="n">
        <v>3.0</v>
      </c>
      <c r="AA148" t="n">
        <v>6.0</v>
      </c>
      <c r="AB148" t="n">
        <v>6.0</v>
      </c>
      <c r="AC148" t="n">
        <v>3.0</v>
      </c>
      <c r="AD148" t="n">
        <v>6.0</v>
      </c>
      <c r="AE148" t="n">
        <v>4.0</v>
      </c>
      <c r="AH148" s="17">
        <f t="shared" si="73"/>
        <v>0.18877042777865066</v>
      </c>
      <c r="AI148" s="17">
        <f t="shared" si="74"/>
        <v>0.12641840171718458</v>
      </c>
      <c r="AJ148" s="17">
        <f t="shared" si="75"/>
        <v>0.10003027940184618</v>
      </c>
      <c r="AK148" s="17">
        <f t="shared" si="76"/>
        <v>0.14567924549928921</v>
      </c>
      <c r="AL148" s="17">
        <f t="shared" si="77"/>
        <v>0.13433642181689215</v>
      </c>
      <c r="AM148" s="17">
        <f t="shared" si="78"/>
        <v>0.11385872221065871</v>
      </c>
      <c r="AN148" s="17">
        <f t="shared" si="79"/>
        <v>0.19510645917907452</v>
      </c>
      <c r="AO148" s="17">
        <f t="shared" si="80"/>
        <v>0.20501321073111173</v>
      </c>
      <c r="AP148" s="17">
        <f t="shared" si="81"/>
        <v>0.17430387721137308</v>
      </c>
      <c r="AQ148" s="17">
        <f t="shared" si="82"/>
        <v>7.6924281111906995E-2</v>
      </c>
      <c r="AR148" s="17">
        <f t="shared" si="83"/>
        <v>0.13563222713971554</v>
      </c>
      <c r="AS148" s="17">
        <f t="shared" si="84"/>
        <v>0.1607682238573718</v>
      </c>
      <c r="AT148" s="17">
        <f t="shared" si="85"/>
        <v>8.2962377095919151E-2</v>
      </c>
      <c r="AU148" s="17">
        <f t="shared" si="86"/>
        <v>8.4601285728296588E-2</v>
      </c>
      <c r="AV148" s="17">
        <f t="shared" si="87"/>
        <v>0.19516558394943215</v>
      </c>
      <c r="AW148" s="17">
        <f t="shared" si="88"/>
        <v>0.14379077528319836</v>
      </c>
      <c r="AX148" s="17">
        <f t="shared" si="89"/>
        <v>7.0512662781921559E-2</v>
      </c>
      <c r="AY148" s="17">
        <f t="shared" si="90"/>
        <v>7.5309109635676955E-2</v>
      </c>
      <c r="AZ148" s="17">
        <f t="shared" si="91"/>
        <v>8.4093531142767089E-2</v>
      </c>
      <c r="BA148" s="17">
        <f t="shared" si="92"/>
        <v>0.1522312328984711</v>
      </c>
      <c r="BB148" s="17">
        <f t="shared" si="93"/>
        <v>6.8053821985829072E-2</v>
      </c>
      <c r="BC148" s="17">
        <f t="shared" si="94"/>
        <v>8.940883616312835E-2</v>
      </c>
      <c r="BD148" s="17">
        <f t="shared" si="95"/>
        <v>9.1604253681427286E-2</v>
      </c>
      <c r="BE148" s="17">
        <f t="shared" si="96"/>
        <v>0.19204477080312896</v>
      </c>
      <c r="BF148" s="17">
        <f t="shared" si="96"/>
        <v>0.10267446884990518</v>
      </c>
      <c r="BG148" s="17">
        <f t="shared" si="96"/>
        <v>9.5203663634042382E-2</v>
      </c>
      <c r="BH148" s="17">
        <f t="shared" si="96"/>
        <v>0.15878118267199245</v>
      </c>
      <c r="BI148" s="17">
        <f t="shared" si="96"/>
        <v>0.10703102442418012</v>
      </c>
      <c r="BJ148" s="17">
        <f t="shared" si="96"/>
        <v>0.11999110789317548</v>
      </c>
      <c r="BK148" s="17"/>
      <c r="BM148" s="24">
        <f t="shared" si="97"/>
        <v>0.12656211952681268</v>
      </c>
      <c r="FB148" t="str">
        <f t="shared" si="98"/>
        <v>OHIF Viewer</v>
      </c>
    </row>
    <row r="149" spans="2:158" x14ac:dyDescent="0.2">
      <c r="B149" s="9" t="str">
        <f t="shared" si="72"/>
        <v>Slice:Drop</v>
      </c>
      <c r="C149" s="20" t="n">
        <f>1/S133</f>
        <v>0.16666666666666666</v>
      </c>
      <c r="D149" s="20" t="n">
        <f>1/S134</f>
        <v>0.25</v>
      </c>
      <c r="E149" s="20" t="n">
        <f>1/S135</f>
        <v>0.3333333333333333</v>
      </c>
      <c r="F149" s="20" t="n">
        <f>1/S136</f>
        <v>0.25</v>
      </c>
      <c r="G149" s="20" t="n">
        <f>1/S137</f>
        <v>0.3333333333333333</v>
      </c>
      <c r="H149" s="20" t="n">
        <f>1/S138</f>
        <v>0.3333333333333333</v>
      </c>
      <c r="I149" s="20" t="n">
        <f>1/S139</f>
        <v>0.16666666666666666</v>
      </c>
      <c r="J149" s="20" t="n">
        <f>1/S140</f>
        <v>0.2</v>
      </c>
      <c r="K149" s="20" t="n">
        <f>1/S141</f>
        <v>0.25</v>
      </c>
      <c r="L149" s="20" t="n">
        <f>1/S142</f>
        <v>0.5</v>
      </c>
      <c r="M149" s="20" t="n">
        <f>1/S143</f>
        <v>0.25</v>
      </c>
      <c r="N149" s="20" t="n">
        <f>1/S144</f>
        <v>0.2</v>
      </c>
      <c r="O149" s="20" t="n">
        <f>1/S145</f>
        <v>0.5</v>
      </c>
      <c r="P149" s="20" t="n">
        <f>1/S146</f>
        <v>1.0</v>
      </c>
      <c r="Q149" s="20" t="n">
        <f>1/S147</f>
        <v>0.2</v>
      </c>
      <c r="R149" s="20" t="n">
        <f>1/S148</f>
        <v>0.14285714285714285</v>
      </c>
      <c r="S149" s="25" t="n">
        <v>1.0</v>
      </c>
      <c r="T149" t="n">
        <v>1.0</v>
      </c>
      <c r="U149" t="n">
        <v>0.5</v>
      </c>
      <c r="V149" t="n">
        <v>0.2</v>
      </c>
      <c r="W149" t="n">
        <v>1.0</v>
      </c>
      <c r="X149" t="n">
        <v>1.0</v>
      </c>
      <c r="Y149" t="n">
        <v>0.5</v>
      </c>
      <c r="Z149" t="n">
        <v>0.2</v>
      </c>
      <c r="AA149" t="n">
        <v>0.5</v>
      </c>
      <c r="AB149" t="n">
        <v>0.5</v>
      </c>
      <c r="AC149" t="n">
        <v>0.2</v>
      </c>
      <c r="AD149" t="n">
        <v>0.5</v>
      </c>
      <c r="AE149" t="n">
        <v>0.25</v>
      </c>
      <c r="AH149" s="17">
        <f t="shared" si="73"/>
        <v>1.0272967558731692E-2</v>
      </c>
      <c r="AI149" s="17">
        <f t="shared" si="74"/>
        <v>6.3320199079117713E-3</v>
      </c>
      <c r="AJ149" s="17">
        <f t="shared" si="75"/>
        <v>5.5045900747588044E-3</v>
      </c>
      <c r="AK149" s="17">
        <f t="shared" si="76"/>
        <v>7.2882960364618801E-3</v>
      </c>
      <c r="AL149" s="17">
        <f t="shared" si="77"/>
        <v>6.6989764082160562E-3</v>
      </c>
      <c r="AM149" s="17">
        <f t="shared" si="78"/>
        <v>5.8437246567936453E-3</v>
      </c>
      <c r="AN149" s="17">
        <f t="shared" si="79"/>
        <v>1.0854757617502372E-2</v>
      </c>
      <c r="AO149" s="17">
        <f t="shared" si="80"/>
        <v>1.2076860869080499E-2</v>
      </c>
      <c r="AP149" s="17">
        <f t="shared" si="81"/>
        <v>9.1089215412952836E-3</v>
      </c>
      <c r="AQ149" s="17">
        <f t="shared" si="82"/>
        <v>6.4490029782985738E-3</v>
      </c>
      <c r="AR149" s="17">
        <f t="shared" si="83"/>
        <v>6.7626503909477623E-3</v>
      </c>
      <c r="AS149" s="17">
        <f t="shared" si="84"/>
        <v>8.1813743000031403E-3</v>
      </c>
      <c r="AT149" s="17">
        <f t="shared" si="85"/>
        <v>5.7617503527547537E-3</v>
      </c>
      <c r="AU149" s="17">
        <f t="shared" si="86"/>
        <v>5.6698952451071849E-3</v>
      </c>
      <c r="AV149" s="17">
        <f t="shared" si="87"/>
        <v>1.086051737707317E-2</v>
      </c>
      <c r="AW149" s="17">
        <f t="shared" si="88"/>
        <v>1.8071259607127837E-2</v>
      </c>
      <c r="AX149" s="17">
        <f t="shared" si="89"/>
        <v>8.8618524534157597E-3</v>
      </c>
      <c r="AY149" s="17">
        <f t="shared" si="90"/>
        <v>6.7888342051658449E-3</v>
      </c>
      <c r="AZ149" s="17">
        <f t="shared" si="91"/>
        <v>5.6956831806666492E-3</v>
      </c>
      <c r="BA149" s="17">
        <f t="shared" si="92"/>
        <v>7.6606811922856656E-3</v>
      </c>
      <c r="BB149" s="17">
        <f t="shared" si="93"/>
        <v>1.0641992911498206E-2</v>
      </c>
      <c r="BC149" s="17">
        <f t="shared" si="94"/>
        <v>5.5101061928798239E-3</v>
      </c>
      <c r="BD149" s="17">
        <f t="shared" si="95"/>
        <v>5.4786435270985992E-3</v>
      </c>
      <c r="BE149" s="17">
        <f t="shared" ref="BE149:BJ162" si="99">Z149/Z$163</f>
        <v>1.0565729021155611E-2</v>
      </c>
      <c r="BF149" s="17">
        <f t="shared" si="99"/>
        <v>5.547695001088683E-3</v>
      </c>
      <c r="BG149" s="17">
        <f t="shared" si="99"/>
        <v>5.4653904624576031E-3</v>
      </c>
      <c r="BH149" s="17">
        <f t="shared" si="99"/>
        <v>8.0564618961190895E-3</v>
      </c>
      <c r="BI149" s="17">
        <f t="shared" si="99"/>
        <v>5.6434686458353275E-3</v>
      </c>
      <c r="BJ149" s="17">
        <f t="shared" si="99"/>
        <v>6.0656988496223998E-3</v>
      </c>
      <c r="BK149" s="17"/>
      <c r="BM149" s="24">
        <f t="shared" si="97"/>
        <v>7.8524069814259866E-3</v>
      </c>
      <c r="FB149" t="str">
        <f t="shared" si="98"/>
        <v>Slice:Drop</v>
      </c>
    </row>
    <row r="150" spans="2:158" x14ac:dyDescent="0.2">
      <c r="B150" s="9" t="str">
        <f t="shared" si="72"/>
        <v>GATE</v>
      </c>
      <c r="C150" s="20" t="n">
        <f>1/T133</f>
        <v>0.16666666666666666</v>
      </c>
      <c r="D150" s="20" t="n">
        <f>1/T134</f>
        <v>0.25</v>
      </c>
      <c r="E150" s="20" t="n">
        <f>1/T135</f>
        <v>0.3333333333333333</v>
      </c>
      <c r="F150" s="20" t="n">
        <f>1/T136</f>
        <v>0.25</v>
      </c>
      <c r="G150" s="20" t="n">
        <f>1/T137</f>
        <v>0.3333333333333333</v>
      </c>
      <c r="H150" s="20" t="n">
        <f>1/T138</f>
        <v>0.3333333333333333</v>
      </c>
      <c r="I150" s="20" t="n">
        <f>1/T139</f>
        <v>0.16666666666666666</v>
      </c>
      <c r="J150" s="20" t="n">
        <f>1/T140</f>
        <v>0.2</v>
      </c>
      <c r="K150" s="20" t="n">
        <f>1/T141</f>
        <v>0.25</v>
      </c>
      <c r="L150" s="20" t="n">
        <f>1/T142</f>
        <v>0.5</v>
      </c>
      <c r="M150" s="20" t="n">
        <f>1/T143</f>
        <v>0.25</v>
      </c>
      <c r="N150" s="20" t="n">
        <f>1/T144</f>
        <v>0.2</v>
      </c>
      <c r="O150" s="20" t="n">
        <f>1/T145</f>
        <v>0.5</v>
      </c>
      <c r="P150" s="20" t="n">
        <f>1/T146</f>
        <v>1.0</v>
      </c>
      <c r="Q150" s="20" t="n">
        <f>1/T147</f>
        <v>0.2</v>
      </c>
      <c r="R150" s="20" t="n">
        <f>1/T148</f>
        <v>0.14285714285714285</v>
      </c>
      <c r="S150" s="20" t="n">
        <f>1/T149</f>
        <v>1.0</v>
      </c>
      <c r="T150" s="25" t="n">
        <v>1.0</v>
      </c>
      <c r="U150" t="n">
        <v>0.5</v>
      </c>
      <c r="V150" t="n">
        <v>0.2</v>
      </c>
      <c r="W150" t="n">
        <v>1.0</v>
      </c>
      <c r="X150" t="n">
        <v>1.0</v>
      </c>
      <c r="Y150" t="n">
        <v>0.5</v>
      </c>
      <c r="Z150" t="n">
        <v>0.2</v>
      </c>
      <c r="AA150" t="n">
        <v>0.5</v>
      </c>
      <c r="AB150" t="n">
        <v>0.5</v>
      </c>
      <c r="AC150" t="n">
        <v>0.2</v>
      </c>
      <c r="AD150" t="n">
        <v>0.5</v>
      </c>
      <c r="AE150" t="n">
        <v>0.25</v>
      </c>
      <c r="AH150" s="17">
        <f t="shared" si="73"/>
        <v>1.1213887225948585E-2</v>
      </c>
      <c r="AI150" s="17">
        <f t="shared" si="74"/>
        <v>7.1631915674005495E-3</v>
      </c>
      <c r="AJ150" s="17">
        <f t="shared" si="75"/>
        <v>6.5221724410138805E-3</v>
      </c>
      <c r="AK150" s="17">
        <f t="shared" si="76"/>
        <v>8.11823952035318E-3</v>
      </c>
      <c r="AL150" s="17">
        <f t="shared" si="77"/>
        <v>7.5232792207517267E-3</v>
      </c>
      <c r="AM150" s="17">
        <f t="shared" si="78"/>
        <v>6.7184210139641289E-3</v>
      </c>
      <c r="AN150" s="17">
        <f t="shared" si="79"/>
        <v>1.1822185533443538E-2</v>
      </c>
      <c r="AO150" s="17">
        <f t="shared" si="80"/>
        <v>1.3094751386515743E-2</v>
      </c>
      <c r="AP150" s="17">
        <f t="shared" si="81"/>
        <v>9.9999641932447692E-3</v>
      </c>
      <c r="AQ150" s="17">
        <f t="shared" si="82"/>
        <v>9.1832915830536779E-3</v>
      </c>
      <c r="AR150" s="17">
        <f t="shared" si="83"/>
        <v>7.5868896370975807E-3</v>
      </c>
      <c r="AS150" s="17">
        <f t="shared" si="84"/>
        <v>9.0374230950252959E-3</v>
      </c>
      <c r="AT150" s="17">
        <f t="shared" si="85"/>
        <v>7.4901456933836692E-3</v>
      </c>
      <c r="AU150" s="17">
        <f t="shared" si="86"/>
        <v>7.2600327221341802E-3</v>
      </c>
      <c r="AV150" s="17">
        <f t="shared" si="87"/>
        <v>1.1828206600311447E-2</v>
      </c>
      <c r="AW150" s="17">
        <f t="shared" si="88"/>
        <v>1.9243125612919826E-2</v>
      </c>
      <c r="AX150" s="17">
        <f t="shared" si="89"/>
        <v>1.3155925784025276E-2</v>
      </c>
      <c r="AY150" s="17">
        <f t="shared" si="90"/>
        <v>1.0078411870735746E-2</v>
      </c>
      <c r="AZ150" s="17">
        <f t="shared" si="91"/>
        <v>7.3254217791767183E-3</v>
      </c>
      <c r="BA150" s="17">
        <f t="shared" si="92"/>
        <v>8.4998279430059335E-3</v>
      </c>
      <c r="BB150" s="17">
        <f t="shared" si="93"/>
        <v>1.4640814707610212E-2</v>
      </c>
      <c r="BC150" s="17">
        <f t="shared" si="94"/>
        <v>6.8209512736601636E-3</v>
      </c>
      <c r="BD150" s="17">
        <f t="shared" si="95"/>
        <v>6.7035025998745711E-3</v>
      </c>
      <c r="BE150" s="17">
        <f t="shared" si="99"/>
        <v>1.1519990718226306E-2</v>
      </c>
      <c r="BF150" s="17">
        <f t="shared" si="99"/>
        <v>6.5254384622765562E-3</v>
      </c>
      <c r="BG150" s="17">
        <f t="shared" si="99"/>
        <v>6.5828208031478578E-3</v>
      </c>
      <c r="BH150" s="17">
        <f t="shared" si="99"/>
        <v>8.9081398815948742E-3</v>
      </c>
      <c r="BI150" s="17">
        <f t="shared" si="99"/>
        <v>6.5706342652788229E-3</v>
      </c>
      <c r="BJ150" s="17">
        <f t="shared" si="99"/>
        <v>6.9127348643668258E-3</v>
      </c>
      <c r="BK150" s="17"/>
      <c r="BM150" s="24">
        <f t="shared" si="97"/>
        <v>9.2430973103290234E-3</v>
      </c>
      <c r="FB150" t="str">
        <f t="shared" si="98"/>
        <v>GATE</v>
      </c>
    </row>
    <row r="151" spans="2:158" x14ac:dyDescent="0.2">
      <c r="B151" s="9" t="str">
        <f t="shared" si="72"/>
        <v>ITK-SNAP</v>
      </c>
      <c r="C151" s="20" t="n">
        <f>1/U133</f>
        <v>0.2</v>
      </c>
      <c r="D151" s="20" t="n">
        <f>1/U134</f>
        <v>0.3333333333333333</v>
      </c>
      <c r="E151" s="20" t="n">
        <f>1/U135</f>
        <v>0.5</v>
      </c>
      <c r="F151" s="20" t="n">
        <f>1/U136</f>
        <v>0.3333333333333333</v>
      </c>
      <c r="G151" s="20" t="n">
        <f>1/U137</f>
        <v>0.5</v>
      </c>
      <c r="H151" s="20" t="n">
        <f>1/U138</f>
        <v>0.5</v>
      </c>
      <c r="I151" s="20" t="n">
        <f>1/U139</f>
        <v>0.2</v>
      </c>
      <c r="J151" s="20" t="n">
        <f>1/U140</f>
        <v>0.25</v>
      </c>
      <c r="K151" s="20" t="n">
        <f>1/U141</f>
        <v>0.3333333333333333</v>
      </c>
      <c r="L151" s="20" t="n">
        <f>1/U142</f>
        <v>1.0</v>
      </c>
      <c r="M151" s="20" t="n">
        <f>1/U143</f>
        <v>0.3333333333333333</v>
      </c>
      <c r="N151" s="20" t="n">
        <f>1/U144</f>
        <v>0.25</v>
      </c>
      <c r="O151" s="20" t="n">
        <f>1/U145</f>
        <v>1.0</v>
      </c>
      <c r="P151" s="20" t="n">
        <f>1/U146</f>
        <v>2.0</v>
      </c>
      <c r="Q151" s="20" t="n">
        <f>1/U147</f>
        <v>0.25</v>
      </c>
      <c r="R151" s="20" t="n">
        <f>1/U148</f>
        <v>0.16666666666666666</v>
      </c>
      <c r="S151" s="20" t="n">
        <f>1/U149</f>
        <v>2.0</v>
      </c>
      <c r="T151" s="20" t="n">
        <f>1/U150</f>
        <v>2.0</v>
      </c>
      <c r="U151" s="25" t="n">
        <v>1.0</v>
      </c>
      <c r="V151" t="n">
        <v>0.25</v>
      </c>
      <c r="W151" t="n">
        <v>2.0</v>
      </c>
      <c r="X151" t="n">
        <v>2.0</v>
      </c>
      <c r="Y151" t="n">
        <v>1.0</v>
      </c>
      <c r="Z151" t="n">
        <v>0.25</v>
      </c>
      <c r="AA151" t="n">
        <v>1.0</v>
      </c>
      <c r="AB151" t="n">
        <v>1.0</v>
      </c>
      <c r="AC151" t="n">
        <v>0.25</v>
      </c>
      <c r="AD151" t="n">
        <v>1.0</v>
      </c>
      <c r="AE151" t="n">
        <v>0.3333333333333333</v>
      </c>
      <c r="AH151" s="17">
        <f t="shared" si="73"/>
        <v>1.2905507996380997E-2</v>
      </c>
      <c r="AI151" s="17">
        <f t="shared" si="74"/>
        <v>8.8200752479188713E-3</v>
      </c>
      <c r="AJ151" s="17">
        <f t="shared" si="75"/>
        <v>8.8683339355093722E-3</v>
      </c>
      <c r="AK151" s="17">
        <f t="shared" si="76"/>
        <v>9.6988029357713956E-3</v>
      </c>
      <c r="AL151" s="17">
        <f t="shared" si="77"/>
        <v>9.1312575917622193E-3</v>
      </c>
      <c r="AM151" s="17">
        <f t="shared" si="78"/>
        <v>8.5498889623650716E-3</v>
      </c>
      <c r="AN151" s="17">
        <f t="shared" si="79"/>
        <v>1.3550510561181252E-2</v>
      </c>
      <c r="AO151" s="17">
        <f t="shared" si="80"/>
        <v>1.4890885704075612E-2</v>
      </c>
      <c r="AP151" s="17">
        <f t="shared" si="81"/>
        <v>1.1627755383168134E-2</v>
      </c>
      <c r="AQ151" s="17">
        <f t="shared" si="82"/>
        <v>1.6273797093465124E-2</v>
      </c>
      <c r="AR151" s="17">
        <f t="shared" si="83"/>
        <v>9.1898199014494048E-3</v>
      </c>
      <c r="AS151" s="17">
        <f t="shared" si="84"/>
        <v>1.0629035824735121E-2</v>
      </c>
      <c r="AT151" s="17">
        <f t="shared" si="85"/>
        <v>1.3044330273482471E-2</v>
      </c>
      <c r="AU151" s="17">
        <f t="shared" si="86"/>
        <v>1.2127484198371251E-2</v>
      </c>
      <c r="AV151" s="17">
        <f t="shared" si="87"/>
        <v>1.3556895818752536E-2</v>
      </c>
      <c r="AW151" s="17">
        <f t="shared" si="88"/>
        <v>2.1211622317145129E-2</v>
      </c>
      <c r="AX151" s="17">
        <f t="shared" si="89"/>
        <v>1.930119242815154E-2</v>
      </c>
      <c r="AY151" s="17">
        <f t="shared" si="90"/>
        <v>1.706730371028857E-2</v>
      </c>
      <c r="AZ151" s="17">
        <f t="shared" si="91"/>
        <v>1.2405247961159618E-2</v>
      </c>
      <c r="BA151" s="17">
        <f t="shared" si="92"/>
        <v>1.0079991187685678E-2</v>
      </c>
      <c r="BB151" s="17">
        <f t="shared" si="93"/>
        <v>2.0363545622399715E-2</v>
      </c>
      <c r="BC151" s="17">
        <f t="shared" si="94"/>
        <v>1.0341940665797709E-2</v>
      </c>
      <c r="BD151" s="17">
        <f t="shared" si="95"/>
        <v>9.8573911769574869E-3</v>
      </c>
      <c r="BE151" s="17">
        <f t="shared" si="99"/>
        <v>1.3230003054499713E-2</v>
      </c>
      <c r="BF151" s="17">
        <f t="shared" si="99"/>
        <v>8.726442573288402E-3</v>
      </c>
      <c r="BG151" s="17">
        <f t="shared" si="99"/>
        <v>9.3056221252024989E-3</v>
      </c>
      <c r="BH151" s="17">
        <f t="shared" si="99"/>
        <v>1.0496059968870592E-2</v>
      </c>
      <c r="BI151" s="17">
        <f t="shared" si="99"/>
        <v>8.5903687723522196E-3</v>
      </c>
      <c r="BJ151" s="17">
        <f t="shared" si="99"/>
        <v>8.6392398567728627E-3</v>
      </c>
      <c r="BK151" s="17"/>
      <c r="BM151" s="24">
        <f t="shared" si="97"/>
        <v>1.2154494925826225E-2</v>
      </c>
      <c r="FB151" t="str">
        <f t="shared" si="98"/>
        <v>ITK-SNAP</v>
      </c>
    </row>
    <row r="152" spans="2:158" x14ac:dyDescent="0.2">
      <c r="B152" s="9" t="str">
        <f t="shared" si="72"/>
        <v>ParaView</v>
      </c>
      <c r="C152" s="20" t="n">
        <f>1/V133</f>
        <v>0.5</v>
      </c>
      <c r="D152" s="20" t="n">
        <f>1/V134</f>
        <v>2.0</v>
      </c>
      <c r="E152" s="20" t="n">
        <f>1/V135</f>
        <v>3.0</v>
      </c>
      <c r="F152" s="20" t="n">
        <f>1/V136</f>
        <v>2.0</v>
      </c>
      <c r="G152" s="20" t="n">
        <f>1/V137</f>
        <v>3.0</v>
      </c>
      <c r="H152" s="20" t="n">
        <f>1/V138</f>
        <v>3.0</v>
      </c>
      <c r="I152" s="20" t="n">
        <f>1/V139</f>
        <v>0.5</v>
      </c>
      <c r="J152" s="20" t="n">
        <f>1/V140</f>
        <v>1.0</v>
      </c>
      <c r="K152" s="20" t="n">
        <f>1/V141</f>
        <v>2.0</v>
      </c>
      <c r="L152" s="20" t="n">
        <f>1/V142</f>
        <v>4.0</v>
      </c>
      <c r="M152" s="20" t="n">
        <f>1/V143</f>
        <v>2.0</v>
      </c>
      <c r="N152" s="20" t="n">
        <f>1/V144</f>
        <v>1.0</v>
      </c>
      <c r="O152" s="20" t="n">
        <f>1/V145</f>
        <v>4.0</v>
      </c>
      <c r="P152" s="20" t="n">
        <f>1/V146</f>
        <v>5.0</v>
      </c>
      <c r="Q152" s="20" t="n">
        <f>1/V147</f>
        <v>1.0</v>
      </c>
      <c r="R152" s="20" t="n">
        <f>1/V148</f>
        <v>0.3333333333333333</v>
      </c>
      <c r="S152" s="20" t="n">
        <f>1/V149</f>
        <v>5.0</v>
      </c>
      <c r="T152" s="20" t="n">
        <f>1/V150</f>
        <v>5.0</v>
      </c>
      <c r="U152" s="20" t="n">
        <f>1/V151</f>
        <v>4.0</v>
      </c>
      <c r="V152" s="25" t="n">
        <v>1.0</v>
      </c>
      <c r="W152" t="n">
        <v>5.0</v>
      </c>
      <c r="X152" t="n">
        <v>5.0</v>
      </c>
      <c r="Y152" t="n">
        <v>4.0</v>
      </c>
      <c r="Z152" t="n">
        <v>1.0</v>
      </c>
      <c r="AA152" t="n">
        <v>4.0</v>
      </c>
      <c r="AB152" t="n">
        <v>4.0</v>
      </c>
      <c r="AC152" t="n">
        <v>1.0</v>
      </c>
      <c r="AD152" t="n">
        <v>4.0</v>
      </c>
      <c r="AE152" t="n">
        <v>2.0</v>
      </c>
      <c r="AH152" s="17">
        <f t="shared" si="73"/>
        <v>3.1779265969783414E-2</v>
      </c>
      <c r="AI152" s="17">
        <f t="shared" si="74"/>
        <v>4.5802159746907281E-2</v>
      </c>
      <c r="AJ152" s="17">
        <f t="shared" si="75"/>
        <v>4.7909353081069701E-2</v>
      </c>
      <c r="AK152" s="17">
        <f t="shared" si="76"/>
        <v>4.0360959174132099E-2</v>
      </c>
      <c r="AL152" s="17">
        <f t="shared" si="77"/>
        <v>4.4014475885623919E-2</v>
      </c>
      <c r="AM152" s="17">
        <f t="shared" si="78"/>
        <v>4.7551004339998128E-2</v>
      </c>
      <c r="AN152" s="17">
        <f t="shared" si="79"/>
        <v>3.1926093422723421E-2</v>
      </c>
      <c r="AO152" s="17">
        <f t="shared" si="80"/>
        <v>3.2372846012953455E-2</v>
      </c>
      <c r="AP152" s="17">
        <f t="shared" si="81"/>
        <v>3.2377300442670343E-2</v>
      </c>
      <c r="AQ152" s="17">
        <f t="shared" si="82"/>
        <v>4.4927150261257411E-2</v>
      </c>
      <c r="AR152" s="17">
        <f t="shared" si="83"/>
        <v>4.367373284755395E-2</v>
      </c>
      <c r="AS152" s="17">
        <f t="shared" si="84"/>
        <v>3.4663220564258246E-2</v>
      </c>
      <c r="AT152" s="17">
        <f t="shared" si="85"/>
        <v>4.6075995573900352E-2</v>
      </c>
      <c r="AU152" s="17">
        <f t="shared" si="86"/>
        <v>4.6359040838255865E-2</v>
      </c>
      <c r="AV152" s="17">
        <f t="shared" si="87"/>
        <v>3.1928216346570629E-2</v>
      </c>
      <c r="AW152" s="17">
        <f t="shared" si="88"/>
        <v>3.5514999169283808E-2</v>
      </c>
      <c r="AX152" s="17">
        <f t="shared" si="89"/>
        <v>4.3495234240617763E-2</v>
      </c>
      <c r="AY152" s="17">
        <f t="shared" si="90"/>
        <v>4.458271535651278E-2</v>
      </c>
      <c r="AZ152" s="17">
        <f t="shared" si="91"/>
        <v>4.6273233175765892E-2</v>
      </c>
      <c r="BA152" s="17">
        <f t="shared" si="92"/>
        <v>3.7599714580299565E-2</v>
      </c>
      <c r="BB152" s="17">
        <f t="shared" si="93"/>
        <v>4.2894055533836753E-2</v>
      </c>
      <c r="BC152" s="17">
        <f t="shared" si="94"/>
        <v>4.7052539091164983E-2</v>
      </c>
      <c r="BD152" s="17">
        <f t="shared" si="95"/>
        <v>4.7309413340490929E-2</v>
      </c>
      <c r="BE152" s="17">
        <f t="shared" si="99"/>
        <v>3.1833975450327831E-2</v>
      </c>
      <c r="BF152" s="17">
        <f t="shared" si="99"/>
        <v>4.7977684696945924E-2</v>
      </c>
      <c r="BG152" s="17">
        <f t="shared" si="99"/>
        <v>4.763979109657774E-2</v>
      </c>
      <c r="BH152" s="17">
        <f t="shared" si="99"/>
        <v>3.5197281625835644E-2</v>
      </c>
      <c r="BI152" s="17">
        <f t="shared" si="99"/>
        <v>4.7948297730642173E-2</v>
      </c>
      <c r="BJ152" s="17">
        <f t="shared" si="99"/>
        <v>4.6861489592647528E-2</v>
      </c>
      <c r="BK152" s="17"/>
      <c r="BM152" s="24">
        <f t="shared" si="97"/>
        <v>4.1513835834089921E-2</v>
      </c>
      <c r="FB152" t="str">
        <f t="shared" si="98"/>
        <v>ParaView</v>
      </c>
    </row>
    <row r="153" spans="2:158" x14ac:dyDescent="0.2">
      <c r="B153" s="9" t="str">
        <f t="shared" si="72"/>
        <v>MatrixUser</v>
      </c>
      <c r="C153" s="20" t="n">
        <f>1/W133</f>
        <v>0.16666666666666666</v>
      </c>
      <c r="D153" s="20" t="n">
        <f>1/W134</f>
        <v>0.25</v>
      </c>
      <c r="E153" s="20" t="n">
        <f>1/W135</f>
        <v>0.3333333333333333</v>
      </c>
      <c r="F153" s="20" t="n">
        <f>1/W136</f>
        <v>0.25</v>
      </c>
      <c r="G153" s="20" t="n">
        <f>1/W137</f>
        <v>0.3333333333333333</v>
      </c>
      <c r="H153" s="20" t="n">
        <f>1/W138</f>
        <v>0.3333333333333333</v>
      </c>
      <c r="I153" s="20" t="n">
        <f>1/W139</f>
        <v>0.16666666666666666</v>
      </c>
      <c r="J153" s="20" t="n">
        <f>1/W140</f>
        <v>0.2</v>
      </c>
      <c r="K153" s="20" t="n">
        <f>1/W141</f>
        <v>0.25</v>
      </c>
      <c r="L153" s="20" t="n">
        <f>1/W142</f>
        <v>0.5</v>
      </c>
      <c r="M153" s="20" t="n">
        <f>1/W143</f>
        <v>0.25</v>
      </c>
      <c r="N153" s="20" t="n">
        <f>1/W144</f>
        <v>0.2</v>
      </c>
      <c r="O153" s="20" t="n">
        <f>1/W145</f>
        <v>0.5</v>
      </c>
      <c r="P153" s="20" t="n">
        <f>1/W146</f>
        <v>1.0</v>
      </c>
      <c r="Q153" s="20" t="n">
        <f>1/W147</f>
        <v>0.2</v>
      </c>
      <c r="R153" s="20" t="n">
        <f>1/W148</f>
        <v>0.14285714285714285</v>
      </c>
      <c r="S153" s="20" t="n">
        <f>1/W149</f>
        <v>1.0</v>
      </c>
      <c r="T153" s="20" t="n">
        <f>1/W150</f>
        <v>1.0</v>
      </c>
      <c r="U153" s="20" t="n">
        <f>1/W151</f>
        <v>0.5</v>
      </c>
      <c r="V153" s="20" t="n">
        <f>1/W152</f>
        <v>0.2</v>
      </c>
      <c r="W153" s="25" t="n">
        <v>1.0</v>
      </c>
      <c r="X153" t="n">
        <v>1.0</v>
      </c>
      <c r="Y153" t="n">
        <v>0.5</v>
      </c>
      <c r="Z153" t="n">
        <v>0.2</v>
      </c>
      <c r="AA153" t="n">
        <v>0.5</v>
      </c>
      <c r="AB153" t="n">
        <v>0.5</v>
      </c>
      <c r="AC153" t="n">
        <v>0.2</v>
      </c>
      <c r="AD153" t="n">
        <v>0.5</v>
      </c>
      <c r="AE153" t="n">
        <v>0.25</v>
      </c>
      <c r="AH153" s="17">
        <f t="shared" si="73"/>
        <v>9.7824954991737843E-3</v>
      </c>
      <c r="AI153" s="17">
        <f t="shared" si="74"/>
        <v>5.9214558653572233E-3</v>
      </c>
      <c r="AJ153" s="17">
        <f t="shared" si="75"/>
        <v>5.0351719491607567E-3</v>
      </c>
      <c r="AK153" s="17">
        <f t="shared" si="76"/>
        <v>6.8687017449908681E-3</v>
      </c>
      <c r="AL153" s="17">
        <f t="shared" si="77"/>
        <v>6.2873390920225652E-3</v>
      </c>
      <c r="AM153" s="17">
        <f t="shared" si="78"/>
        <v>5.4219199182352854E-3</v>
      </c>
      <c r="AN153" s="17">
        <f t="shared" si="79"/>
        <v>1.0348727851499401E-2</v>
      </c>
      <c r="AO153" s="17">
        <f t="shared" si="80"/>
        <v>1.1540807226718193E-2</v>
      </c>
      <c r="AP153" s="17">
        <f t="shared" si="81"/>
        <v>8.6484461886882774E-3</v>
      </c>
      <c r="AQ153" s="17">
        <f t="shared" si="82"/>
        <v>5.4749275113705458E-3</v>
      </c>
      <c r="AR153" s="17">
        <f t="shared" si="83"/>
        <v>6.3504019772766254E-3</v>
      </c>
      <c r="AS153" s="17">
        <f t="shared" si="84"/>
        <v>7.7431085744936474E-3</v>
      </c>
      <c r="AT153" s="17">
        <f t="shared" si="85"/>
        <v>5.0635554906645168E-3</v>
      </c>
      <c r="AU153" s="17">
        <f t="shared" si="86"/>
        <v>5.0137138771535056E-3</v>
      </c>
      <c r="AV153" s="17">
        <f t="shared" si="87"/>
        <v>1.0354334503094842E-2</v>
      </c>
      <c r="AW153" s="17">
        <f t="shared" si="88"/>
        <v>1.7436752913182019E-2</v>
      </c>
      <c r="AX153" s="17">
        <f t="shared" si="89"/>
        <v>6.8720871498006344E-3</v>
      </c>
      <c r="AY153" s="17">
        <f t="shared" si="90"/>
        <v>5.6808584369841073E-3</v>
      </c>
      <c r="AZ153" s="17">
        <f t="shared" si="91"/>
        <v>5.0273504509723904E-3</v>
      </c>
      <c r="BA153" s="17">
        <f t="shared" si="92"/>
        <v>7.2339340875111936E-3</v>
      </c>
      <c r="BB153" s="17">
        <f t="shared" si="93"/>
        <v>8.2525299444799055E-3</v>
      </c>
      <c r="BC153" s="17">
        <f t="shared" si="94"/>
        <v>4.9425302128926077E-3</v>
      </c>
      <c r="BD153" s="17">
        <f t="shared" si="95"/>
        <v>4.9393531479389585E-3</v>
      </c>
      <c r="BE153" s="17">
        <f t="shared" si="99"/>
        <v>1.0067416661065235E-2</v>
      </c>
      <c r="BF153" s="17">
        <f t="shared" si="99"/>
        <v>5.0918096522230578E-3</v>
      </c>
      <c r="BG153" s="17">
        <f t="shared" si="99"/>
        <v>4.9620752827959826E-3</v>
      </c>
      <c r="BH153" s="17">
        <f t="shared" si="99"/>
        <v>7.6210773436594242E-3</v>
      </c>
      <c r="BI153" s="17">
        <f t="shared" si="99"/>
        <v>5.2046269501712884E-3</v>
      </c>
      <c r="BJ153" s="17">
        <f t="shared" si="99"/>
        <v>5.6518774314347183E-3</v>
      </c>
      <c r="BK153" s="17"/>
      <c r="BM153" s="24">
        <f t="shared" si="97"/>
        <v>7.2013581701728113E-3</v>
      </c>
      <c r="FB153" t="str">
        <f t="shared" si="98"/>
        <v>MatrixUser</v>
      </c>
    </row>
    <row r="154" spans="2:158" x14ac:dyDescent="0.2">
      <c r="B154" s="9" t="str">
        <f t="shared" si="72"/>
        <v>DICOM Viewer</v>
      </c>
      <c r="C154" s="20" t="n">
        <f>1/X133</f>
        <v>0.16666666666666666</v>
      </c>
      <c r="D154" s="20" t="n">
        <f>1/X134</f>
        <v>0.25</v>
      </c>
      <c r="E154" s="20" t="n">
        <f>1/X135</f>
        <v>0.3333333333333333</v>
      </c>
      <c r="F154" s="20" t="n">
        <f>1/X136</f>
        <v>0.25</v>
      </c>
      <c r="G154" s="20" t="n">
        <f>1/X137</f>
        <v>0.3333333333333333</v>
      </c>
      <c r="H154" s="20" t="n">
        <f>1/X138</f>
        <v>0.3333333333333333</v>
      </c>
      <c r="I154" s="20" t="n">
        <f>1/X139</f>
        <v>0.16666666666666666</v>
      </c>
      <c r="J154" s="20" t="n">
        <f>1/X140</f>
        <v>0.2</v>
      </c>
      <c r="K154" s="20" t="n">
        <f>1/X141</f>
        <v>0.25</v>
      </c>
      <c r="L154" s="20" t="n">
        <f>1/X142</f>
        <v>0.5</v>
      </c>
      <c r="M154" s="20" t="n">
        <f>1/X143</f>
        <v>0.25</v>
      </c>
      <c r="N154" s="20" t="n">
        <f>1/X144</f>
        <v>0.2</v>
      </c>
      <c r="O154" s="20" t="n">
        <f>1/X145</f>
        <v>0.5</v>
      </c>
      <c r="P154" s="20" t="n">
        <f>1/X146</f>
        <v>1.0</v>
      </c>
      <c r="Q154" s="20" t="n">
        <f>1/X147</f>
        <v>0.2</v>
      </c>
      <c r="R154" s="20" t="n">
        <f>1/X148</f>
        <v>0.14285714285714285</v>
      </c>
      <c r="S154" s="20" t="n">
        <f>1/X149</f>
        <v>1.0</v>
      </c>
      <c r="T154" s="20" t="n">
        <f>1/X150</f>
        <v>1.0</v>
      </c>
      <c r="U154" s="20" t="n">
        <f>1/X151</f>
        <v>0.5</v>
      </c>
      <c r="V154" s="20" t="n">
        <f>1/X152</f>
        <v>0.2</v>
      </c>
      <c r="W154" s="20" t="n">
        <f>1/X153</f>
        <v>1.0</v>
      </c>
      <c r="X154" s="25" t="n">
        <v>1.0</v>
      </c>
      <c r="Y154" t="n">
        <v>0.5</v>
      </c>
      <c r="Z154" t="n">
        <v>0.2</v>
      </c>
      <c r="AA154" t="n">
        <v>0.5</v>
      </c>
      <c r="AB154" t="n">
        <v>0.5</v>
      </c>
      <c r="AC154" t="n">
        <v>0.2</v>
      </c>
      <c r="AD154" t="n">
        <v>0.5</v>
      </c>
      <c r="AE154" t="n">
        <v>0.25</v>
      </c>
      <c r="AH154" s="17">
        <f t="shared" si="73"/>
        <v>1.3947313522868956E-2</v>
      </c>
      <c r="AI154" s="17">
        <f t="shared" si="74"/>
        <v>9.9609426252363249E-3</v>
      </c>
      <c r="AJ154" s="17">
        <f t="shared" si="75"/>
        <v>1.0790314531242802E-2</v>
      </c>
      <c r="AK154" s="17">
        <f t="shared" si="76"/>
        <v>1.0733572450299345E-2</v>
      </c>
      <c r="AL154" s="17">
        <f t="shared" si="77"/>
        <v>1.0212030344986075E-2</v>
      </c>
      <c r="AM154" s="17">
        <f t="shared" si="78"/>
        <v>9.884078609680047E-3</v>
      </c>
      <c r="AN154" s="17">
        <f t="shared" si="79"/>
        <v>1.4607978050936256E-2</v>
      </c>
      <c r="AO154" s="17">
        <f t="shared" si="80"/>
        <v>1.5975955471829895E-2</v>
      </c>
      <c r="AP154" s="17">
        <f t="shared" si="81"/>
        <v>1.2647149619505218E-2</v>
      </c>
      <c r="AQ154" s="17">
        <f t="shared" si="82"/>
        <v>1.9877566766654409E-2</v>
      </c>
      <c r="AR154" s="17">
        <f t="shared" si="83"/>
        <v>1.0263557195201476E-2</v>
      </c>
      <c r="AS154" s="17">
        <f t="shared" si="84"/>
        <v>1.1644495636956329E-2</v>
      </c>
      <c r="AT154" s="17">
        <f t="shared" si="85"/>
        <v>1.7198765985334499E-2</v>
      </c>
      <c r="AU154" s="17">
        <f t="shared" si="86"/>
        <v>1.6420346932683953E-2</v>
      </c>
      <c r="AV154" s="17">
        <f t="shared" si="87"/>
        <v>1.4614521245612853E-2</v>
      </c>
      <c r="AW154" s="17">
        <f t="shared" si="88"/>
        <v>2.2343390338415592E-2</v>
      </c>
      <c r="AX154" s="17">
        <f t="shared" si="89"/>
        <v>2.2344108684586222E-2</v>
      </c>
      <c r="AY154" s="17">
        <f t="shared" si="90"/>
        <v>2.0527952991205602E-2</v>
      </c>
      <c r="AZ154" s="17">
        <f t="shared" si="91"/>
        <v>1.6664868721553337E-2</v>
      </c>
      <c r="BA154" s="17">
        <f t="shared" si="92"/>
        <v>1.1101968048498096E-2</v>
      </c>
      <c r="BB154" s="17">
        <f t="shared" si="93"/>
        <v>2.3197237297676102E-2</v>
      </c>
      <c r="BC154" s="17">
        <f t="shared" si="94"/>
        <v>1.3893078482689362E-2</v>
      </c>
      <c r="BD154" s="17">
        <f t="shared" si="95"/>
        <v>1.2851320890548594E-2</v>
      </c>
      <c r="BE154" s="17">
        <f t="shared" si="99"/>
        <v>1.42795735680244E-2</v>
      </c>
      <c r="BF154" s="17">
        <f t="shared" si="99"/>
        <v>1.0476134023855003E-2</v>
      </c>
      <c r="BG154" s="17">
        <f t="shared" si="99"/>
        <v>1.1702402361070965E-2</v>
      </c>
      <c r="BH154" s="17">
        <f t="shared" si="99"/>
        <v>1.151218883249691E-2</v>
      </c>
      <c r="BI154" s="17">
        <f t="shared" si="99"/>
        <v>1.0132632109925609E-2</v>
      </c>
      <c r="BJ154" s="17">
        <f t="shared" si="99"/>
        <v>9.8584412805849137E-3</v>
      </c>
      <c r="BK154" s="17"/>
      <c r="BM154" s="24">
        <f t="shared" si="97"/>
        <v>1.412634091793652E-2</v>
      </c>
      <c r="FB154" t="str">
        <f t="shared" si="98"/>
        <v>DICOM Viewer</v>
      </c>
    </row>
    <row r="155" spans="2:158" x14ac:dyDescent="0.2">
      <c r="B155" s="9" t="str">
        <f t="shared" si="72"/>
        <v>INVESALIUS 3</v>
      </c>
      <c r="C155" s="20" t="n">
        <f>1/Y133</f>
        <v>0.2</v>
      </c>
      <c r="D155" s="20" t="n">
        <f>1/Y134</f>
        <v>0.3333333333333333</v>
      </c>
      <c r="E155" s="20" t="n">
        <f>1/Y135</f>
        <v>0.5</v>
      </c>
      <c r="F155" s="20" t="n">
        <f>1/Y136</f>
        <v>0.3333333333333333</v>
      </c>
      <c r="G155" s="20" t="n">
        <f>1/Y137</f>
        <v>0.5</v>
      </c>
      <c r="H155" s="20" t="n">
        <f>1/Y138</f>
        <v>0.5</v>
      </c>
      <c r="I155" s="20" t="n">
        <f>1/Y139</f>
        <v>0.2</v>
      </c>
      <c r="J155" s="20" t="n">
        <f>1/Y140</f>
        <v>0.25</v>
      </c>
      <c r="K155" s="20" t="n">
        <f>1/Y141</f>
        <v>0.3333333333333333</v>
      </c>
      <c r="L155" s="20" t="n">
        <f>1/Y142</f>
        <v>1.0</v>
      </c>
      <c r="M155" s="20" t="n">
        <f>1/Y143</f>
        <v>0.3333333333333333</v>
      </c>
      <c r="N155" s="20" t="n">
        <f>1/Y144</f>
        <v>0.25</v>
      </c>
      <c r="O155" s="20" t="n">
        <f>1/Y145</f>
        <v>1.0</v>
      </c>
      <c r="P155" s="20" t="n">
        <f>1/Y146</f>
        <v>2.0</v>
      </c>
      <c r="Q155" s="20" t="n">
        <f>1/Y147</f>
        <v>0.25</v>
      </c>
      <c r="R155" s="20" t="n">
        <f>1/Y148</f>
        <v>0.16666666666666666</v>
      </c>
      <c r="S155" s="20" t="n">
        <f>1/Y149</f>
        <v>2.0</v>
      </c>
      <c r="T155" s="20" t="n">
        <f>1/Y150</f>
        <v>2.0</v>
      </c>
      <c r="U155" s="20" t="n">
        <f>1/Y151</f>
        <v>1.0</v>
      </c>
      <c r="V155" s="20" t="n">
        <f>1/Y152</f>
        <v>0.25</v>
      </c>
      <c r="W155" s="20" t="n">
        <f>1/Y153</f>
        <v>2.0</v>
      </c>
      <c r="X155" s="20" t="n">
        <f>1/Y154</f>
        <v>2.0</v>
      </c>
      <c r="Y155" s="25" t="n">
        <v>1.0</v>
      </c>
      <c r="Z155" t="n">
        <v>0.25</v>
      </c>
      <c r="AA155" t="n">
        <v>1.0</v>
      </c>
      <c r="AB155" t="n">
        <v>1.0</v>
      </c>
      <c r="AC155" t="n">
        <v>0.25</v>
      </c>
      <c r="AD155" t="n">
        <v>1.0</v>
      </c>
      <c r="AE155" t="n">
        <v>0.3333333333333333</v>
      </c>
      <c r="AH155" s="17">
        <f t="shared" si="73"/>
        <v>1.438890106384607E-2</v>
      </c>
      <c r="AI155" s="17">
        <f t="shared" si="74"/>
        <v>1.0476100271973819E-2</v>
      </c>
      <c r="AJ155" s="17">
        <f t="shared" si="75"/>
        <v>1.175917551183245E-2</v>
      </c>
      <c r="AK155" s="17">
        <f t="shared" si="76"/>
        <v>1.1187336215602422E-2</v>
      </c>
      <c r="AL155" s="17">
        <f t="shared" si="77"/>
        <v>1.0693189424934768E-2</v>
      </c>
      <c r="AM155" s="17">
        <f t="shared" si="78"/>
        <v>1.0507427402007092E-2</v>
      </c>
      <c r="AN155" s="17">
        <f t="shared" si="79"/>
        <v>1.5054619242998699E-2</v>
      </c>
      <c r="AO155" s="17">
        <f t="shared" si="80"/>
        <v>1.6431134577684196E-2</v>
      </c>
      <c r="AP155" s="17">
        <f t="shared" si="81"/>
        <v>1.3083201277650211E-2</v>
      </c>
      <c r="AQ155" s="17">
        <f t="shared" si="82"/>
        <v>2.1247611219928481E-2</v>
      </c>
      <c r="AR155" s="17">
        <f t="shared" si="83"/>
        <v>1.074064582414814E-2</v>
      </c>
      <c r="AS155" s="17">
        <f t="shared" si="84"/>
        <v>1.2083364089990398E-2</v>
      </c>
      <c r="AT155" s="17">
        <f t="shared" si="85"/>
        <v>1.8778157045160327E-2</v>
      </c>
      <c r="AU155" s="17">
        <f t="shared" si="86"/>
        <v>1.8057792981734485E-2</v>
      </c>
      <c r="AV155" s="17">
        <f t="shared" si="87"/>
        <v>1.5061214348240143E-2</v>
      </c>
      <c r="AW155" s="17">
        <f t="shared" si="88"/>
        <v>2.2805995201542164E-2</v>
      </c>
      <c r="AX155" s="17">
        <f t="shared" si="89"/>
        <v>2.350093359765465E-2</v>
      </c>
      <c r="AY155" s="17">
        <f t="shared" si="90"/>
        <v>2.1843587391295143E-2</v>
      </c>
      <c r="AZ155" s="17">
        <f t="shared" si="91"/>
        <v>1.8284247961920783E-2</v>
      </c>
      <c r="BA155" s="17">
        <f t="shared" si="92"/>
        <v>1.1547038920547356E-2</v>
      </c>
      <c r="BB155" s="17">
        <f t="shared" si="93"/>
        <v>2.4274521340239674E-2</v>
      </c>
      <c r="BC155" s="17">
        <f t="shared" si="94"/>
        <v>1.5706678900037224E-2</v>
      </c>
      <c r="BD155" s="17">
        <f t="shared" si="95"/>
        <v>1.4528930425369171E-2</v>
      </c>
      <c r="BE155" s="17">
        <f t="shared" si="99"/>
        <v>1.4723636367309658E-2</v>
      </c>
      <c r="BF155" s="17">
        <f t="shared" si="99"/>
        <v>1.1340578441599396E-2</v>
      </c>
      <c r="BG155" s="17">
        <f t="shared" si="99"/>
        <v>1.2972652395855117E-2</v>
      </c>
      <c r="BH155" s="17">
        <f t="shared" si="99"/>
        <v>1.1952078282209769E-2</v>
      </c>
      <c r="BI155" s="17">
        <f t="shared" si="99"/>
        <v>1.0874879745076359E-2</v>
      </c>
      <c r="BJ155" s="17">
        <f t="shared" si="99"/>
        <v>1.0417341749122584E-2</v>
      </c>
      <c r="BK155" s="17"/>
      <c r="BM155" s="24">
        <f t="shared" si="97"/>
        <v>1.4976654179914166E-2</v>
      </c>
      <c r="FB155" t="str">
        <f t="shared" si="98"/>
        <v>INVESALIUS 3</v>
      </c>
    </row>
    <row r="156" spans="2:158" x14ac:dyDescent="0.2">
      <c r="B156" s="9" t="str">
        <f t="shared" si="72"/>
        <v>medInria</v>
      </c>
      <c r="C156" s="20" t="n">
        <v>0.5</v>
      </c>
      <c r="D156" s="20" t="n">
        <v>2.0</v>
      </c>
      <c r="E156" s="20" t="n">
        <v>3.0</v>
      </c>
      <c r="F156" s="20" t="n">
        <v>2.0</v>
      </c>
      <c r="G156" s="20" t="n">
        <v>3.0</v>
      </c>
      <c r="H156" s="20" t="n">
        <v>3.0</v>
      </c>
      <c r="I156" s="20" t="n">
        <v>0.5</v>
      </c>
      <c r="J156" s="20" t="n">
        <v>1.0</v>
      </c>
      <c r="K156" s="20" t="n">
        <v>2.0</v>
      </c>
      <c r="L156" s="20" t="n">
        <v>4.0</v>
      </c>
      <c r="M156" s="20" t="n">
        <v>2.0</v>
      </c>
      <c r="N156" s="20" t="n">
        <v>1.0</v>
      </c>
      <c r="O156" s="20" t="n">
        <v>4.0</v>
      </c>
      <c r="P156" s="20" t="n">
        <v>5.0</v>
      </c>
      <c r="Q156" s="20" t="n">
        <v>1.0</v>
      </c>
      <c r="R156" s="20" t="n">
        <v>0.3333333333333333</v>
      </c>
      <c r="S156" s="20" t="n">
        <v>5.0</v>
      </c>
      <c r="T156" s="20" t="n">
        <v>5.0</v>
      </c>
      <c r="U156" s="20" t="n">
        <v>4.0</v>
      </c>
      <c r="V156" s="20" t="n">
        <v>1.0</v>
      </c>
      <c r="W156" s="20" t="n">
        <v>5.0</v>
      </c>
      <c r="X156" s="20" t="n">
        <v>5.0</v>
      </c>
      <c r="Y156" s="20" t="n">
        <v>4.0</v>
      </c>
      <c r="Z156" s="25" t="n">
        <v>1.0</v>
      </c>
      <c r="AA156" t="n">
        <v>4.0</v>
      </c>
      <c r="AB156" t="n">
        <v>4.0</v>
      </c>
      <c r="AC156" t="n">
        <v>1.0</v>
      </c>
      <c r="AD156" t="n">
        <v>4.0</v>
      </c>
      <c r="AE156" t="n">
        <v>2.0</v>
      </c>
      <c r="AH156" s="17">
        <f t="shared" si="73"/>
        <v>6.3757049085368264E-2</v>
      </c>
      <c r="AI156" s="17">
        <f t="shared" si="74"/>
        <v>7.0697896047149697E-2</v>
      </c>
      <c r="AJ156" s="17">
        <f t="shared" si="75"/>
        <v>6.4005226638222473E-2</v>
      </c>
      <c r="AK156" s="17">
        <f t="shared" si="76"/>
        <v>7.2885128248042108E-2</v>
      </c>
      <c r="AL156" s="17">
        <f t="shared" si="77"/>
        <v>7.1907507030125342E-2</v>
      </c>
      <c r="AM156" s="17">
        <f t="shared" si="78"/>
        <v>6.802801267521015E-2</v>
      </c>
      <c r="AN156" s="17">
        <f t="shared" si="79"/>
        <v>5.9972306242715413E-2</v>
      </c>
      <c r="AO156" s="17">
        <f t="shared" si="80"/>
        <v>5.439557908672242E-2</v>
      </c>
      <c r="AP156" s="17">
        <f t="shared" si="81"/>
        <v>6.9922300802795656E-2</v>
      </c>
      <c r="AQ156" s="17">
        <f t="shared" si="82"/>
        <v>5.4808436123178664E-2</v>
      </c>
      <c r="AR156" s="17">
        <f t="shared" si="83"/>
        <v>7.2072159374420353E-2</v>
      </c>
      <c r="AS156" s="17">
        <f t="shared" si="84"/>
        <v>7.2576202885501803E-2</v>
      </c>
      <c r="AT156" s="17">
        <f t="shared" si="85"/>
        <v>5.7467169424213184E-2</v>
      </c>
      <c r="AU156" s="17">
        <f t="shared" si="86"/>
        <v>5.8168929528710688E-2</v>
      </c>
      <c r="AV156" s="17">
        <f t="shared" si="87"/>
        <v>5.9939285805610178E-2</v>
      </c>
      <c r="AW156" s="17">
        <f t="shared" si="88"/>
        <v>4.6276188993352382E-2</v>
      </c>
      <c r="AX156" s="17">
        <f t="shared" si="89"/>
        <v>5.1838699031781475E-2</v>
      </c>
      <c r="AY156" s="17">
        <f t="shared" si="90"/>
        <v>5.4071575054455326E-2</v>
      </c>
      <c r="AZ156" s="17">
        <f t="shared" si="91"/>
        <v>5.7952817115317488E-2</v>
      </c>
      <c r="BA156" s="17">
        <f t="shared" si="92"/>
        <v>7.2999976140467535E-2</v>
      </c>
      <c r="BB156" s="17">
        <f t="shared" si="93"/>
        <v>5.0663841071538027E-2</v>
      </c>
      <c r="BC156" s="17">
        <f t="shared" si="94"/>
        <v>6.0132920622061881E-2</v>
      </c>
      <c r="BD156" s="17">
        <f t="shared" si="95"/>
        <v>6.0988451678644542E-2</v>
      </c>
      <c r="BE156" s="17">
        <f t="shared" si="99"/>
        <v>6.1805773641371249E-2</v>
      </c>
      <c r="BF156" s="17">
        <f t="shared" si="99"/>
        <v>6.4869029188610622E-2</v>
      </c>
      <c r="BG156" s="17">
        <f t="shared" si="99"/>
        <v>6.2328365001419965E-2</v>
      </c>
      <c r="BH156" s="17">
        <f t="shared" si="99"/>
        <v>7.273870612892093E-2</v>
      </c>
      <c r="BI156" s="17">
        <f t="shared" si="99"/>
        <v>6.6194099664747819E-2</v>
      </c>
      <c r="BJ156" s="17">
        <f t="shared" si="99"/>
        <v>6.9445222702143955E-2</v>
      </c>
      <c r="BK156" s="17"/>
      <c r="BM156" s="24">
        <f t="shared" si="97"/>
        <v>6.2858926035614465E-2</v>
      </c>
      <c r="FB156" t="str">
        <f t="shared" si="98"/>
        <v>medInria</v>
      </c>
    </row>
    <row r="157" spans="2:158" x14ac:dyDescent="0.2">
      <c r="B157" s="9" t="str">
        <f t="shared" si="72"/>
        <v>dicompyler</v>
      </c>
      <c r="C157" s="20" t="n">
        <v>0.2</v>
      </c>
      <c r="D157" s="20" t="n">
        <v>0.3333333333333333</v>
      </c>
      <c r="E157" s="20" t="n">
        <v>0.5</v>
      </c>
      <c r="F157" s="20" t="n">
        <v>0.3333333333333333</v>
      </c>
      <c r="G157" s="20" t="n">
        <v>0.5</v>
      </c>
      <c r="H157" s="20" t="n">
        <v>0.5</v>
      </c>
      <c r="I157" s="20" t="n">
        <v>0.2</v>
      </c>
      <c r="J157" s="20" t="n">
        <v>0.25</v>
      </c>
      <c r="K157" s="20" t="n">
        <v>0.3333333333333333</v>
      </c>
      <c r="L157" s="20" t="n">
        <v>1.0</v>
      </c>
      <c r="M157" s="20" t="n">
        <v>0.3333333333333333</v>
      </c>
      <c r="N157" s="20" t="n">
        <v>0.25</v>
      </c>
      <c r="O157" s="20" t="n">
        <v>1.0</v>
      </c>
      <c r="P157" s="20" t="n">
        <v>2.0</v>
      </c>
      <c r="Q157" s="20" t="n">
        <v>0.25</v>
      </c>
      <c r="R157" s="20" t="n">
        <v>0.16666666666666666</v>
      </c>
      <c r="S157" s="20" t="n">
        <v>2.0</v>
      </c>
      <c r="T157" s="20" t="n">
        <v>2.0</v>
      </c>
      <c r="U157" s="20" t="n">
        <v>1.0</v>
      </c>
      <c r="V157" s="20" t="n">
        <v>0.25</v>
      </c>
      <c r="W157" s="20" t="n">
        <v>2.0</v>
      </c>
      <c r="X157" s="20" t="n">
        <v>2.0</v>
      </c>
      <c r="Y157" s="20" t="n">
        <v>1.0</v>
      </c>
      <c r="Z157" s="20" t="n">
        <v>0.25</v>
      </c>
      <c r="AA157" s="25" t="n">
        <v>1.0</v>
      </c>
      <c r="AB157" t="n">
        <v>1.0</v>
      </c>
      <c r="AC157" t="n">
        <v>0.25</v>
      </c>
      <c r="AD157" t="n">
        <v>1.0</v>
      </c>
      <c r="AE157" t="n">
        <v>0.3333333333333333</v>
      </c>
      <c r="AH157" s="17">
        <f t="shared" si="73"/>
        <v>1.6753853989216097E-2</v>
      </c>
      <c r="AI157" s="17">
        <f t="shared" si="74"/>
        <v>1.3615577194541848E-2</v>
      </c>
      <c r="AJ157" s="17">
        <f t="shared" si="75"/>
        <v>1.9287026931746873E-2</v>
      </c>
      <c r="AK157" s="17">
        <f t="shared" si="76"/>
        <v>1.3785669889593035E-2</v>
      </c>
      <c r="AL157" s="17">
        <f t="shared" si="77"/>
        <v>1.3536833214706459E-2</v>
      </c>
      <c r="AM157" s="17">
        <f t="shared" si="78"/>
        <v>1.4617500885638275E-2</v>
      </c>
      <c r="AN157" s="17">
        <f t="shared" si="79"/>
        <v>1.7430724221623891E-2</v>
      </c>
      <c r="AO157" s="17">
        <f t="shared" si="80"/>
        <v>1.882204818707171E-2</v>
      </c>
      <c r="AP157" s="17">
        <f t="shared" si="81"/>
        <v>1.5459637208689821E-2</v>
      </c>
      <c r="AQ157" s="17">
        <f t="shared" si="82"/>
        <v>2.7355852517748542E-2</v>
      </c>
      <c r="AR157" s="17">
        <f t="shared" si="83"/>
        <v>1.3548494710210411E-2</v>
      </c>
      <c r="AS157" s="17">
        <f t="shared" si="84"/>
        <v>1.4523854442944139E-2</v>
      </c>
      <c r="AT157" s="17">
        <f t="shared" si="85"/>
        <v>2.5819754618130464E-2</v>
      </c>
      <c r="AU157" s="17">
        <f t="shared" si="86"/>
        <v>2.5358224406321184E-2</v>
      </c>
      <c r="AV157" s="17">
        <f t="shared" si="87"/>
        <v>1.7437447767862057E-2</v>
      </c>
      <c r="AW157" s="17">
        <f t="shared" si="88"/>
        <v>2.5125276918828529E-2</v>
      </c>
      <c r="AX157" s="17">
        <f t="shared" si="89"/>
        <v>2.8658551433678348E-2</v>
      </c>
      <c r="AY157" s="17">
        <f t="shared" si="90"/>
        <v>2.7709245513741536E-2</v>
      </c>
      <c r="AZ157" s="17">
        <f t="shared" si="91"/>
        <v>2.5504129863713452E-2</v>
      </c>
      <c r="BA157" s="17">
        <f t="shared" si="92"/>
        <v>1.4060072457666571E-2</v>
      </c>
      <c r="BB157" s="17">
        <f t="shared" si="93"/>
        <v>2.907751212097235E-2</v>
      </c>
      <c r="BC157" s="17">
        <f t="shared" si="94"/>
        <v>2.3792481474190497E-2</v>
      </c>
      <c r="BD157" s="17">
        <f t="shared" si="95"/>
        <v>2.2984800244252028E-2</v>
      </c>
      <c r="BE157" s="17">
        <f t="shared" si="99"/>
        <v>1.7093616063242018E-2</v>
      </c>
      <c r="BF157" s="17">
        <f t="shared" si="99"/>
        <v>1.7940820315257986E-2</v>
      </c>
      <c r="BG157" s="17">
        <f t="shared" si="99"/>
        <v>2.1519981477049647E-2</v>
      </c>
      <c r="BH157" s="17">
        <f t="shared" si="99"/>
        <v>1.4406339690515779E-2</v>
      </c>
      <c r="BI157" s="17">
        <f t="shared" si="99"/>
        <v>1.6149066375498178E-2</v>
      </c>
      <c r="BJ157" s="17">
        <f t="shared" si="99"/>
        <v>1.3941085694204597E-2</v>
      </c>
      <c r="BK157" s="17"/>
      <c r="BM157" s="24">
        <f t="shared" si="97"/>
        <v>1.9493637235477805E-2</v>
      </c>
      <c r="FB157" t="str">
        <f t="shared" si="98"/>
        <v>dicompyler</v>
      </c>
    </row>
    <row r="158" spans="2:158" x14ac:dyDescent="0.2">
      <c r="B158" s="9" t="str">
        <f t="shared" si="72"/>
        <v>MicroView</v>
      </c>
      <c r="C158" s="20" t="n">
        <v>0.2</v>
      </c>
      <c r="D158" s="20" t="n">
        <v>0.3333333333333333</v>
      </c>
      <c r="E158" s="20" t="n">
        <v>0.5</v>
      </c>
      <c r="F158" s="20" t="n">
        <v>0.3333333333333333</v>
      </c>
      <c r="G158" s="20" t="n">
        <v>0.5</v>
      </c>
      <c r="H158" s="20" t="n">
        <v>0.5</v>
      </c>
      <c r="I158" s="20" t="n">
        <v>0.2</v>
      </c>
      <c r="J158" s="20" t="n">
        <v>0.25</v>
      </c>
      <c r="K158" s="20" t="n">
        <v>0.3333333333333333</v>
      </c>
      <c r="L158" s="20" t="n">
        <v>1.0</v>
      </c>
      <c r="M158" s="20" t="n">
        <v>0.3333333333333333</v>
      </c>
      <c r="N158" s="20" t="n">
        <v>0.25</v>
      </c>
      <c r="O158" s="20" t="n">
        <v>1.0</v>
      </c>
      <c r="P158" s="20" t="n">
        <v>2.0</v>
      </c>
      <c r="Q158" s="20" t="n">
        <v>0.25</v>
      </c>
      <c r="R158" s="20" t="n">
        <v>0.16666666666666666</v>
      </c>
      <c r="S158" s="20" t="n">
        <v>2.0</v>
      </c>
      <c r="T158" s="20" t="n">
        <v>2.0</v>
      </c>
      <c r="U158" s="20" t="n">
        <v>1.0</v>
      </c>
      <c r="V158" s="20" t="n">
        <v>0.25</v>
      </c>
      <c r="W158" s="20" t="n">
        <v>2.0</v>
      </c>
      <c r="X158" s="20" t="n">
        <v>2.0</v>
      </c>
      <c r="Y158" s="20" t="n">
        <v>1.0</v>
      </c>
      <c r="Z158" s="20" t="n">
        <v>0.25</v>
      </c>
      <c r="AA158" s="20" t="n">
        <v>1.0</v>
      </c>
      <c r="AB158" s="25" t="n">
        <v>1.0</v>
      </c>
      <c r="AC158" t="n">
        <v>0.25</v>
      </c>
      <c r="AD158" t="n">
        <v>1.0</v>
      </c>
      <c r="AE158" t="n">
        <v>0.3333333333333333</v>
      </c>
      <c r="AH158" s="17">
        <f t="shared" si="73"/>
        <v>1.5132572700347013E-2</v>
      </c>
      <c r="AI158" s="17">
        <f t="shared" si="74"/>
        <v>1.1390473932651331E-2</v>
      </c>
      <c r="AJ158" s="17">
        <f t="shared" si="75"/>
        <v>1.3663451961063913E-2</v>
      </c>
      <c r="AK158" s="17">
        <f t="shared" si="76"/>
        <v>1.1972988324546652E-2</v>
      </c>
      <c r="AL158" s="17">
        <f t="shared" si="77"/>
        <v>1.1536930236562624E-2</v>
      </c>
      <c r="AM158" s="17">
        <f t="shared" si="78"/>
        <v>1.164760867505174E-2</v>
      </c>
      <c r="AN158" s="17">
        <f t="shared" si="79"/>
        <v>1.5804680236131345E-2</v>
      </c>
      <c r="AO158" s="17">
        <f t="shared" si="80"/>
        <v>1.719140674817797E-2</v>
      </c>
      <c r="AP158" s="17">
        <f t="shared" si="81"/>
        <v>1.3822957198614283E-2</v>
      </c>
      <c r="AQ158" s="17">
        <f t="shared" si="82"/>
        <v>2.3374167395064198E-2</v>
      </c>
      <c r="AR158" s="17">
        <f t="shared" si="83"/>
        <v>1.1575857447238816E-2</v>
      </c>
      <c r="AS158" s="17">
        <f t="shared" si="84"/>
        <v>1.2834162631566353E-2</v>
      </c>
      <c r="AT158" s="17">
        <f t="shared" si="85"/>
        <v>2.1229656924014888E-2</v>
      </c>
      <c r="AU158" s="17">
        <f t="shared" si="86"/>
        <v>2.0599404678156862E-2</v>
      </c>
      <c r="AV158" s="17">
        <f t="shared" si="87"/>
        <v>1.581134274697326E-2</v>
      </c>
      <c r="AW158" s="17">
        <f t="shared" si="88"/>
        <v>2.3563243656958454E-2</v>
      </c>
      <c r="AX158" s="17">
        <f t="shared" si="89"/>
        <v>2.5296534577285333E-2</v>
      </c>
      <c r="AY158" s="17">
        <f t="shared" si="90"/>
        <v>2.3885689347217381E-2</v>
      </c>
      <c r="AZ158" s="17">
        <f t="shared" si="91"/>
        <v>2.0797816711650305E-2</v>
      </c>
      <c r="BA158" s="17">
        <f t="shared" si="92"/>
        <v>1.2313241853440805E-2</v>
      </c>
      <c r="BB158" s="17">
        <f t="shared" si="93"/>
        <v>2.594666053806936E-2</v>
      </c>
      <c r="BC158" s="17">
        <f t="shared" si="94"/>
        <v>1.8521713957858288E-2</v>
      </c>
      <c r="BD158" s="17">
        <f t="shared" si="95"/>
        <v>1.7472802696084234E-2</v>
      </c>
      <c r="BE158" s="17">
        <f t="shared" si="99"/>
        <v>1.5470381459925377E-2</v>
      </c>
      <c r="BF158" s="17">
        <f t="shared" si="99"/>
        <v>1.3006430165240985E-2</v>
      </c>
      <c r="BG158" s="17">
        <f t="shared" si="99"/>
        <v>1.5601189428360923E-2</v>
      </c>
      <c r="BH158" s="17">
        <f t="shared" si="99"/>
        <v>1.2705650256820814E-2</v>
      </c>
      <c r="BI158" s="17">
        <f t="shared" si="99"/>
        <v>1.2270006042919199E-2</v>
      </c>
      <c r="BJ158" s="17">
        <f t="shared" si="99"/>
        <v>1.1422487679783114E-2</v>
      </c>
      <c r="BK158" s="17"/>
      <c r="BM158" s="24">
        <f t="shared" si="97"/>
        <v>1.6409017593371579E-2</v>
      </c>
      <c r="FB158" t="str">
        <f t="shared" si="98"/>
        <v>MicroView</v>
      </c>
    </row>
    <row r="159" spans="2:158" x14ac:dyDescent="0.2">
      <c r="B159" s="9" t="str">
        <f t="shared" si="72"/>
        <v>Papaya</v>
      </c>
      <c r="C159" s="20" t="n">
        <v>0.5</v>
      </c>
      <c r="D159" s="20" t="n">
        <v>2.0</v>
      </c>
      <c r="E159" s="20" t="n">
        <v>3.0</v>
      </c>
      <c r="F159" s="20" t="n">
        <v>2.0</v>
      </c>
      <c r="G159" s="20" t="n">
        <v>3.0</v>
      </c>
      <c r="H159" s="20" t="n">
        <v>3.0</v>
      </c>
      <c r="I159" s="20" t="n">
        <v>0.5</v>
      </c>
      <c r="J159" s="20" t="n">
        <v>1.0</v>
      </c>
      <c r="K159" s="20" t="n">
        <v>2.0</v>
      </c>
      <c r="L159" s="20" t="n">
        <v>4.0</v>
      </c>
      <c r="M159" s="20" t="n">
        <v>2.0</v>
      </c>
      <c r="N159" s="20" t="n">
        <v>1.0</v>
      </c>
      <c r="O159" s="20" t="n">
        <v>4.0</v>
      </c>
      <c r="P159" s="20" t="n">
        <v>5.0</v>
      </c>
      <c r="Q159" s="20" t="n">
        <v>1.0</v>
      </c>
      <c r="R159" s="20" t="n">
        <v>0.3333333333333333</v>
      </c>
      <c r="S159" s="20" t="n">
        <v>5.0</v>
      </c>
      <c r="T159" s="20" t="n">
        <v>5.0</v>
      </c>
      <c r="U159" s="20" t="n">
        <v>4.0</v>
      </c>
      <c r="V159" s="20" t="n">
        <v>1.0</v>
      </c>
      <c r="W159" s="20" t="n">
        <v>5.0</v>
      </c>
      <c r="X159" s="20" t="n">
        <v>5.0</v>
      </c>
      <c r="Y159" s="20" t="n">
        <v>4.0</v>
      </c>
      <c r="Z159" s="20" t="n">
        <v>1.0</v>
      </c>
      <c r="AA159" s="20" t="n">
        <v>4.0</v>
      </c>
      <c r="AB159" s="20" t="n">
        <v>4.0</v>
      </c>
      <c r="AC159" s="25" t="n">
        <v>1.0</v>
      </c>
      <c r="AD159" t="n">
        <v>4.0</v>
      </c>
      <c r="AE159" t="n">
        <v>2.0</v>
      </c>
      <c r="AH159" s="17">
        <f t="shared" si="73"/>
        <v>3.476015638947319E-2</v>
      </c>
      <c r="AI159" s="17">
        <f t="shared" si="74"/>
        <v>5.0035351844016869E-2</v>
      </c>
      <c r="AJ159" s="17">
        <f t="shared" si="75"/>
        <v>5.0646244407218224E-2</v>
      </c>
      <c r="AK159" s="17">
        <f t="shared" si="76"/>
        <v>4.5891265802877661E-2</v>
      </c>
      <c r="AL159" s="17">
        <f t="shared" si="77"/>
        <v>4.8757318498565058E-2</v>
      </c>
      <c r="AM159" s="17">
        <f t="shared" si="78"/>
        <v>5.1032849938443953E-2</v>
      </c>
      <c r="AN159" s="17">
        <f t="shared" si="79"/>
        <v>3.4684111099555201E-2</v>
      </c>
      <c r="AO159" s="17">
        <f t="shared" si="80"/>
        <v>3.4766205319153844E-2</v>
      </c>
      <c r="AP159" s="17">
        <f t="shared" si="81"/>
        <v>3.6161170211973147E-2</v>
      </c>
      <c r="AQ159" s="17">
        <f t="shared" si="82"/>
        <v>4.6607332791932694E-2</v>
      </c>
      <c r="AR159" s="17">
        <f t="shared" si="83"/>
        <v>4.8502511289535914E-2</v>
      </c>
      <c r="AS159" s="17">
        <f t="shared" si="84"/>
        <v>3.9961829941603612E-2</v>
      </c>
      <c r="AT159" s="17">
        <f t="shared" si="85"/>
        <v>4.801291467275328E-2</v>
      </c>
      <c r="AU159" s="17">
        <f t="shared" si="86"/>
        <v>4.8367156881471286E-2</v>
      </c>
      <c r="AV159" s="17">
        <f t="shared" si="87"/>
        <v>3.4684311490310274E-2</v>
      </c>
      <c r="AW159" s="17">
        <f t="shared" si="88"/>
        <v>3.6977104316978419E-2</v>
      </c>
      <c r="AX159" s="17">
        <f t="shared" si="89"/>
        <v>4.4913930550319697E-2</v>
      </c>
      <c r="AY159" s="17">
        <f t="shared" si="90"/>
        <v>4.6196170986002275E-2</v>
      </c>
      <c r="AZ159" s="17">
        <f t="shared" si="91"/>
        <v>4.8259192612119514E-2</v>
      </c>
      <c r="BA159" s="17">
        <f t="shared" si="92"/>
        <v>4.3619062860055263E-2</v>
      </c>
      <c r="BB159" s="17">
        <f t="shared" si="93"/>
        <v>4.4215205241472162E-2</v>
      </c>
      <c r="BC159" s="17">
        <f t="shared" si="94"/>
        <v>4.9276685710328519E-2</v>
      </c>
      <c r="BD159" s="17">
        <f t="shared" si="95"/>
        <v>4.963535366580548E-2</v>
      </c>
      <c r="BE159" s="17">
        <f t="shared" si="99"/>
        <v>3.4694799415179202E-2</v>
      </c>
      <c r="BF159" s="17">
        <f t="shared" si="99"/>
        <v>5.0849835379670437E-2</v>
      </c>
      <c r="BG159" s="17">
        <f t="shared" si="99"/>
        <v>5.0137389650077156E-2</v>
      </c>
      <c r="BH159" s="17">
        <f t="shared" si="99"/>
        <v>4.0832023776712439E-2</v>
      </c>
      <c r="BI159" s="17">
        <f t="shared" si="99"/>
        <v>5.1050756064125201E-2</v>
      </c>
      <c r="BJ159" s="17">
        <f t="shared" si="99"/>
        <v>5.0701555994757584E-2</v>
      </c>
      <c r="BK159" s="17"/>
      <c r="BM159" s="24">
        <f t="shared" si="97"/>
        <v>4.462861368284439E-2</v>
      </c>
      <c r="FB159" t="str">
        <f t="shared" si="98"/>
        <v>Papaya</v>
      </c>
    </row>
    <row r="160" spans="2:158" x14ac:dyDescent="0.2">
      <c r="B160" s="9" t="str">
        <f t="shared" si="72"/>
        <v>AMIDE</v>
      </c>
      <c r="C160" s="20" t="n">
        <v>0.2</v>
      </c>
      <c r="D160" s="20" t="n">
        <v>0.3333333333333333</v>
      </c>
      <c r="E160" s="20" t="n">
        <v>0.5</v>
      </c>
      <c r="F160" s="20" t="n">
        <v>0.3333333333333333</v>
      </c>
      <c r="G160" s="20" t="n">
        <v>0.5</v>
      </c>
      <c r="H160" s="20" t="n">
        <v>0.5</v>
      </c>
      <c r="I160" s="20" t="n">
        <v>0.2</v>
      </c>
      <c r="J160" s="20" t="n">
        <v>0.25</v>
      </c>
      <c r="K160" s="20" t="n">
        <v>0.3333333333333333</v>
      </c>
      <c r="L160" s="20" t="n">
        <v>1.0</v>
      </c>
      <c r="M160" s="20" t="n">
        <v>0.3333333333333333</v>
      </c>
      <c r="N160" s="20" t="n">
        <v>0.25</v>
      </c>
      <c r="O160" s="20" t="n">
        <v>1.0</v>
      </c>
      <c r="P160" s="20" t="n">
        <v>2.0</v>
      </c>
      <c r="Q160" s="20" t="n">
        <v>0.25</v>
      </c>
      <c r="R160" s="20" t="n">
        <v>0.16666666666666666</v>
      </c>
      <c r="S160" s="20" t="n">
        <v>2.0</v>
      </c>
      <c r="T160" s="20" t="n">
        <v>2.0</v>
      </c>
      <c r="U160" s="20" t="n">
        <v>1.0</v>
      </c>
      <c r="V160" s="20" t="n">
        <v>0.25</v>
      </c>
      <c r="W160" s="20" t="n">
        <v>2.0</v>
      </c>
      <c r="X160" s="20" t="n">
        <v>2.0</v>
      </c>
      <c r="Y160" s="20" t="n">
        <v>1.0</v>
      </c>
      <c r="Z160" s="20" t="n">
        <v>0.25</v>
      </c>
      <c r="AA160" s="20" t="n">
        <v>1.0</v>
      </c>
      <c r="AB160" s="20" t="n">
        <v>1.0</v>
      </c>
      <c r="AC160" s="20" t="n">
        <v>0.25</v>
      </c>
      <c r="AD160" s="25" t="n">
        <v>1.0</v>
      </c>
      <c r="AE160" t="n">
        <v>0.3333333333333333</v>
      </c>
      <c r="AH160" s="17">
        <f t="shared" si="73"/>
        <v>1.7756950723744516E-2</v>
      </c>
      <c r="AI160" s="17">
        <f t="shared" si="74"/>
        <v>1.5179015731244756E-2</v>
      </c>
      <c r="AJ160" s="17">
        <f t="shared" si="75"/>
        <v>2.2706796366112506E-2</v>
      </c>
      <c r="AK160" s="17">
        <f t="shared" si="76"/>
        <v>1.4981600543576735E-2</v>
      </c>
      <c r="AL160" s="17">
        <f t="shared" si="77"/>
        <v>1.4898566212953407E-2</v>
      </c>
      <c r="AM160" s="17">
        <f t="shared" si="78"/>
        <v>1.6887937336069213E-2</v>
      </c>
      <c r="AN160" s="17">
        <f t="shared" si="79"/>
        <v>1.8430524117167821E-2</v>
      </c>
      <c r="AO160" s="17">
        <f t="shared" si="80"/>
        <v>1.9812936562312443E-2</v>
      </c>
      <c r="AP160" s="17">
        <f t="shared" si="81"/>
        <v>1.6489044223025915E-2</v>
      </c>
      <c r="AQ160" s="17">
        <f t="shared" si="82"/>
        <v>2.9455255153016575E-2</v>
      </c>
      <c r="AR160" s="17">
        <f t="shared" si="83"/>
        <v>1.4886018254206018E-2</v>
      </c>
      <c r="AS160" s="17">
        <f t="shared" si="84"/>
        <v>1.5607271776900701E-2</v>
      </c>
      <c r="AT160" s="17">
        <f t="shared" si="85"/>
        <v>2.8239951820632332E-2</v>
      </c>
      <c r="AU160" s="17">
        <f t="shared" si="86"/>
        <v>2.7867382807912275E-2</v>
      </c>
      <c r="AV160" s="17">
        <f t="shared" si="87"/>
        <v>1.8437227377014746E-2</v>
      </c>
      <c r="AW160" s="17">
        <f t="shared" si="88"/>
        <v>2.6035287423271537E-2</v>
      </c>
      <c r="AX160" s="17">
        <f t="shared" si="89"/>
        <v>3.0431224769376111E-2</v>
      </c>
      <c r="AY160" s="17">
        <f t="shared" si="90"/>
        <v>2.9725272307614278E-2</v>
      </c>
      <c r="AZ160" s="17">
        <f t="shared" si="91"/>
        <v>2.7985603392985614E-2</v>
      </c>
      <c r="BA160" s="17">
        <f t="shared" si="92"/>
        <v>1.5196808410366115E-2</v>
      </c>
      <c r="BB160" s="17">
        <f t="shared" si="93"/>
        <v>3.0728300131890793E-2</v>
      </c>
      <c r="BC160" s="17">
        <f t="shared" si="94"/>
        <v>2.657157195290041E-2</v>
      </c>
      <c r="BD160" s="17">
        <f t="shared" si="95"/>
        <v>2.5891082841107135E-2</v>
      </c>
      <c r="BE160" s="17">
        <f t="shared" si="99"/>
        <v>1.8094675574424547E-2</v>
      </c>
      <c r="BF160" s="17">
        <f t="shared" si="99"/>
        <v>2.1529597488042472E-2</v>
      </c>
      <c r="BG160" s="17">
        <f t="shared" si="99"/>
        <v>2.4640752517890607E-2</v>
      </c>
      <c r="BH160" s="17">
        <f t="shared" si="99"/>
        <v>1.550028775232979E-2</v>
      </c>
      <c r="BI160" s="17">
        <f t="shared" si="99"/>
        <v>1.9379431528917638E-2</v>
      </c>
      <c r="BJ160" s="17">
        <f t="shared" si="99"/>
        <v>1.5775082730176478E-2</v>
      </c>
      <c r="BK160" s="17"/>
      <c r="BM160" s="24">
        <f t="shared" si="97"/>
        <v>2.1349015787144258E-2</v>
      </c>
      <c r="FB160" t="str">
        <f t="shared" si="98"/>
        <v>AMIDE</v>
      </c>
    </row>
    <row r="161" spans="2:158" x14ac:dyDescent="0.2">
      <c r="B161" s="9" t="str">
        <f t="shared" si="72"/>
        <v>Gwyddion</v>
      </c>
      <c r="C161" s="20" t="n">
        <v>0.3333333333333333</v>
      </c>
      <c r="D161" s="20" t="n">
        <v>1.0</v>
      </c>
      <c r="E161" s="20" t="n">
        <v>2.0</v>
      </c>
      <c r="F161" s="20" t="n">
        <v>1.0</v>
      </c>
      <c r="G161" s="20" t="n">
        <v>2.0</v>
      </c>
      <c r="H161" s="20" t="n">
        <v>2.0</v>
      </c>
      <c r="I161" s="20" t="n">
        <v>0.3333333333333333</v>
      </c>
      <c r="J161" s="20" t="n">
        <v>0.5</v>
      </c>
      <c r="K161" s="20" t="n">
        <v>1.0</v>
      </c>
      <c r="L161" s="20" t="n">
        <v>3.0</v>
      </c>
      <c r="M161" s="20" t="n">
        <v>1.0</v>
      </c>
      <c r="N161" s="20" t="n">
        <v>0.5</v>
      </c>
      <c r="O161" s="20" t="n">
        <v>3.0</v>
      </c>
      <c r="P161" s="20" t="n">
        <v>4.0</v>
      </c>
      <c r="Q161" s="20" t="n">
        <v>0.5</v>
      </c>
      <c r="R161" s="20" t="n">
        <v>0.25</v>
      </c>
      <c r="S161" s="20" t="n">
        <v>4.0</v>
      </c>
      <c r="T161" s="20" t="n">
        <v>4.0</v>
      </c>
      <c r="U161" s="20" t="n">
        <v>3.0</v>
      </c>
      <c r="V161" s="20" t="n">
        <v>0.5</v>
      </c>
      <c r="W161" s="20" t="n">
        <v>4.0</v>
      </c>
      <c r="X161" s="20" t="n">
        <v>4.0</v>
      </c>
      <c r="Y161" s="20" t="n">
        <v>3.0</v>
      </c>
      <c r="Z161" s="20" t="n">
        <v>0.5</v>
      </c>
      <c r="AA161" s="20" t="n">
        <v>3.0</v>
      </c>
      <c r="AB161" s="20" t="n">
        <v>3.0</v>
      </c>
      <c r="AC161" s="20" t="n">
        <v>0.5</v>
      </c>
      <c r="AD161" s="20" t="n">
        <v>3.0</v>
      </c>
      <c r="AE161" s="25" t="n">
        <v>1.0</v>
      </c>
      <c r="AH161" s="17">
        <f t="shared" si="73"/>
        <v>2.1034263722072621E-2</v>
      </c>
      <c r="AI161" s="17">
        <f t="shared" si="74"/>
        <v>2.1647765379174518E-2</v>
      </c>
      <c r="AJ161" s="17">
        <f t="shared" si="75"/>
        <v>3.1606167971082136E-2</v>
      </c>
      <c r="AK161" s="17">
        <f t="shared" si="76"/>
        <v>1.9349990431303483E-2</v>
      </c>
      <c r="AL161" s="17">
        <f t="shared" si="77"/>
        <v>2.018175827588773E-2</v>
      </c>
      <c r="AM161" s="17">
        <f t="shared" si="78"/>
        <v>2.6810256333850542E-2</v>
      </c>
      <c r="AN161" s="17">
        <f t="shared" si="79"/>
        <v>2.1664255483781279E-2</v>
      </c>
      <c r="AO161" s="17">
        <f t="shared" si="80"/>
        <v>2.2958209871625508E-2</v>
      </c>
      <c r="AP161" s="17">
        <f t="shared" si="81"/>
        <v>1.9945155980930256E-2</v>
      </c>
      <c r="AQ161" s="17">
        <f t="shared" si="82"/>
        <v>3.4918595462439653E-2</v>
      </c>
      <c r="AR161" s="17">
        <f t="shared" si="83"/>
        <v>2.003246203793253E-2</v>
      </c>
      <c r="AS161" s="17">
        <f t="shared" si="84"/>
        <v>1.9366809941618556E-2</v>
      </c>
      <c r="AT161" s="17">
        <f t="shared" si="85"/>
        <v>3.453810573882693E-2</v>
      </c>
      <c r="AU161" s="17">
        <f t="shared" si="86"/>
        <v>3.4397043201708076E-2</v>
      </c>
      <c r="AV161" s="17">
        <f t="shared" si="87"/>
        <v>2.1670591683930266E-2</v>
      </c>
      <c r="AW161" s="17">
        <f t="shared" si="88"/>
        <v>2.8744567079934131E-2</v>
      </c>
      <c r="AX161" s="17">
        <f t="shared" si="89"/>
        <v>3.5044307332798078E-2</v>
      </c>
      <c r="AY161" s="17">
        <f t="shared" si="90"/>
        <v>3.4971641090244567E-2</v>
      </c>
      <c r="AZ161" s="17">
        <f t="shared" si="91"/>
        <v>3.4443218588609152E-2</v>
      </c>
      <c r="BA161" s="17">
        <f t="shared" si="92"/>
        <v>1.9246079208242301E-2</v>
      </c>
      <c r="BB161" s="17">
        <f t="shared" si="93"/>
        <v>3.5024196750698088E-2</v>
      </c>
      <c r="BC161" s="17">
        <f t="shared" si="94"/>
        <v>3.3803684926756575E-2</v>
      </c>
      <c r="BD161" s="17">
        <f t="shared" si="95"/>
        <v>3.3454191791833079E-2</v>
      </c>
      <c r="BE161" s="17">
        <f t="shared" si="99"/>
        <v>2.1348161622005271E-2</v>
      </c>
      <c r="BF161" s="17">
        <f t="shared" si="99"/>
        <v>3.0868783149828435E-2</v>
      </c>
      <c r="BG161" s="17">
        <f t="shared" si="99"/>
        <v>3.2762031370019831E-2</v>
      </c>
      <c r="BH161" s="17">
        <f t="shared" si="99"/>
        <v>1.9317611513384937E-2</v>
      </c>
      <c r="BI161" s="17">
        <f t="shared" si="99"/>
        <v>2.9467493606798595E-2</v>
      </c>
      <c r="BJ161" s="17">
        <f t="shared" si="99"/>
        <v>2.3986882628860933E-2</v>
      </c>
      <c r="BK161" s="17"/>
      <c r="BM161" s="24">
        <f t="shared" si="97"/>
        <v>2.6986354557799238E-2</v>
      </c>
      <c r="FB161" t="str">
        <f t="shared" si="98"/>
        <v>Gwyddion</v>
      </c>
    </row>
    <row r="162" spans="2:158" x14ac:dyDescent="0.2">
      <c r="B162" s="9" t="str">
        <f t="shared" si="72"/>
        <v/>
      </c>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5"/>
      <c r="AH162" s="17">
        <f t="shared" si="73"/>
        <v>0</v>
      </c>
      <c r="AI162" s="17">
        <f t="shared" si="74"/>
        <v>0</v>
      </c>
      <c r="AJ162" s="17">
        <f t="shared" si="75"/>
        <v>0</v>
      </c>
      <c r="AK162" s="17">
        <f t="shared" si="76"/>
        <v>0</v>
      </c>
      <c r="AL162" s="17">
        <f t="shared" si="77"/>
        <v>0</v>
      </c>
      <c r="AM162" s="17">
        <f t="shared" si="78"/>
        <v>0</v>
      </c>
      <c r="AN162" s="17">
        <f t="shared" si="79"/>
        <v>0</v>
      </c>
      <c r="AO162" s="17">
        <f t="shared" si="80"/>
        <v>0</v>
      </c>
      <c r="AP162" s="17">
        <f t="shared" si="81"/>
        <v>0</v>
      </c>
      <c r="AQ162" s="17">
        <f t="shared" si="82"/>
        <v>0</v>
      </c>
      <c r="AR162" s="17">
        <f t="shared" si="83"/>
        <v>0</v>
      </c>
      <c r="AS162" s="17">
        <f t="shared" si="84"/>
        <v>0</v>
      </c>
      <c r="AT162" s="17">
        <f t="shared" si="85"/>
        <v>0</v>
      </c>
      <c r="AU162" s="17">
        <f t="shared" si="86"/>
        <v>0</v>
      </c>
      <c r="AV162" s="17">
        <f t="shared" si="87"/>
        <v>0</v>
      </c>
      <c r="AW162" s="17">
        <f t="shared" si="88"/>
        <v>0</v>
      </c>
      <c r="AX162" s="17">
        <f t="shared" si="89"/>
        <v>0</v>
      </c>
      <c r="AY162" s="17">
        <f t="shared" si="90"/>
        <v>0</v>
      </c>
      <c r="AZ162" s="17">
        <f t="shared" si="91"/>
        <v>0</v>
      </c>
      <c r="BA162" s="17">
        <f t="shared" si="92"/>
        <v>0</v>
      </c>
      <c r="BB162" s="17">
        <f t="shared" si="93"/>
        <v>0</v>
      </c>
      <c r="BC162" s="17">
        <f t="shared" si="94"/>
        <v>0</v>
      </c>
      <c r="BD162" s="17">
        <f t="shared" si="95"/>
        <v>0</v>
      </c>
      <c r="BE162" s="17">
        <f t="shared" si="99"/>
        <v>0</v>
      </c>
      <c r="BF162" s="17">
        <f t="shared" si="99"/>
        <v>0</v>
      </c>
      <c r="BG162" s="17">
        <f t="shared" si="99"/>
        <v>0</v>
      </c>
      <c r="BH162" s="17">
        <f t="shared" si="99"/>
        <v>0</v>
      </c>
      <c r="BI162" s="17">
        <f t="shared" si="99"/>
        <v>0</v>
      </c>
      <c r="BJ162" s="17">
        <f t="shared" si="99"/>
        <v>0</v>
      </c>
      <c r="BK162" s="17"/>
      <c r="BM162" s="24">
        <f t="shared" si="97"/>
        <v>0</v>
      </c>
      <c r="FB162" t="str">
        <f t="shared" si="98"/>
        <v/>
      </c>
    </row>
    <row r="163" spans="2:158" x14ac:dyDescent="0.2">
      <c r="C163" s="13">
        <f t="shared" ref="C163:AF163" si="100">SUM(C133:C162)</f>
        <v>16.85603807675172</v>
      </c>
      <c r="D163" s="13">
        <f t="shared" si="100"/>
        <v>37.817859798974638</v>
      </c>
      <c r="E163" s="13">
        <f t="shared" si="100"/>
        <v>58.493468009160722</v>
      </c>
      <c r="F163" s="13">
        <f t="shared" si="100"/>
        <v>28.947809945744616</v>
      </c>
      <c r="G163" s="13">
        <f t="shared" si="100"/>
        <v>33.75407499160989</v>
      </c>
      <c r="H163" s="13">
        <f t="shared" si="100"/>
        <v>45.978565305158035</v>
      </c>
      <c r="I163" s="13">
        <f t="shared" si="100"/>
        <v>15.558071834683901</v>
      </c>
      <c r="J163" s="13">
        <f t="shared" si="100"/>
        <v>13.283264064100338</v>
      </c>
      <c r="K163" s="13">
        <f t="shared" si="100"/>
        <v>20.187760559479262</v>
      </c>
      <c r="L163" s="13">
        <f t="shared" si="100"/>
        <v>95.281472285202369</v>
      </c>
      <c r="M163" s="13">
        <f t="shared" si="100"/>
        <v>33.153367286180455</v>
      </c>
      <c r="N163" s="13">
        <f t="shared" si="100"/>
        <v>23.89366121941438</v>
      </c>
      <c r="O163" s="13">
        <f t="shared" si="100"/>
        <v>82.652014389979229</v>
      </c>
      <c r="P163" s="13">
        <f t="shared" si="100"/>
        <v>79.721620556489157</v>
      </c>
      <c r="Q163" s="13">
        <f t="shared" si="100"/>
        <v>15.546103197551565</v>
      </c>
      <c r="R163" s="13">
        <f t="shared" si="100"/>
        <v>6.954549052472129</v>
      </c>
      <c r="S163" s="13">
        <f t="shared" si="100"/>
        <v>112.84322383572915</v>
      </c>
      <c r="T163" s="13">
        <f t="shared" si="100"/>
        <v>99.221981878281568</v>
      </c>
      <c r="U163" s="13">
        <f t="shared" si="100"/>
        <v>80.61104486834634</v>
      </c>
      <c r="V163" s="13">
        <f t="shared" si="100"/>
        <v>26.595946569337837</v>
      </c>
      <c r="W163" s="13">
        <f t="shared" si="100"/>
        <v>121.17496170600353</v>
      </c>
      <c r="X163" s="13">
        <f t="shared" si="100"/>
        <v>71.978287695271433</v>
      </c>
      <c r="Y163" s="13">
        <f t="shared" si="100"/>
        <v>68.828191114046902</v>
      </c>
      <c r="Z163" s="13">
        <f t="shared" si="100"/>
        <v>16.179718189477121</v>
      </c>
      <c r="AA163" s="13">
        <f t="shared" si="100"/>
        <v>55.738811404823998</v>
      </c>
      <c r="AB163" s="13">
        <f t="shared" si="100"/>
        <v>64.097676949049202</v>
      </c>
      <c r="AC163" s="13">
        <f t="shared" si="100"/>
        <v>24.490581350276493</v>
      </c>
      <c r="AD163" s="13">
        <f t="shared" si="100"/>
        <v>51.601100811848795</v>
      </c>
      <c r="AE163" s="13">
        <f t="shared" si="100"/>
        <v>41.689452334118798</v>
      </c>
      <c r="AF163" s="13">
        <f t="shared" si="100"/>
        <v>0</v>
      </c>
      <c r="AH163" s="15">
        <f t="shared" ref="AH163:BK163" si="101">SUM(AH133:AH162)</f>
        <v>1</v>
      </c>
      <c r="AI163" s="15">
        <f t="shared" si="101"/>
        <v>1</v>
      </c>
      <c r="AJ163" s="15">
        <f t="shared" si="101"/>
        <v>1</v>
      </c>
      <c r="AK163" s="15">
        <f t="shared" si="101"/>
        <v>0.99999999999999989</v>
      </c>
      <c r="AL163" s="15">
        <f t="shared" si="101"/>
        <v>0.99999999999999989</v>
      </c>
      <c r="AM163" s="15">
        <f t="shared" si="101"/>
        <v>1.0000000000000002</v>
      </c>
      <c r="AN163" s="15">
        <f t="shared" si="101"/>
        <v>0.99999999999999967</v>
      </c>
      <c r="AO163" s="15">
        <f t="shared" si="101"/>
        <v>0.99999999999999989</v>
      </c>
      <c r="AP163" s="15">
        <f t="shared" si="101"/>
        <v>0.99999999999999989</v>
      </c>
      <c r="AQ163" s="15">
        <f t="shared" si="101"/>
        <v>1</v>
      </c>
      <c r="AR163" s="15">
        <f t="shared" si="101"/>
        <v>1</v>
      </c>
      <c r="AS163" s="15">
        <f t="shared" si="101"/>
        <v>1</v>
      </c>
      <c r="AT163" s="15">
        <f t="shared" si="101"/>
        <v>1.0000000000000002</v>
      </c>
      <c r="AU163" s="15">
        <f t="shared" si="101"/>
        <v>1.0000000000000002</v>
      </c>
      <c r="AV163" s="15">
        <f t="shared" si="101"/>
        <v>0.99999999999999989</v>
      </c>
      <c r="AW163" s="15">
        <f t="shared" si="101"/>
        <v>1.0000000000000002</v>
      </c>
      <c r="AX163" s="15">
        <f t="shared" si="101"/>
        <v>0.99999999999999978</v>
      </c>
      <c r="AY163" s="15">
        <f t="shared" si="101"/>
        <v>0.99999999999999989</v>
      </c>
      <c r="AZ163" s="15">
        <f t="shared" si="101"/>
        <v>0.99999999999999956</v>
      </c>
      <c r="BA163" s="15">
        <f t="shared" si="101"/>
        <v>0.99999999999999967</v>
      </c>
      <c r="BB163" s="15">
        <f t="shared" si="101"/>
        <v>1</v>
      </c>
      <c r="BC163" s="15">
        <f t="shared" si="101"/>
        <v>0.99999999999999956</v>
      </c>
      <c r="BD163" s="15">
        <f t="shared" si="101"/>
        <v>1.0000000000000002</v>
      </c>
      <c r="BE163" s="15">
        <f t="shared" si="101"/>
        <v>1.0000000000000002</v>
      </c>
      <c r="BF163" s="15">
        <f t="shared" si="101"/>
        <v>1.0000000000000004</v>
      </c>
      <c r="BG163" s="15">
        <f t="shared" si="101"/>
        <v>1.0000000000000002</v>
      </c>
      <c r="BH163" s="15">
        <f t="shared" si="101"/>
        <v>1.0000000000000002</v>
      </c>
      <c r="BI163" s="15">
        <f t="shared" si="101"/>
        <v>1.0000000000000002</v>
      </c>
      <c r="BJ163" s="15">
        <f t="shared" si="101"/>
        <v>1</v>
      </c>
      <c r="BK163" s="15">
        <f t="shared" si="101"/>
        <v>0</v>
      </c>
      <c r="BM163" s="14">
        <f>SUM(BM133:BM162)</f>
        <v>0.99999999999999978</v>
      </c>
    </row>
    <row r="164" spans="2:158" x14ac:dyDescent="0.2">
      <c r="C164" s="13"/>
      <c r="D164" s="13"/>
      <c r="E164" s="13"/>
      <c r="F164" s="13"/>
      <c r="G164" s="13"/>
      <c r="H164" s="13"/>
      <c r="I164" s="13"/>
      <c r="J164" s="13"/>
      <c r="K164" s="13"/>
      <c r="L164" s="13"/>
      <c r="M164" s="13"/>
    </row>
    <row r="165" spans="2:158" x14ac:dyDescent="0.2">
      <c r="C165" s="13"/>
      <c r="D165" s="13"/>
      <c r="E165" s="13"/>
      <c r="F165" s="13"/>
      <c r="G165" s="13"/>
      <c r="H165" s="13"/>
      <c r="I165" s="13"/>
      <c r="J165" s="13"/>
      <c r="K165" s="13"/>
      <c r="L165" s="13"/>
      <c r="M165" s="13"/>
    </row>
    <row r="166" spans="2:158" ht="99.75" customHeight="1" x14ac:dyDescent="0.2">
      <c r="B166" s="5" t="str">
        <f>B36</f>
        <v>Reliability</v>
      </c>
      <c r="C166" s="7" t="str">
        <f>$B2</f>
        <v>3D Slicer</v>
      </c>
      <c r="D166" s="7" t="str">
        <f>$B3</f>
        <v>Ginkgo CADx</v>
      </c>
      <c r="E166" s="7" t="str">
        <f>$B4</f>
        <v>XMedCon</v>
      </c>
      <c r="F166" s="7" t="str">
        <f>$B5</f>
        <v>Weasis</v>
      </c>
      <c r="G166" s="7" t="str">
        <f>$B6</f>
        <v>MRIcroGL</v>
      </c>
      <c r="H166" s="7" t="str">
        <f>$B7</f>
        <v>SMILI</v>
      </c>
      <c r="I166" s="7" t="str">
        <f>$B8</f>
        <v>ImageJ</v>
      </c>
      <c r="J166" s="7" t="str">
        <f>$B9</f>
        <v>Fiji</v>
      </c>
      <c r="K166" s="7" t="str">
        <f>$B10</f>
        <v>DicomBrowser</v>
      </c>
      <c r="L166" s="7" t="str">
        <f>$B11</f>
        <v>3DimViewer</v>
      </c>
      <c r="M166" s="7" t="str">
        <f>$B12</f>
        <v>Horos</v>
      </c>
      <c r="N166" s="7" t="str">
        <f>$B13</f>
        <v>OsiriX Lite</v>
      </c>
      <c r="O166" s="7" t="str">
        <f>$B14</f>
        <v>dwv</v>
      </c>
      <c r="P166" s="7" t="str">
        <f>$B15</f>
        <v>Drishti</v>
      </c>
      <c r="Q166" s="7" t="str">
        <f>$B16</f>
        <v>BioImage Suite Web</v>
      </c>
      <c r="R166" s="7" t="str">
        <f>$B17</f>
        <v>OHIF Viewer</v>
      </c>
      <c r="S166" s="7" t="str">
        <f>$B18</f>
        <v>Slice:Drop</v>
      </c>
      <c r="T166" s="7" t="str">
        <f>$B19</f>
        <v>GATE</v>
      </c>
      <c r="U166" s="7" t="str">
        <f>$B20</f>
        <v>ITK-SNAP</v>
      </c>
      <c r="V166" s="7" t="str">
        <f>$B21</f>
        <v>ParaView</v>
      </c>
      <c r="W166" s="7" t="str">
        <f>$B22</f>
        <v>MatrixUser</v>
      </c>
      <c r="X166" s="7" t="str">
        <f>$B23</f>
        <v>DICOM Viewer</v>
      </c>
      <c r="Y166" s="7" t="str">
        <f>$B24</f>
        <v>INVESALIUS 3</v>
      </c>
      <c r="Z166" s="7" t="str">
        <f>$B25</f>
        <v>medInria</v>
      </c>
      <c r="AA166" s="7" t="str">
        <f>$B26</f>
        <v>dicompyler</v>
      </c>
      <c r="AB166" s="7" t="str">
        <f>$B27</f>
        <v>MicroView</v>
      </c>
      <c r="AC166" s="7" t="str">
        <f>$B28</f>
        <v>Papaya</v>
      </c>
      <c r="AD166" s="7" t="str">
        <f>$B29</f>
        <v>AMIDE</v>
      </c>
      <c r="AE166" s="7" t="str">
        <f>$B30</f>
        <v>Gwyddion</v>
      </c>
      <c r="AF166" s="7" t="str">
        <f>$B31</f>
        <v/>
      </c>
      <c r="AH166" s="7" t="str">
        <f>$B2</f>
        <v>3D Slicer</v>
      </c>
      <c r="AI166" s="7" t="str">
        <f>$B3</f>
        <v>Ginkgo CADx</v>
      </c>
      <c r="AJ166" s="7" t="str">
        <f>$B4</f>
        <v>XMedCon</v>
      </c>
      <c r="AK166" s="7" t="str">
        <f>$B5</f>
        <v>Weasis</v>
      </c>
      <c r="AL166" s="7" t="str">
        <f>$B6</f>
        <v>MRIcroGL</v>
      </c>
      <c r="AM166" s="7" t="str">
        <f>$B7</f>
        <v>SMILI</v>
      </c>
      <c r="AN166" s="7" t="str">
        <f>$B8</f>
        <v>ImageJ</v>
      </c>
      <c r="AO166" s="7" t="str">
        <f>$B9</f>
        <v>Fiji</v>
      </c>
      <c r="AP166" s="7" t="str">
        <f>$B10</f>
        <v>DicomBrowser</v>
      </c>
      <c r="AQ166" s="7" t="str">
        <f>$B11</f>
        <v>3DimViewer</v>
      </c>
      <c r="AR166" s="7" t="str">
        <f>$B12</f>
        <v>Horos</v>
      </c>
      <c r="AS166" s="7" t="str">
        <f>$B13</f>
        <v>OsiriX Lite</v>
      </c>
      <c r="AT166" s="7" t="str">
        <f>$B14</f>
        <v>dwv</v>
      </c>
      <c r="AU166" s="7" t="str">
        <f>$B15</f>
        <v>Drishti</v>
      </c>
      <c r="AV166" s="7" t="str">
        <f>$B16</f>
        <v>BioImage Suite Web</v>
      </c>
      <c r="AW166" s="7" t="str">
        <f>$B17</f>
        <v>OHIF Viewer</v>
      </c>
      <c r="AX166" s="7" t="str">
        <f>$B18</f>
        <v>Slice:Drop</v>
      </c>
      <c r="AY166" s="7" t="str">
        <f>$B19</f>
        <v>GATE</v>
      </c>
      <c r="AZ166" s="7" t="str">
        <f>$B20</f>
        <v>ITK-SNAP</v>
      </c>
      <c r="BA166" s="7" t="str">
        <f>$B21</f>
        <v>ParaView</v>
      </c>
      <c r="BB166" s="7" t="str">
        <f>$B22</f>
        <v>MatrixUser</v>
      </c>
      <c r="BC166" s="7" t="str">
        <f>$B23</f>
        <v>DICOM Viewer</v>
      </c>
      <c r="BD166" s="7" t="str">
        <f>$B24</f>
        <v>INVESALIUS 3</v>
      </c>
      <c r="BE166" s="7" t="str">
        <f>$B25</f>
        <v>medInria</v>
      </c>
      <c r="BF166" s="7" t="str">
        <f>$B26</f>
        <v>dicompyler</v>
      </c>
      <c r="BG166" s="7" t="str">
        <f>$B27</f>
        <v>MicroView</v>
      </c>
      <c r="BH166" s="7" t="str">
        <f>$B28</f>
        <v>Papaya</v>
      </c>
      <c r="BI166" s="7" t="str">
        <f>$B29</f>
        <v>AMIDE</v>
      </c>
      <c r="BJ166" s="7" t="str">
        <f>$B30</f>
        <v>Gwyddion</v>
      </c>
      <c r="BK166" s="7" t="str">
        <f>$B31</f>
        <v/>
      </c>
    </row>
    <row r="167" spans="2:158" x14ac:dyDescent="0.2">
      <c r="B167" s="9" t="str">
        <f t="shared" ref="B167:B196" si="102">$B2</f>
        <v>3D Slicer</v>
      </c>
      <c r="C167" s="16" t="n">
        <v>1.0</v>
      </c>
      <c r="D167" t="n">
        <v>3.0</v>
      </c>
      <c r="E167" t="n">
        <v>3.0</v>
      </c>
      <c r="F167" t="n">
        <v>3.0</v>
      </c>
      <c r="G167" t="n">
        <v>3.0</v>
      </c>
      <c r="H167" t="n">
        <v>1.0</v>
      </c>
      <c r="I167" t="n">
        <v>1.0</v>
      </c>
      <c r="J167" t="n">
        <v>1.0</v>
      </c>
      <c r="K167" t="n">
        <v>3.0</v>
      </c>
      <c r="L167" t="n">
        <v>3.0</v>
      </c>
      <c r="M167" t="n">
        <v>3.0</v>
      </c>
      <c r="N167" t="n">
        <v>3.0</v>
      </c>
      <c r="O167" t="n">
        <v>3.0</v>
      </c>
      <c r="P167" t="n">
        <v>7.0</v>
      </c>
      <c r="Q167" t="n">
        <v>3.0</v>
      </c>
      <c r="R167" t="n">
        <v>2.0</v>
      </c>
      <c r="S167" t="n">
        <v>2.0</v>
      </c>
      <c r="T167" t="n">
        <v>7.0</v>
      </c>
      <c r="U167" t="n">
        <v>3.0</v>
      </c>
      <c r="V167" t="n">
        <v>3.0</v>
      </c>
      <c r="W167" t="n">
        <v>3.0</v>
      </c>
      <c r="X167" t="n">
        <v>7.0</v>
      </c>
      <c r="Y167" t="n">
        <v>3.0</v>
      </c>
      <c r="Z167" t="n">
        <v>3.0</v>
      </c>
      <c r="AA167" t="n">
        <v>3.0</v>
      </c>
      <c r="AB167" t="n">
        <v>3.0</v>
      </c>
      <c r="AC167" t="n">
        <v>3.0</v>
      </c>
      <c r="AD167" t="n">
        <v>3.0</v>
      </c>
      <c r="AE167" t="n">
        <v>3.0</v>
      </c>
      <c r="AH167" s="17">
        <f t="shared" ref="AH167:AH196" si="103">C167/C$197</f>
        <v>5.476853531083764E-2</v>
      </c>
      <c r="AI167" s="17">
        <f t="shared" ref="AI167:AI196" si="104">D167/D$197</f>
        <v>6.2457456561738608E-2</v>
      </c>
      <c r="AJ167" s="17">
        <f t="shared" ref="AJ167:AJ196" si="105">E167/E$197</f>
        <v>6.1520339935595449E-2</v>
      </c>
      <c r="AK167" s="17">
        <f t="shared" ref="AK167:AK196" si="106">F167/F$197</f>
        <v>5.9706352373236488E-2</v>
      </c>
      <c r="AL167" s="17">
        <f t="shared" ref="AL167:AL196" si="107">G167/G$197</f>
        <v>5.5211081682233196E-2</v>
      </c>
      <c r="AM167" s="17">
        <f t="shared" ref="AM167:AM196" si="108">H167/H$197</f>
        <v>4.3441804807630227E-2</v>
      </c>
      <c r="AN167" s="17">
        <f t="shared" ref="AN167:AN196" si="109">I167/I$197</f>
        <v>5.1258560659159388E-2</v>
      </c>
      <c r="AO167" s="17">
        <f t="shared" ref="AO167:AO196" si="110">J167/J$197</f>
        <v>4.3742484946668714E-2</v>
      </c>
      <c r="AP167" s="17">
        <f t="shared" ref="AP167:AP196" si="111">K167/K$197</f>
        <v>6.2631741497004997E-2</v>
      </c>
      <c r="AQ167" s="17">
        <f t="shared" ref="AQ167:AQ196" si="112">L167/L$197</f>
        <v>6.199695178323323E-2</v>
      </c>
      <c r="AR167" s="17">
        <f t="shared" ref="AR167:AR196" si="113">M167/M$197</f>
        <v>6.1121090671079077E-2</v>
      </c>
      <c r="AS167" s="17">
        <f t="shared" ref="AS167:AS196" si="114">N167/N$197</f>
        <v>5.4622376389834755E-2</v>
      </c>
      <c r="AT167" s="17">
        <f t="shared" ref="AT167:AT196" si="115">O167/O$197</f>
        <v>6.2807489566002392E-2</v>
      </c>
      <c r="AU167" s="17">
        <f t="shared" ref="AU167:AU196" si="116">P167/P$197</f>
        <v>4.3016589191064734E-2</v>
      </c>
      <c r="AV167" s="17">
        <f t="shared" ref="AV167:AV196" si="117">Q167/Q$197</f>
        <v>6.0895766492210422E-2</v>
      </c>
      <c r="AW167" s="17">
        <f t="shared" ref="AW167:AW196" si="118">R167/R$197</f>
        <v>5.5739487361178126E-2</v>
      </c>
      <c r="AX167" s="17">
        <f t="shared" ref="AX167:AX196" si="119">S167/S$197</f>
        <v>5.8815777381456109E-2</v>
      </c>
      <c r="AY167" s="17">
        <f t="shared" ref="AY167:AY196" si="120">T167/T$197</f>
        <v>4.3270908451910818E-2</v>
      </c>
      <c r="AZ167" s="17">
        <f t="shared" ref="AZ167:AZ196" si="121">U167/U$197</f>
        <v>5.4191199626653933E-2</v>
      </c>
      <c r="BA167" s="17">
        <f t="shared" ref="BA167:BA196" si="122">V167/V$197</f>
        <v>6.0690329594155608E-2</v>
      </c>
      <c r="BB167" s="17">
        <f t="shared" ref="BB167:BB196" si="123">W167/W$197</f>
        <v>6.2743592505894411E-2</v>
      </c>
      <c r="BC167" s="17">
        <f t="shared" ref="BC167:BC196" si="124">X167/X$197</f>
        <v>4.5132815542690455E-2</v>
      </c>
      <c r="BD167" s="17">
        <f t="shared" ref="BD167:BD196" si="125">Y167/Y$197</f>
        <v>5.538728841120992E-2</v>
      </c>
      <c r="BE167" s="17">
        <f t="shared" ref="BE167:BJ182" si="126">Z167/Z$197</f>
        <v>6.0150497730551998E-2</v>
      </c>
      <c r="BF167" s="17">
        <f t="shared" si="126"/>
        <v>5.5598002709270622E-2</v>
      </c>
      <c r="BG167" s="17">
        <f t="shared" si="126"/>
        <v>5.580671299204544E-2</v>
      </c>
      <c r="BH167" s="17">
        <f t="shared" si="126"/>
        <v>5.3681094877569314E-2</v>
      </c>
      <c r="BI167" s="17">
        <f t="shared" si="126"/>
        <v>6.2600330848139984E-2</v>
      </c>
      <c r="BJ167" s="17">
        <f t="shared" si="126"/>
        <v>6.1340728549317103E-2</v>
      </c>
      <c r="BK167" s="17"/>
      <c r="BM167" s="24">
        <f t="shared" ref="BM167:BM196" si="127">AVERAGE(AH167:BK167)</f>
        <v>5.6011978912054249E-2</v>
      </c>
    </row>
    <row r="168" spans="2:158" x14ac:dyDescent="0.2">
      <c r="B168" s="9" t="str">
        <f t="shared" si="102"/>
        <v>Ginkgo CADx</v>
      </c>
      <c r="C168" s="21" t="n">
        <f>1/D167</f>
        <v>0.3333333333333333</v>
      </c>
      <c r="D168" s="22" t="n">
        <v>1.0</v>
      </c>
      <c r="E168" t="n">
        <v>1.0</v>
      </c>
      <c r="F168" t="n">
        <v>1.0</v>
      </c>
      <c r="G168" t="n">
        <v>1.0</v>
      </c>
      <c r="H168" t="n">
        <v>0.3333333333333333</v>
      </c>
      <c r="I168" t="n">
        <v>0.3333333333333333</v>
      </c>
      <c r="J168" t="n">
        <v>0.3333333333333333</v>
      </c>
      <c r="K168" t="n">
        <v>1.0</v>
      </c>
      <c r="L168" t="n">
        <v>1.0</v>
      </c>
      <c r="M168" t="n">
        <v>1.0</v>
      </c>
      <c r="N168" t="n">
        <v>1.0</v>
      </c>
      <c r="O168" t="n">
        <v>1.0</v>
      </c>
      <c r="P168" t="n">
        <v>5.0</v>
      </c>
      <c r="Q168" t="n">
        <v>1.0</v>
      </c>
      <c r="R168" t="n">
        <v>0.5</v>
      </c>
      <c r="S168" t="n">
        <v>0.5</v>
      </c>
      <c r="T168" t="n">
        <v>5.0</v>
      </c>
      <c r="U168" t="n">
        <v>1.0</v>
      </c>
      <c r="V168" t="n">
        <v>1.0</v>
      </c>
      <c r="W168" t="n">
        <v>1.0</v>
      </c>
      <c r="X168" t="n">
        <v>5.0</v>
      </c>
      <c r="Y168" t="n">
        <v>1.0</v>
      </c>
      <c r="Z168" t="n">
        <v>1.0</v>
      </c>
      <c r="AA168" t="n">
        <v>1.0</v>
      </c>
      <c r="AB168" t="n">
        <v>1.0</v>
      </c>
      <c r="AC168" t="n">
        <v>1.0</v>
      </c>
      <c r="AD168" t="n">
        <v>1.0</v>
      </c>
      <c r="AE168" t="n">
        <v>1.0</v>
      </c>
      <c r="AH168" s="17">
        <f t="shared" si="103"/>
        <v>2.8670369160151123E-2</v>
      </c>
      <c r="AI168" s="17">
        <f t="shared" si="104"/>
        <v>3.2695384791033628E-2</v>
      </c>
      <c r="AJ168" s="17">
        <f t="shared" si="105"/>
        <v>3.4760820800699269E-2</v>
      </c>
      <c r="AK168" s="17">
        <f t="shared" si="106"/>
        <v>3.6486511822821567E-2</v>
      </c>
      <c r="AL168" s="17">
        <f t="shared" si="107"/>
        <v>3.8253289661675835E-2</v>
      </c>
      <c r="AM168" s="17">
        <f t="shared" si="108"/>
        <v>3.2571584025236626E-2</v>
      </c>
      <c r="AN168" s="17">
        <f t="shared" si="109"/>
        <v>2.880760703403212E-2</v>
      </c>
      <c r="AO168" s="17">
        <f t="shared" si="110"/>
        <v>3.0588433378095626E-2</v>
      </c>
      <c r="AP168" s="17">
        <f t="shared" si="111"/>
        <v>2.9835728017529227E-2</v>
      </c>
      <c r="AQ168" s="17">
        <f t="shared" si="112"/>
        <v>3.3955555988032862E-2</v>
      </c>
      <c r="AR168" s="17">
        <f t="shared" si="113"/>
        <v>3.5253555001531656E-2</v>
      </c>
      <c r="AS168" s="17">
        <f t="shared" si="114"/>
        <v>3.8280769595147347E-2</v>
      </c>
      <c r="AT168" s="17">
        <f t="shared" si="115"/>
        <v>3.0839728673977846E-2</v>
      </c>
      <c r="AU168" s="17">
        <f t="shared" si="116"/>
        <v>3.7512661733879529E-2</v>
      </c>
      <c r="AV168" s="17">
        <f t="shared" si="117"/>
        <v>3.5490212786531757E-2</v>
      </c>
      <c r="AW168" s="17">
        <f t="shared" si="118"/>
        <v>2.8649678797906451E-2</v>
      </c>
      <c r="AX168" s="17">
        <f t="shared" si="119"/>
        <v>2.8680693357392352E-2</v>
      </c>
      <c r="AY168" s="17">
        <f t="shared" si="120"/>
        <v>3.7599564166488311E-2</v>
      </c>
      <c r="AZ168" s="17">
        <f t="shared" si="121"/>
        <v>3.8288758344091796E-2</v>
      </c>
      <c r="BA168" s="17">
        <f t="shared" si="122"/>
        <v>3.568809907457892E-2</v>
      </c>
      <c r="BB168" s="17">
        <f t="shared" si="123"/>
        <v>3.0105578166335304E-2</v>
      </c>
      <c r="BC168" s="17">
        <f t="shared" si="124"/>
        <v>3.8021861139827431E-2</v>
      </c>
      <c r="BD168" s="17">
        <f t="shared" si="125"/>
        <v>3.8240666948504656E-2</v>
      </c>
      <c r="BE168" s="17">
        <f t="shared" si="126"/>
        <v>3.6152386065756076E-2</v>
      </c>
      <c r="BF168" s="17">
        <f t="shared" si="126"/>
        <v>3.8221672490106232E-2</v>
      </c>
      <c r="BG168" s="17">
        <f t="shared" si="126"/>
        <v>3.8197597009025933E-2</v>
      </c>
      <c r="BH168" s="17">
        <f t="shared" si="126"/>
        <v>3.828998851577875E-2</v>
      </c>
      <c r="BI168" s="17">
        <f t="shared" si="126"/>
        <v>2.9783692180371784E-2</v>
      </c>
      <c r="BJ168" s="17">
        <f t="shared" si="126"/>
        <v>3.4996623155889597E-2</v>
      </c>
      <c r="BK168" s="17"/>
      <c r="BM168" s="24">
        <f t="shared" si="127"/>
        <v>3.43075542028424E-2</v>
      </c>
    </row>
    <row r="169" spans="2:158" x14ac:dyDescent="0.2">
      <c r="B169" s="9" t="str">
        <f t="shared" si="102"/>
        <v>XMedCon</v>
      </c>
      <c r="C169" s="21" t="n">
        <f>1/E167</f>
        <v>0.3333333333333333</v>
      </c>
      <c r="D169" s="23" t="n">
        <f>1/E168</f>
        <v>1.0</v>
      </c>
      <c r="E169" s="22" t="n">
        <v>1.0</v>
      </c>
      <c r="F169" t="n">
        <v>1.0</v>
      </c>
      <c r="G169" t="n">
        <v>1.0</v>
      </c>
      <c r="H169" t="n">
        <v>0.3333333333333333</v>
      </c>
      <c r="I169" t="n">
        <v>0.3333333333333333</v>
      </c>
      <c r="J169" t="n">
        <v>0.3333333333333333</v>
      </c>
      <c r="K169" t="n">
        <v>1.0</v>
      </c>
      <c r="L169" t="n">
        <v>1.0</v>
      </c>
      <c r="M169" t="n">
        <v>1.0</v>
      </c>
      <c r="N169" t="n">
        <v>1.0</v>
      </c>
      <c r="O169" t="n">
        <v>1.0</v>
      </c>
      <c r="P169" t="n">
        <v>5.0</v>
      </c>
      <c r="Q169" t="n">
        <v>1.0</v>
      </c>
      <c r="R169" t="n">
        <v>0.5</v>
      </c>
      <c r="S169" t="n">
        <v>0.5</v>
      </c>
      <c r="T169" t="n">
        <v>5.0</v>
      </c>
      <c r="U169" t="n">
        <v>1.0</v>
      </c>
      <c r="V169" t="n">
        <v>1.0</v>
      </c>
      <c r="W169" t="n">
        <v>1.0</v>
      </c>
      <c r="X169" t="n">
        <v>5.0</v>
      </c>
      <c r="Y169" t="n">
        <v>1.0</v>
      </c>
      <c r="Z169" t="n">
        <v>1.0</v>
      </c>
      <c r="AA169" t="n">
        <v>1.0</v>
      </c>
      <c r="AB169" t="n">
        <v>1.0</v>
      </c>
      <c r="AC169" t="n">
        <v>1.0</v>
      </c>
      <c r="AD169" t="n">
        <v>1.0</v>
      </c>
      <c r="AE169" t="n">
        <v>1.0</v>
      </c>
      <c r="AH169" s="17">
        <f t="shared" si="103"/>
        <v>2.6170619207042781E-2</v>
      </c>
      <c r="AI169" s="17">
        <f t="shared" si="104"/>
        <v>2.7650184169217645E-2</v>
      </c>
      <c r="AJ169" s="17">
        <f t="shared" si="105"/>
        <v>2.9396904277330604E-2</v>
      </c>
      <c r="AK169" s="17">
        <f t="shared" si="106"/>
        <v>3.1832120024131286E-2</v>
      </c>
      <c r="AL169" s="17">
        <f t="shared" si="107"/>
        <v>3.4854118684036747E-2</v>
      </c>
      <c r="AM169" s="17">
        <f t="shared" si="108"/>
        <v>3.1015909529316665E-2</v>
      </c>
      <c r="AN169" s="17">
        <f t="shared" si="109"/>
        <v>2.648255845750869E-2</v>
      </c>
      <c r="AO169" s="17">
        <f t="shared" si="110"/>
        <v>2.8849442818164279E-2</v>
      </c>
      <c r="AP169" s="17">
        <f t="shared" si="111"/>
        <v>2.6212762001345792E-2</v>
      </c>
      <c r="AQ169" s="17">
        <f t="shared" si="112"/>
        <v>2.8518097694074318E-2</v>
      </c>
      <c r="AR169" s="17">
        <f t="shared" si="113"/>
        <v>3.0068435594218654E-2</v>
      </c>
      <c r="AS169" s="17">
        <f t="shared" si="114"/>
        <v>3.5005112276249209E-2</v>
      </c>
      <c r="AT169" s="17">
        <f t="shared" si="115"/>
        <v>2.668144882908699E-2</v>
      </c>
      <c r="AU169" s="17">
        <f t="shared" si="116"/>
        <v>3.6409405457778557E-2</v>
      </c>
      <c r="AV169" s="17">
        <f t="shared" si="117"/>
        <v>3.0397697161708349E-2</v>
      </c>
      <c r="AW169" s="17">
        <f t="shared" si="118"/>
        <v>2.610237160642459E-2</v>
      </c>
      <c r="AX169" s="17">
        <f t="shared" si="119"/>
        <v>2.592043958978018E-2</v>
      </c>
      <c r="AY169" s="17">
        <f t="shared" si="120"/>
        <v>3.646274936914691E-2</v>
      </c>
      <c r="AZ169" s="17">
        <f t="shared" si="121"/>
        <v>3.5101131274732425E-2</v>
      </c>
      <c r="BA169" s="17">
        <f t="shared" si="122"/>
        <v>3.0676429144003016E-2</v>
      </c>
      <c r="BB169" s="17">
        <f t="shared" si="123"/>
        <v>2.6330352345926251E-2</v>
      </c>
      <c r="BC169" s="17">
        <f t="shared" si="124"/>
        <v>3.6596478059281054E-2</v>
      </c>
      <c r="BD169" s="17">
        <f t="shared" si="125"/>
        <v>3.4803645314441974E-2</v>
      </c>
      <c r="BE169" s="17">
        <f t="shared" si="126"/>
        <v>3.134199066815789E-2</v>
      </c>
      <c r="BF169" s="17">
        <f t="shared" si="126"/>
        <v>3.4738605985501506E-2</v>
      </c>
      <c r="BG169" s="17">
        <f t="shared" si="126"/>
        <v>3.4667868851091299E-2</v>
      </c>
      <c r="BH169" s="17">
        <f t="shared" si="126"/>
        <v>3.5204857975474173E-2</v>
      </c>
      <c r="BI169" s="17">
        <f t="shared" si="126"/>
        <v>2.6191082653354444E-2</v>
      </c>
      <c r="BJ169" s="17">
        <f t="shared" si="126"/>
        <v>2.9715975865449426E-2</v>
      </c>
      <c r="BK169" s="17"/>
      <c r="BM169" s="24">
        <f t="shared" si="127"/>
        <v>3.0806854995999163E-2</v>
      </c>
    </row>
    <row r="170" spans="2:158" x14ac:dyDescent="0.2">
      <c r="B170" s="9" t="str">
        <f t="shared" si="102"/>
        <v>Weasis</v>
      </c>
      <c r="C170" s="21" t="n">
        <f>1/F167</f>
        <v>0.3333333333333333</v>
      </c>
      <c r="D170" s="23" t="n">
        <f>1/F168</f>
        <v>1.0</v>
      </c>
      <c r="E170" s="23" t="n">
        <f>1/F169</f>
        <v>1.0</v>
      </c>
      <c r="F170" s="22" t="n">
        <v>1.0</v>
      </c>
      <c r="G170" t="n">
        <v>1.0</v>
      </c>
      <c r="H170" t="n">
        <v>0.3333333333333333</v>
      </c>
      <c r="I170" t="n">
        <v>0.3333333333333333</v>
      </c>
      <c r="J170" t="n">
        <v>0.3333333333333333</v>
      </c>
      <c r="K170" t="n">
        <v>1.0</v>
      </c>
      <c r="L170" t="n">
        <v>1.0</v>
      </c>
      <c r="M170" t="n">
        <v>1.0</v>
      </c>
      <c r="N170" t="n">
        <v>1.0</v>
      </c>
      <c r="O170" t="n">
        <v>1.0</v>
      </c>
      <c r="P170" t="n">
        <v>5.0</v>
      </c>
      <c r="Q170" t="n">
        <v>1.0</v>
      </c>
      <c r="R170" t="n">
        <v>0.5</v>
      </c>
      <c r="S170" t="n">
        <v>0.5</v>
      </c>
      <c r="T170" t="n">
        <v>5.0</v>
      </c>
      <c r="U170" t="n">
        <v>1.0</v>
      </c>
      <c r="V170" t="n">
        <v>1.0</v>
      </c>
      <c r="W170" t="n">
        <v>1.0</v>
      </c>
      <c r="X170" t="n">
        <v>5.0</v>
      </c>
      <c r="Y170" t="n">
        <v>1.0</v>
      </c>
      <c r="Z170" t="n">
        <v>1.0</v>
      </c>
      <c r="AA170" t="n">
        <v>1.0</v>
      </c>
      <c r="AB170" t="n">
        <v>1.0</v>
      </c>
      <c r="AC170" t="n">
        <v>1.0</v>
      </c>
      <c r="AD170" t="n">
        <v>1.0</v>
      </c>
      <c r="AE170" t="n">
        <v>1.0</v>
      </c>
      <c r="AH170" s="17">
        <f t="shared" si="103"/>
        <v>2.3398774568930612E-2</v>
      </c>
      <c r="AI170" s="17">
        <f t="shared" si="104"/>
        <v>2.2857916049263377E-2</v>
      </c>
      <c r="AJ170" s="17">
        <f t="shared" si="105"/>
        <v>2.3556922924758205E-2</v>
      </c>
      <c r="AK170" s="17">
        <f t="shared" si="106"/>
        <v>2.5508359345115538E-2</v>
      </c>
      <c r="AL170" s="17">
        <f t="shared" si="107"/>
        <v>3.0235782991778454E-2</v>
      </c>
      <c r="AM170" s="17">
        <f t="shared" si="108"/>
        <v>2.9125868534117649E-2</v>
      </c>
      <c r="AN170" s="17">
        <f t="shared" si="109"/>
        <v>2.3865530150759155E-2</v>
      </c>
      <c r="AO170" s="17">
        <f t="shared" si="110"/>
        <v>2.6780841946439954E-2</v>
      </c>
      <c r="AP170" s="17">
        <f t="shared" si="111"/>
        <v>2.2500546539529362E-2</v>
      </c>
      <c r="AQ170" s="17">
        <f t="shared" si="112"/>
        <v>2.319479591809433E-2</v>
      </c>
      <c r="AR170" s="17">
        <f t="shared" si="113"/>
        <v>2.3883947301653451E-2</v>
      </c>
      <c r="AS170" s="17">
        <f t="shared" si="114"/>
        <v>3.0554590307512682E-2</v>
      </c>
      <c r="AT170" s="17">
        <f t="shared" si="115"/>
        <v>2.2550323036034204E-2</v>
      </c>
      <c r="AU170" s="17">
        <f t="shared" si="116"/>
        <v>3.4910449426692421E-2</v>
      </c>
      <c r="AV170" s="17">
        <f t="shared" si="117"/>
        <v>2.4085722388894157E-2</v>
      </c>
      <c r="AW170" s="17">
        <f t="shared" si="118"/>
        <v>2.3289012759741792E-2</v>
      </c>
      <c r="AX170" s="17">
        <f t="shared" si="119"/>
        <v>2.2923043534079646E-2</v>
      </c>
      <c r="AY170" s="17">
        <f t="shared" si="120"/>
        <v>3.4918198539374973E-2</v>
      </c>
      <c r="AZ170" s="17">
        <f t="shared" si="121"/>
        <v>3.0770212952331358E-2</v>
      </c>
      <c r="BA170" s="17">
        <f t="shared" si="122"/>
        <v>2.428423708848601E-2</v>
      </c>
      <c r="BB170" s="17">
        <f t="shared" si="123"/>
        <v>2.2497344498416325E-2</v>
      </c>
      <c r="BC170" s="17">
        <f t="shared" si="124"/>
        <v>3.4659859513367065E-2</v>
      </c>
      <c r="BD170" s="17">
        <f t="shared" si="125"/>
        <v>3.013388324831592E-2</v>
      </c>
      <c r="BE170" s="17">
        <f t="shared" si="126"/>
        <v>2.4893107454971738E-2</v>
      </c>
      <c r="BF170" s="17">
        <f t="shared" si="126"/>
        <v>3.0006284351036992E-2</v>
      </c>
      <c r="BG170" s="17">
        <f t="shared" si="126"/>
        <v>2.9872149646910255E-2</v>
      </c>
      <c r="BH170" s="17">
        <f t="shared" si="126"/>
        <v>3.1013198131561032E-2</v>
      </c>
      <c r="BI170" s="17">
        <f t="shared" si="126"/>
        <v>2.250311860410573E-2</v>
      </c>
      <c r="BJ170" s="17">
        <f t="shared" si="126"/>
        <v>2.3700090116487452E-2</v>
      </c>
      <c r="BK170" s="17"/>
      <c r="BM170" s="24">
        <f t="shared" si="127"/>
        <v>2.6637038340302056E-2</v>
      </c>
    </row>
    <row r="171" spans="2:158" x14ac:dyDescent="0.2">
      <c r="B171" s="9" t="str">
        <f t="shared" si="102"/>
        <v>MRIcroGL</v>
      </c>
      <c r="C171" s="21" t="n">
        <f>1/G167</f>
        <v>0.3333333333333333</v>
      </c>
      <c r="D171" s="23" t="n">
        <f>1/G168</f>
        <v>1.0</v>
      </c>
      <c r="E171" s="23" t="n">
        <f>1/G169</f>
        <v>1.0</v>
      </c>
      <c r="F171" s="23" t="n">
        <f>1/G170</f>
        <v>1.0</v>
      </c>
      <c r="G171" s="27" t="n">
        <v>1.0</v>
      </c>
      <c r="H171" t="n">
        <v>0.3333333333333333</v>
      </c>
      <c r="I171" t="n">
        <v>0.3333333333333333</v>
      </c>
      <c r="J171" t="n">
        <v>0.3333333333333333</v>
      </c>
      <c r="K171" t="n">
        <v>1.0</v>
      </c>
      <c r="L171" t="n">
        <v>1.0</v>
      </c>
      <c r="M171" t="n">
        <v>1.0</v>
      </c>
      <c r="N171" t="n">
        <v>1.0</v>
      </c>
      <c r="O171" t="n">
        <v>1.0</v>
      </c>
      <c r="P171" t="n">
        <v>5.0</v>
      </c>
      <c r="Q171" t="n">
        <v>1.0</v>
      </c>
      <c r="R171" t="n">
        <v>0.5</v>
      </c>
      <c r="S171" t="n">
        <v>0.5</v>
      </c>
      <c r="T171" t="n">
        <v>5.0</v>
      </c>
      <c r="U171" t="n">
        <v>1.0</v>
      </c>
      <c r="V171" t="n">
        <v>1.0</v>
      </c>
      <c r="W171" t="n">
        <v>1.0</v>
      </c>
      <c r="X171" t="n">
        <v>5.0</v>
      </c>
      <c r="Y171" t="n">
        <v>1.0</v>
      </c>
      <c r="Z171" t="n">
        <v>1.0</v>
      </c>
      <c r="AA171" t="n">
        <v>1.0</v>
      </c>
      <c r="AB171" t="n">
        <v>1.0</v>
      </c>
      <c r="AC171" t="n">
        <v>1.0</v>
      </c>
      <c r="AD171" t="n">
        <v>1.0</v>
      </c>
      <c r="AE171" t="n">
        <v>1.0</v>
      </c>
      <c r="AH171" s="17">
        <f t="shared" si="103"/>
        <v>1.8479808592814114E-2</v>
      </c>
      <c r="AI171" s="17">
        <f t="shared" si="104"/>
        <v>1.5922463489285311E-2</v>
      </c>
      <c r="AJ171" s="17">
        <f t="shared" si="105"/>
        <v>1.5712311855993245E-2</v>
      </c>
      <c r="AK171" s="17">
        <f t="shared" si="106"/>
        <v>1.5716430073097219E-2</v>
      </c>
      <c r="AL171" s="17">
        <f t="shared" si="107"/>
        <v>1.8629131049411121E-2</v>
      </c>
      <c r="AM171" s="17">
        <f t="shared" si="108"/>
        <v>2.5257726418497231E-2</v>
      </c>
      <c r="AN171" s="17">
        <f t="shared" si="109"/>
        <v>1.9117608811891191E-2</v>
      </c>
      <c r="AO171" s="17">
        <f t="shared" si="110"/>
        <v>2.2691735229125633E-2</v>
      </c>
      <c r="AP171" s="17">
        <f t="shared" si="111"/>
        <v>1.6594408114277179E-2</v>
      </c>
      <c r="AQ171" s="17">
        <f t="shared" si="112"/>
        <v>1.5788246827507346E-2</v>
      </c>
      <c r="AR171" s="17">
        <f t="shared" si="113"/>
        <v>1.5675468917447151E-2</v>
      </c>
      <c r="AS171" s="17">
        <f t="shared" si="114"/>
        <v>1.9369682389369234E-2</v>
      </c>
      <c r="AT171" s="17">
        <f t="shared" si="115"/>
        <v>1.6233563559053595E-2</v>
      </c>
      <c r="AU171" s="17">
        <f t="shared" si="116"/>
        <v>3.1143321593414045E-2</v>
      </c>
      <c r="AV171" s="17">
        <f t="shared" si="117"/>
        <v>1.5663699409561388E-2</v>
      </c>
      <c r="AW171" s="17">
        <f t="shared" si="118"/>
        <v>1.8325200376178161E-2</v>
      </c>
      <c r="AX171" s="17">
        <f t="shared" si="119"/>
        <v>1.7761285631593324E-2</v>
      </c>
      <c r="AY171" s="17">
        <f t="shared" si="120"/>
        <v>3.103648333220442E-2</v>
      </c>
      <c r="AZ171" s="17">
        <f t="shared" si="121"/>
        <v>1.9885889051148981E-2</v>
      </c>
      <c r="BA171" s="17">
        <f t="shared" si="122"/>
        <v>1.5658618857306926E-2</v>
      </c>
      <c r="BB171" s="17">
        <f t="shared" si="123"/>
        <v>1.6471299548054548E-2</v>
      </c>
      <c r="BC171" s="17">
        <f t="shared" si="124"/>
        <v>2.9792812398269659E-2</v>
      </c>
      <c r="BD171" s="17">
        <f t="shared" si="125"/>
        <v>1.8407967639290455E-2</v>
      </c>
      <c r="BE171" s="17">
        <f t="shared" si="126"/>
        <v>1.5672876155965645E-2</v>
      </c>
      <c r="BF171" s="17">
        <f t="shared" si="126"/>
        <v>1.8160617901517639E-2</v>
      </c>
      <c r="BG171" s="17">
        <f t="shared" si="126"/>
        <v>1.7931131275806974E-2</v>
      </c>
      <c r="BH171" s="17">
        <f t="shared" si="126"/>
        <v>2.0478854136027871E-2</v>
      </c>
      <c r="BI171" s="17">
        <f t="shared" si="126"/>
        <v>1.6621219440487098E-2</v>
      </c>
      <c r="BJ171" s="17">
        <f t="shared" si="126"/>
        <v>1.569313586763698E-2</v>
      </c>
      <c r="BK171" s="17"/>
      <c r="BM171" s="24">
        <f t="shared" si="127"/>
        <v>1.9099758549732195E-2</v>
      </c>
    </row>
    <row r="172" spans="2:158" x14ac:dyDescent="0.2">
      <c r="B172" s="9" t="str">
        <f t="shared" si="102"/>
        <v>SMILI</v>
      </c>
      <c r="C172" s="21" t="n">
        <f>1/H167</f>
        <v>1.0</v>
      </c>
      <c r="D172" s="23" t="n">
        <f>1/H168</f>
        <v>3.0</v>
      </c>
      <c r="E172" s="23" t="n">
        <f>1/H169</f>
        <v>3.0</v>
      </c>
      <c r="F172" s="23" t="n">
        <f>1/H170</f>
        <v>3.0</v>
      </c>
      <c r="G172" s="23" t="n">
        <f>1/H171</f>
        <v>3.0</v>
      </c>
      <c r="H172" s="27" t="n">
        <v>1.0</v>
      </c>
      <c r="I172" t="n">
        <v>1.0</v>
      </c>
      <c r="J172" t="n">
        <v>1.0</v>
      </c>
      <c r="K172" t="n">
        <v>3.0</v>
      </c>
      <c r="L172" t="n">
        <v>3.0</v>
      </c>
      <c r="M172" t="n">
        <v>3.0</v>
      </c>
      <c r="N172" t="n">
        <v>3.0</v>
      </c>
      <c r="O172" t="n">
        <v>3.0</v>
      </c>
      <c r="P172" t="n">
        <v>7.0</v>
      </c>
      <c r="Q172" t="n">
        <v>3.0</v>
      </c>
      <c r="R172" t="n">
        <v>2.0</v>
      </c>
      <c r="S172" t="n">
        <v>2.0</v>
      </c>
      <c r="T172" t="n">
        <v>7.0</v>
      </c>
      <c r="U172" t="n">
        <v>3.0</v>
      </c>
      <c r="V172" t="n">
        <v>3.0</v>
      </c>
      <c r="W172" t="n">
        <v>3.0</v>
      </c>
      <c r="X172" t="n">
        <v>7.0</v>
      </c>
      <c r="Y172" t="n">
        <v>3.0</v>
      </c>
      <c r="Z172" t="n">
        <v>3.0</v>
      </c>
      <c r="AA172" t="n">
        <v>3.0</v>
      </c>
      <c r="AB172" t="n">
        <v>3.0</v>
      </c>
      <c r="AC172" t="n">
        <v>3.0</v>
      </c>
      <c r="AD172" t="n">
        <v>3.0</v>
      </c>
      <c r="AE172" t="n">
        <v>3.0</v>
      </c>
      <c r="AH172" s="17">
        <f t="shared" si="103"/>
        <v>0.1493854666464649</v>
      </c>
      <c r="AI172" s="17">
        <f t="shared" si="104"/>
        <v>0.11894129276819983</v>
      </c>
      <c r="AJ172" s="17">
        <f t="shared" si="105"/>
        <v>0.11230579289142434</v>
      </c>
      <c r="AK172" s="17">
        <f t="shared" si="106"/>
        <v>0.10377403961269628</v>
      </c>
      <c r="AL172" s="17">
        <f t="shared" si="107"/>
        <v>8.739436362214191E-2</v>
      </c>
      <c r="AM172" s="17">
        <f t="shared" si="108"/>
        <v>0.11849092268619281</v>
      </c>
      <c r="AN172" s="17">
        <f t="shared" si="109"/>
        <v>0.15324314791665117</v>
      </c>
      <c r="AO172" s="17">
        <f t="shared" si="110"/>
        <v>0.14914913660699725</v>
      </c>
      <c r="AP172" s="17">
        <f t="shared" si="111"/>
        <v>0.13067785226353254</v>
      </c>
      <c r="AQ172" s="17">
        <f t="shared" si="112"/>
        <v>0.11521520954765666</v>
      </c>
      <c r="AR172" s="17">
        <f t="shared" si="113"/>
        <v>0.11021369615500504</v>
      </c>
      <c r="AS172" s="17">
        <f t="shared" si="114"/>
        <v>8.5636233511504248E-2</v>
      </c>
      <c r="AT172" s="17">
        <f t="shared" si="115"/>
        <v>0.12518447583165515</v>
      </c>
      <c r="AU172" s="17">
        <f t="shared" si="116"/>
        <v>5.3462197258238947E-2</v>
      </c>
      <c r="AV172" s="17">
        <f t="shared" si="117"/>
        <v>0.10911160123992752</v>
      </c>
      <c r="AW172" s="17">
        <f t="shared" si="118"/>
        <v>0.1482809902219008</v>
      </c>
      <c r="AX172" s="17">
        <f t="shared" si="119"/>
        <v>0.14371449722020385</v>
      </c>
      <c r="AY172" s="17">
        <f t="shared" si="120"/>
        <v>5.4034247918203174E-2</v>
      </c>
      <c r="AZ172" s="17">
        <f t="shared" si="121"/>
        <v>8.4371588129420791E-2</v>
      </c>
      <c r="BA172" s="17">
        <f t="shared" si="122"/>
        <v>0.10814071894688929</v>
      </c>
      <c r="BB172" s="17">
        <f t="shared" si="123"/>
        <v>0.12893153066488858</v>
      </c>
      <c r="BC172" s="17">
        <f t="shared" si="124"/>
        <v>5.8628313667195349E-2</v>
      </c>
      <c r="BD172" s="17">
        <f t="shared" si="125"/>
        <v>8.79289395991808E-2</v>
      </c>
      <c r="BE172" s="17">
        <f t="shared" si="126"/>
        <v>0.1056952238834179</v>
      </c>
      <c r="BF172" s="17">
        <f t="shared" si="126"/>
        <v>8.8575605798540194E-2</v>
      </c>
      <c r="BG172" s="17">
        <f t="shared" si="126"/>
        <v>8.9226107669551524E-2</v>
      </c>
      <c r="BH172" s="17">
        <f t="shared" si="126"/>
        <v>8.2891048320101732E-2</v>
      </c>
      <c r="BI172" s="17">
        <f t="shared" si="126"/>
        <v>0.1310450763310467</v>
      </c>
      <c r="BJ172" s="17">
        <f t="shared" si="126"/>
        <v>0.11133779009503837</v>
      </c>
      <c r="BK172" s="17"/>
      <c r="BM172" s="24">
        <f t="shared" si="127"/>
        <v>0.1084478312766851</v>
      </c>
    </row>
    <row r="173" spans="2:158" x14ac:dyDescent="0.2">
      <c r="B173" s="9" t="str">
        <f t="shared" si="102"/>
        <v>ImageJ</v>
      </c>
      <c r="C173" s="21" t="n">
        <f>1/I167</f>
        <v>1.0</v>
      </c>
      <c r="D173" s="23" t="n">
        <f>1/I168</f>
        <v>3.0</v>
      </c>
      <c r="E173" s="23" t="n">
        <f>1/I169</f>
        <v>3.0</v>
      </c>
      <c r="F173" s="23" t="n">
        <f>1/I170</f>
        <v>3.0</v>
      </c>
      <c r="G173" s="23" t="n">
        <f>1/I171</f>
        <v>3.0</v>
      </c>
      <c r="H173" s="23" t="n">
        <f>1/I172</f>
        <v>1.0</v>
      </c>
      <c r="I173" s="27" t="n">
        <v>1.0</v>
      </c>
      <c r="J173" t="n">
        <v>1.0</v>
      </c>
      <c r="K173" t="n">
        <v>3.0</v>
      </c>
      <c r="L173" t="n">
        <v>3.0</v>
      </c>
      <c r="M173" t="n">
        <v>3.0</v>
      </c>
      <c r="N173" t="n">
        <v>3.0</v>
      </c>
      <c r="O173" t="n">
        <v>3.0</v>
      </c>
      <c r="P173" t="n">
        <v>7.0</v>
      </c>
      <c r="Q173" t="n">
        <v>3.0</v>
      </c>
      <c r="R173" t="n">
        <v>2.0</v>
      </c>
      <c r="S173" t="n">
        <v>2.0</v>
      </c>
      <c r="T173" t="n">
        <v>7.0</v>
      </c>
      <c r="U173" t="n">
        <v>3.0</v>
      </c>
      <c r="V173" t="n">
        <v>3.0</v>
      </c>
      <c r="W173" t="n">
        <v>3.0</v>
      </c>
      <c r="X173" t="n">
        <v>7.0</v>
      </c>
      <c r="Y173" t="n">
        <v>3.0</v>
      </c>
      <c r="Z173" t="n">
        <v>3.0</v>
      </c>
      <c r="AA173" t="n">
        <v>3.0</v>
      </c>
      <c r="AB173" t="n">
        <v>3.0</v>
      </c>
      <c r="AC173" t="n">
        <v>3.0</v>
      </c>
      <c r="AD173" t="n">
        <v>3.0</v>
      </c>
      <c r="AE173" t="n">
        <v>3.0</v>
      </c>
      <c r="AH173" s="17">
        <f t="shared" si="103"/>
        <v>6.3970570630420429E-2</v>
      </c>
      <c r="AI173" s="17">
        <f t="shared" si="104"/>
        <v>6.7950831250816815E-2</v>
      </c>
      <c r="AJ173" s="17">
        <f t="shared" si="105"/>
        <v>6.6459514407052625E-2</v>
      </c>
      <c r="AK173" s="17">
        <f t="shared" si="106"/>
        <v>6.3992185877933372E-2</v>
      </c>
      <c r="AL173" s="17">
        <f t="shared" si="107"/>
        <v>5.8341089101947685E-2</v>
      </c>
      <c r="AM173" s="17">
        <f t="shared" si="108"/>
        <v>4.6293447247841894E-2</v>
      </c>
      <c r="AN173" s="17">
        <f t="shared" si="109"/>
        <v>5.9870861187912509E-2</v>
      </c>
      <c r="AO173" s="17">
        <f t="shared" si="110"/>
        <v>4.751385016803146E-2</v>
      </c>
      <c r="AP173" s="17">
        <f t="shared" si="111"/>
        <v>6.9249613222443759E-2</v>
      </c>
      <c r="AQ173" s="17">
        <f t="shared" si="112"/>
        <v>6.7172730374675318E-2</v>
      </c>
      <c r="AR173" s="17">
        <f t="shared" si="113"/>
        <v>6.5895626086849068E-2</v>
      </c>
      <c r="AS173" s="17">
        <f t="shared" si="114"/>
        <v>5.7638650587290521E-2</v>
      </c>
      <c r="AT173" s="17">
        <f t="shared" si="115"/>
        <v>6.8874006653832878E-2</v>
      </c>
      <c r="AU173" s="17">
        <f t="shared" si="116"/>
        <v>4.4032484052711582E-2</v>
      </c>
      <c r="AV173" s="17">
        <f t="shared" si="117"/>
        <v>6.5585030961566496E-2</v>
      </c>
      <c r="AW173" s="17">
        <f t="shared" si="118"/>
        <v>6.4739675444122111E-2</v>
      </c>
      <c r="AX173" s="17">
        <f t="shared" si="119"/>
        <v>6.7072661297636879E-2</v>
      </c>
      <c r="AY173" s="17">
        <f t="shared" si="120"/>
        <v>4.4317704501279066E-2</v>
      </c>
      <c r="AZ173" s="17">
        <f t="shared" si="121"/>
        <v>5.712641425516532E-2</v>
      </c>
      <c r="BA173" s="17">
        <f t="shared" si="122"/>
        <v>6.5305150140416518E-2</v>
      </c>
      <c r="BB173" s="17">
        <f t="shared" si="123"/>
        <v>6.9180746364847431E-2</v>
      </c>
      <c r="BC173" s="17">
        <f t="shared" si="124"/>
        <v>4.6445329578434669E-2</v>
      </c>
      <c r="BD173" s="17">
        <f t="shared" si="125"/>
        <v>5.855214928084685E-2</v>
      </c>
      <c r="BE173" s="17">
        <f t="shared" si="126"/>
        <v>6.4579981679812007E-2</v>
      </c>
      <c r="BF173" s="17">
        <f t="shared" si="126"/>
        <v>5.8805262383611535E-2</v>
      </c>
      <c r="BG173" s="17">
        <f t="shared" si="126"/>
        <v>5.9056939413896128E-2</v>
      </c>
      <c r="BH173" s="17">
        <f t="shared" si="126"/>
        <v>5.6521929170832222E-2</v>
      </c>
      <c r="BI173" s="17">
        <f t="shared" si="126"/>
        <v>6.9256972069565895E-2</v>
      </c>
      <c r="BJ173" s="17">
        <f t="shared" si="126"/>
        <v>6.6203227467054079E-2</v>
      </c>
      <c r="BK173" s="17"/>
      <c r="BM173" s="24">
        <f t="shared" si="127"/>
        <v>6.0689814995132665E-2</v>
      </c>
    </row>
    <row r="174" spans="2:158" x14ac:dyDescent="0.2">
      <c r="B174" s="9" t="str">
        <f t="shared" si="102"/>
        <v>Fiji</v>
      </c>
      <c r="C174" s="21" t="n">
        <f>1/J167</f>
        <v>1.0</v>
      </c>
      <c r="D174" s="23" t="n">
        <f>1/J168</f>
        <v>3.0</v>
      </c>
      <c r="E174" s="23" t="n">
        <f>1/J169</f>
        <v>3.0</v>
      </c>
      <c r="F174" s="23" t="n">
        <f>1/J170</f>
        <v>3.0</v>
      </c>
      <c r="G174" s="23" t="n">
        <f>1/J171</f>
        <v>3.0</v>
      </c>
      <c r="H174" s="23" t="n">
        <f>1/J172</f>
        <v>1.0</v>
      </c>
      <c r="I174" s="23" t="n">
        <f>1/J173</f>
        <v>1.0</v>
      </c>
      <c r="J174" s="27" t="n">
        <v>1.0</v>
      </c>
      <c r="K174" t="n">
        <v>3.0</v>
      </c>
      <c r="L174" t="n">
        <v>3.0</v>
      </c>
      <c r="M174" t="n">
        <v>3.0</v>
      </c>
      <c r="N174" t="n">
        <v>3.0</v>
      </c>
      <c r="O174" t="n">
        <v>3.0</v>
      </c>
      <c r="P174" t="n">
        <v>7.0</v>
      </c>
      <c r="Q174" t="n">
        <v>3.0</v>
      </c>
      <c r="R174" t="n">
        <v>2.0</v>
      </c>
      <c r="S174" t="n">
        <v>2.0</v>
      </c>
      <c r="T174" t="n">
        <v>7.0</v>
      </c>
      <c r="U174" t="n">
        <v>3.0</v>
      </c>
      <c r="V174" t="n">
        <v>3.0</v>
      </c>
      <c r="W174" t="n">
        <v>3.0</v>
      </c>
      <c r="X174" t="n">
        <v>7.0</v>
      </c>
      <c r="Y174" t="n">
        <v>3.0</v>
      </c>
      <c r="Z174" t="n">
        <v>3.0</v>
      </c>
      <c r="AA174" t="n">
        <v>3.0</v>
      </c>
      <c r="AB174" t="n">
        <v>3.0</v>
      </c>
      <c r="AC174" t="n">
        <v>3.0</v>
      </c>
      <c r="AD174" t="n">
        <v>3.0</v>
      </c>
      <c r="AE174" t="n">
        <v>3.0</v>
      </c>
      <c r="AH174" s="17">
        <f t="shared" si="103"/>
        <v>0.11593258720713431</v>
      </c>
      <c r="AI174" s="17">
        <f t="shared" si="104"/>
        <v>9.8970797675910258E-2</v>
      </c>
      <c r="AJ174" s="17">
        <f t="shared" si="105"/>
        <v>9.4350025239473181E-2</v>
      </c>
      <c r="AK174" s="17">
        <f t="shared" si="106"/>
        <v>8.8193413528317235E-2</v>
      </c>
      <c r="AL174" s="17">
        <f t="shared" si="107"/>
        <v>7.6015602595970719E-2</v>
      </c>
      <c r="AM174" s="17">
        <f t="shared" si="108"/>
        <v>7.3560079505980827E-2</v>
      </c>
      <c r="AN174" s="17">
        <f t="shared" si="109"/>
        <v>0.11667374378924505</v>
      </c>
      <c r="AO174" s="17">
        <f t="shared" si="110"/>
        <v>9.2592935377129607E-2</v>
      </c>
      <c r="AP174" s="17">
        <f t="shared" si="111"/>
        <v>0.10661938505629134</v>
      </c>
      <c r="AQ174" s="17">
        <f t="shared" si="112"/>
        <v>9.6399296414209718E-2</v>
      </c>
      <c r="AR174" s="17">
        <f t="shared" si="113"/>
        <v>9.2856453752048304E-2</v>
      </c>
      <c r="AS174" s="17">
        <f t="shared" si="114"/>
        <v>7.4670935772565949E-2</v>
      </c>
      <c r="AT174" s="17">
        <f t="shared" si="115"/>
        <v>0.10313039130494704</v>
      </c>
      <c r="AU174" s="17">
        <f t="shared" si="116"/>
        <v>4.9769035131661921E-2</v>
      </c>
      <c r="AV174" s="17">
        <f t="shared" si="117"/>
        <v>9.206435098446801E-2</v>
      </c>
      <c r="AW174" s="17">
        <f t="shared" si="118"/>
        <v>0.11556190184486599</v>
      </c>
      <c r="AX174" s="17">
        <f t="shared" si="119"/>
        <v>0.11369760067507449</v>
      </c>
      <c r="AY174" s="17">
        <f t="shared" si="120"/>
        <v>5.0228748284599146E-2</v>
      </c>
      <c r="AZ174" s="17">
        <f t="shared" si="121"/>
        <v>7.37009725877492E-2</v>
      </c>
      <c r="BA174" s="17">
        <f t="shared" si="122"/>
        <v>9.1364100513391319E-2</v>
      </c>
      <c r="BB174" s="17">
        <f t="shared" si="123"/>
        <v>0.10553004126637359</v>
      </c>
      <c r="BC174" s="17">
        <f t="shared" si="124"/>
        <v>5.3856828634232974E-2</v>
      </c>
      <c r="BD174" s="17">
        <f t="shared" si="125"/>
        <v>7.6423473097774294E-2</v>
      </c>
      <c r="BE174" s="17">
        <f t="shared" si="126"/>
        <v>8.9592374091295654E-2</v>
      </c>
      <c r="BF174" s="17">
        <f t="shared" si="126"/>
        <v>7.6916003602923111E-2</v>
      </c>
      <c r="BG174" s="17">
        <f t="shared" si="126"/>
        <v>7.7410305092776854E-2</v>
      </c>
      <c r="BH174" s="17">
        <f t="shared" si="126"/>
        <v>7.2563541000346204E-2</v>
      </c>
      <c r="BI174" s="17">
        <f t="shared" si="126"/>
        <v>0.10684566733971761</v>
      </c>
      <c r="BJ174" s="17">
        <f t="shared" si="126"/>
        <v>9.3660767086577931E-2</v>
      </c>
      <c r="BK174" s="17"/>
      <c r="BM174" s="24">
        <f t="shared" si="127"/>
        <v>8.8591426153553518E-2</v>
      </c>
    </row>
    <row r="175" spans="2:158" x14ac:dyDescent="0.2">
      <c r="B175" s="9" t="str">
        <f t="shared" si="102"/>
        <v>DicomBrowser</v>
      </c>
      <c r="C175" s="21" t="n">
        <f>1/K167</f>
        <v>0.3333333333333333</v>
      </c>
      <c r="D175" s="23" t="n">
        <f>1/K168</f>
        <v>1.0</v>
      </c>
      <c r="E175" s="23" t="n">
        <f>1/K169</f>
        <v>1.0</v>
      </c>
      <c r="F175" s="23" t="n">
        <f>1/K170</f>
        <v>1.0</v>
      </c>
      <c r="G175" s="23" t="n">
        <f>1/K171</f>
        <v>1.0</v>
      </c>
      <c r="H175" s="23" t="n">
        <f>1/K172</f>
        <v>0.3333333333333333</v>
      </c>
      <c r="I175" s="23" t="n">
        <f>1/K173</f>
        <v>0.3333333333333333</v>
      </c>
      <c r="J175" s="23" t="n">
        <f>1/K174</f>
        <v>0.3333333333333333</v>
      </c>
      <c r="K175" s="27" t="n">
        <v>1.0</v>
      </c>
      <c r="L175" t="n">
        <v>1.0</v>
      </c>
      <c r="M175" t="n">
        <v>1.0</v>
      </c>
      <c r="N175" t="n">
        <v>1.0</v>
      </c>
      <c r="O175" t="n">
        <v>1.0</v>
      </c>
      <c r="P175" t="n">
        <v>5.0</v>
      </c>
      <c r="Q175" t="n">
        <v>1.0</v>
      </c>
      <c r="R175" t="n">
        <v>0.5</v>
      </c>
      <c r="S175" t="n">
        <v>0.5</v>
      </c>
      <c r="T175" t="n">
        <v>5.0</v>
      </c>
      <c r="U175" t="n">
        <v>1.0</v>
      </c>
      <c r="V175" t="n">
        <v>1.0</v>
      </c>
      <c r="W175" t="n">
        <v>1.0</v>
      </c>
      <c r="X175" t="n">
        <v>5.0</v>
      </c>
      <c r="Y175" t="n">
        <v>1.0</v>
      </c>
      <c r="Z175" t="n">
        <v>1.0</v>
      </c>
      <c r="AA175" t="n">
        <v>1.0</v>
      </c>
      <c r="AB175" t="n">
        <v>1.0</v>
      </c>
      <c r="AC175" t="n">
        <v>1.0</v>
      </c>
      <c r="AD175" t="n">
        <v>1.0</v>
      </c>
      <c r="AE175" t="n">
        <v>1.0</v>
      </c>
      <c r="AH175" s="17">
        <f t="shared" si="103"/>
        <v>3.4443098589730735E-2</v>
      </c>
      <c r="AI175" s="17">
        <f t="shared" si="104"/>
        <v>4.3163374384110977E-2</v>
      </c>
      <c r="AJ175" s="17">
        <f t="shared" si="105"/>
        <v>4.4172745144473273E-2</v>
      </c>
      <c r="AK175" s="17">
        <f t="shared" si="106"/>
        <v>4.4653451648358496E-2</v>
      </c>
      <c r="AL175" s="17">
        <f t="shared" si="107"/>
        <v>4.4217726269462417E-2</v>
      </c>
      <c r="AM175" s="17">
        <f t="shared" si="108"/>
        <v>3.5714836720840144E-2</v>
      </c>
      <c r="AN175" s="17">
        <f t="shared" si="109"/>
        <v>3.4053654757789854E-2</v>
      </c>
      <c r="AO175" s="17">
        <f t="shared" si="110"/>
        <v>3.4206390923247856E-2</v>
      </c>
      <c r="AP175" s="17">
        <f t="shared" si="111"/>
        <v>3.9388149326699221E-2</v>
      </c>
      <c r="AQ175" s="17">
        <f t="shared" si="112"/>
        <v>4.3818345165513813E-2</v>
      </c>
      <c r="AR175" s="17">
        <f t="shared" si="113"/>
        <v>4.4351748711752834E-2</v>
      </c>
      <c r="AS175" s="17">
        <f t="shared" si="114"/>
        <v>4.4028480009223062E-2</v>
      </c>
      <c r="AT175" s="17">
        <f t="shared" si="115"/>
        <v>4.1500390405754754E-2</v>
      </c>
      <c r="AU175" s="17">
        <f t="shared" si="116"/>
        <v>3.9448516730357909E-2</v>
      </c>
      <c r="AV175" s="17">
        <f t="shared" si="117"/>
        <v>4.4425917056258826E-2</v>
      </c>
      <c r="AW175" s="17">
        <f t="shared" si="118"/>
        <v>3.4569208540965964E-2</v>
      </c>
      <c r="AX175" s="17">
        <f t="shared" si="119"/>
        <v>3.5271283967368908E-2</v>
      </c>
      <c r="AY175" s="17">
        <f t="shared" si="120"/>
        <v>3.9594303424425235E-2</v>
      </c>
      <c r="AZ175" s="17">
        <f t="shared" si="121"/>
        <v>4.3882004376588707E-2</v>
      </c>
      <c r="BA175" s="17">
        <f t="shared" si="122"/>
        <v>4.4481945514404576E-2</v>
      </c>
      <c r="BB175" s="17">
        <f t="shared" si="123"/>
        <v>4.0134725903075243E-2</v>
      </c>
      <c r="BC175" s="17">
        <f t="shared" si="124"/>
        <v>4.0522943633664002E-2</v>
      </c>
      <c r="BD175" s="17">
        <f t="shared" si="125"/>
        <v>4.4271519115345721E-2</v>
      </c>
      <c r="BE175" s="17">
        <f t="shared" si="126"/>
        <v>4.4593061335139086E-2</v>
      </c>
      <c r="BF175" s="17">
        <f t="shared" si="126"/>
        <v>4.4333318389674588E-2</v>
      </c>
      <c r="BG175" s="17">
        <f t="shared" si="126"/>
        <v>4.4391118893983533E-2</v>
      </c>
      <c r="BH175" s="17">
        <f t="shared" si="126"/>
        <v>4.3703386563550273E-2</v>
      </c>
      <c r="BI175" s="17">
        <f t="shared" si="126"/>
        <v>3.92245355682257E-2</v>
      </c>
      <c r="BJ175" s="17">
        <f t="shared" si="126"/>
        <v>4.4262437149684683E-2</v>
      </c>
      <c r="BK175" s="17"/>
      <c r="BM175" s="24">
        <f t="shared" si="127"/>
        <v>4.1200779938609329E-2</v>
      </c>
    </row>
    <row r="176" spans="2:158" x14ac:dyDescent="0.2">
      <c r="B176" s="9" t="str">
        <f t="shared" si="102"/>
        <v>3DimViewer</v>
      </c>
      <c r="C176" s="21" t="n">
        <f>1/L167</f>
        <v>0.3333333333333333</v>
      </c>
      <c r="D176" s="23" t="n">
        <f>1/L168</f>
        <v>1.0</v>
      </c>
      <c r="E176" s="23" t="n">
        <f>1/L169</f>
        <v>1.0</v>
      </c>
      <c r="F176" s="23" t="n">
        <f>1/L170</f>
        <v>1.0</v>
      </c>
      <c r="G176" s="23" t="n">
        <f>1/L171</f>
        <v>1.0</v>
      </c>
      <c r="H176" s="23" t="n">
        <f>1/L172</f>
        <v>0.3333333333333333</v>
      </c>
      <c r="I176" s="23" t="n">
        <f>1/L173</f>
        <v>0.3333333333333333</v>
      </c>
      <c r="J176" s="23" t="n">
        <f>1/L174</f>
        <v>0.3333333333333333</v>
      </c>
      <c r="K176" s="23" t="n">
        <f>1/L175</f>
        <v>1.0</v>
      </c>
      <c r="L176" s="27" t="n">
        <v>1.0</v>
      </c>
      <c r="M176" t="n">
        <v>1.0</v>
      </c>
      <c r="N176" t="n">
        <v>1.0</v>
      </c>
      <c r="O176" t="n">
        <v>1.0</v>
      </c>
      <c r="P176" t="n">
        <v>5.0</v>
      </c>
      <c r="Q176" t="n">
        <v>1.0</v>
      </c>
      <c r="R176" t="n">
        <v>0.5</v>
      </c>
      <c r="S176" t="n">
        <v>0.5</v>
      </c>
      <c r="T176" t="n">
        <v>5.0</v>
      </c>
      <c r="U176" t="n">
        <v>1.0</v>
      </c>
      <c r="V176" t="n">
        <v>1.0</v>
      </c>
      <c r="W176" t="n">
        <v>1.0</v>
      </c>
      <c r="X176" t="n">
        <v>5.0</v>
      </c>
      <c r="Y176" t="n">
        <v>1.0</v>
      </c>
      <c r="Z176" t="n">
        <v>1.0</v>
      </c>
      <c r="AA176" t="n">
        <v>1.0</v>
      </c>
      <c r="AB176" t="n">
        <v>1.0</v>
      </c>
      <c r="AC176" t="n">
        <v>1.0</v>
      </c>
      <c r="AD176" t="n">
        <v>1.0</v>
      </c>
      <c r="AE176" t="n">
        <v>1.0</v>
      </c>
      <c r="AH176" s="17">
        <f t="shared" si="103"/>
        <v>2.7213456712722205E-2</v>
      </c>
      <c r="AI176" s="17">
        <f t="shared" si="104"/>
        <v>2.9661870028670087E-2</v>
      </c>
      <c r="AJ176" s="17">
        <f t="shared" si="105"/>
        <v>3.1754404043870518E-2</v>
      </c>
      <c r="AK176" s="17">
        <f t="shared" si="106"/>
        <v>3.3877775941965463E-2</v>
      </c>
      <c r="AL176" s="17">
        <f t="shared" si="107"/>
        <v>3.6348091371960073E-2</v>
      </c>
      <c r="AM176" s="17">
        <f t="shared" si="108"/>
        <v>3.1680949407574113E-2</v>
      </c>
      <c r="AN176" s="17">
        <f t="shared" si="109"/>
        <v>2.7456515761831831E-2</v>
      </c>
      <c r="AO176" s="17">
        <f t="shared" si="110"/>
        <v>2.9588769783686492E-2</v>
      </c>
      <c r="AP176" s="17">
        <f t="shared" si="111"/>
        <v>2.7690610086177313E-2</v>
      </c>
      <c r="AQ176" s="17">
        <f t="shared" si="112"/>
        <v>3.0805121117414444E-2</v>
      </c>
      <c r="AR176" s="17">
        <f t="shared" si="113"/>
        <v>3.2347352079769229E-2</v>
      </c>
      <c r="AS176" s="17">
        <f t="shared" si="114"/>
        <v>3.6444799365137254E-2</v>
      </c>
      <c r="AT176" s="17">
        <f t="shared" si="115"/>
        <v>2.8362238281445035E-2</v>
      </c>
      <c r="AU176" s="17">
        <f t="shared" si="116"/>
        <v>3.6894298614115056E-2</v>
      </c>
      <c r="AV176" s="17">
        <f t="shared" si="117"/>
        <v>3.2635913275683638E-2</v>
      </c>
      <c r="AW176" s="17">
        <f t="shared" si="118"/>
        <v>2.7163878939307048E-2</v>
      </c>
      <c r="AX176" s="17">
        <f t="shared" si="119"/>
        <v>2.7065270605208872E-2</v>
      </c>
      <c r="AY176" s="17">
        <f t="shared" si="120"/>
        <v>3.6962391861280315E-2</v>
      </c>
      <c r="AZ176" s="17">
        <f t="shared" si="121"/>
        <v>3.6502128109618198E-2</v>
      </c>
      <c r="BA176" s="17">
        <f t="shared" si="122"/>
        <v>3.2879112694321894E-2</v>
      </c>
      <c r="BB176" s="17">
        <f t="shared" si="123"/>
        <v>2.7866182116042092E-2</v>
      </c>
      <c r="BC176" s="17">
        <f t="shared" si="124"/>
        <v>3.7222949456622571E-2</v>
      </c>
      <c r="BD176" s="17">
        <f t="shared" si="125"/>
        <v>3.6314253778349737E-2</v>
      </c>
      <c r="BE176" s="17">
        <f t="shared" si="126"/>
        <v>3.3456211867797347E-2</v>
      </c>
      <c r="BF176" s="17">
        <f t="shared" si="126"/>
        <v>3.6269451671797105E-2</v>
      </c>
      <c r="BG176" s="17">
        <f t="shared" si="126"/>
        <v>3.621922284253154E-2</v>
      </c>
      <c r="BH176" s="17">
        <f t="shared" si="126"/>
        <v>3.6560806468860771E-2</v>
      </c>
      <c r="BI176" s="17">
        <f t="shared" si="126"/>
        <v>2.7657344770010969E-2</v>
      </c>
      <c r="BJ176" s="17">
        <f t="shared" si="126"/>
        <v>3.2036877896671562E-2</v>
      </c>
      <c r="BK176" s="17"/>
      <c r="BM176" s="24">
        <f t="shared" si="127"/>
        <v>3.2308215481049743E-2</v>
      </c>
    </row>
    <row r="177" spans="2:65" x14ac:dyDescent="0.2">
      <c r="B177" s="9" t="str">
        <f t="shared" si="102"/>
        <v>Horos</v>
      </c>
      <c r="C177" s="21" t="n">
        <f>1/M167</f>
        <v>0.3333333333333333</v>
      </c>
      <c r="D177" s="23" t="n">
        <f>1/M168</f>
        <v>1.0</v>
      </c>
      <c r="E177" s="23" t="n">
        <f>1/M169</f>
        <v>1.0</v>
      </c>
      <c r="F177" s="23" t="n">
        <f>1/M170</f>
        <v>1.0</v>
      </c>
      <c r="G177" s="23" t="n">
        <f>1/M171</f>
        <v>1.0</v>
      </c>
      <c r="H177" s="23" t="n">
        <f>1/M172</f>
        <v>0.3333333333333333</v>
      </c>
      <c r="I177" s="23" t="n">
        <f>1/M173</f>
        <v>0.3333333333333333</v>
      </c>
      <c r="J177" s="23" t="n">
        <f>1/M174</f>
        <v>0.3333333333333333</v>
      </c>
      <c r="K177" s="23" t="n">
        <f>1/M175</f>
        <v>1.0</v>
      </c>
      <c r="L177" s="23" t="n">
        <f>1/M176</f>
        <v>1.0</v>
      </c>
      <c r="M177" s="27" t="n">
        <v>1.0</v>
      </c>
      <c r="N177" t="n">
        <v>1.0</v>
      </c>
      <c r="O177" t="n">
        <v>1.0</v>
      </c>
      <c r="P177" t="n">
        <v>5.0</v>
      </c>
      <c r="Q177" t="n">
        <v>1.0</v>
      </c>
      <c r="R177" t="n">
        <v>0.5</v>
      </c>
      <c r="S177" t="n">
        <v>0.5</v>
      </c>
      <c r="T177" t="n">
        <v>5.0</v>
      </c>
      <c r="U177" t="n">
        <v>1.0</v>
      </c>
      <c r="V177" t="n">
        <v>1.0</v>
      </c>
      <c r="W177" t="n">
        <v>1.0</v>
      </c>
      <c r="X177" t="n">
        <v>5.0</v>
      </c>
      <c r="Y177" t="n">
        <v>1.0</v>
      </c>
      <c r="Z177" t="n">
        <v>1.0</v>
      </c>
      <c r="AA177" t="n">
        <v>1.0</v>
      </c>
      <c r="AB177" t="n">
        <v>1.0</v>
      </c>
      <c r="AC177" t="n">
        <v>1.0</v>
      </c>
      <c r="AD177" t="n">
        <v>1.0</v>
      </c>
      <c r="AE177" t="n">
        <v>1.0</v>
      </c>
      <c r="AH177" s="17">
        <f t="shared" si="103"/>
        <v>2.5463516607594001E-2</v>
      </c>
      <c r="AI177" s="17">
        <f t="shared" si="104"/>
        <v>2.6354931067409586E-2</v>
      </c>
      <c r="AJ177" s="17">
        <f t="shared" si="105"/>
        <v>2.7782358749752392E-2</v>
      </c>
      <c r="AK177" s="17">
        <f t="shared" si="106"/>
        <v>3.0349725823283196E-2</v>
      </c>
      <c r="AL177" s="17">
        <f t="shared" si="107"/>
        <v>3.3771504335506561E-2</v>
      </c>
      <c r="AM177" s="17">
        <f t="shared" si="108"/>
        <v>3.0551171208157916E-2</v>
      </c>
      <c r="AN177" s="17">
        <f t="shared" si="109"/>
        <v>2.5818872113356591E-2</v>
      </c>
      <c r="AO177" s="17">
        <f t="shared" si="110"/>
        <v>2.8336363076935909E-2</v>
      </c>
      <c r="AP177" s="17">
        <f t="shared" si="111"/>
        <v>2.5236735595974273E-2</v>
      </c>
      <c r="AQ177" s="17">
        <f t="shared" si="112"/>
        <v>2.706216483523986E-2</v>
      </c>
      <c r="AR177" s="17">
        <f t="shared" si="113"/>
        <v>2.8417008023753146E-2</v>
      </c>
      <c r="AS177" s="17">
        <f t="shared" si="114"/>
        <v>3.3961836242876471E-2</v>
      </c>
      <c r="AT177" s="17">
        <f t="shared" si="115"/>
        <v>2.5582816707486061E-2</v>
      </c>
      <c r="AU177" s="17">
        <f t="shared" si="116"/>
        <v>3.6058025347019178E-2</v>
      </c>
      <c r="AV177" s="17">
        <f t="shared" si="117"/>
        <v>2.877576330730211E-2</v>
      </c>
      <c r="AW177" s="17">
        <f t="shared" si="118"/>
        <v>2.5383560348864076E-2</v>
      </c>
      <c r="AX177" s="17">
        <f t="shared" si="119"/>
        <v>2.5149553149053625E-2</v>
      </c>
      <c r="AY177" s="17">
        <f t="shared" si="120"/>
        <v>3.610068108269724E-2</v>
      </c>
      <c r="AZ177" s="17">
        <f t="shared" si="121"/>
        <v>3.4085892316247153E-2</v>
      </c>
      <c r="BA177" s="17">
        <f t="shared" si="122"/>
        <v>2.908024412929475E-2</v>
      </c>
      <c r="BB177" s="17">
        <f t="shared" si="123"/>
        <v>2.5319132570650223E-2</v>
      </c>
      <c r="BC177" s="17">
        <f t="shared" si="124"/>
        <v>3.6142502609001273E-2</v>
      </c>
      <c r="BD177" s="17">
        <f t="shared" si="125"/>
        <v>3.3708975772449898E-2</v>
      </c>
      <c r="BE177" s="17">
        <f t="shared" si="126"/>
        <v>2.980991031274121E-2</v>
      </c>
      <c r="BF177" s="17">
        <f t="shared" si="126"/>
        <v>3.3629271444939796E-2</v>
      </c>
      <c r="BG177" s="17">
        <f t="shared" si="126"/>
        <v>3.3543672870562778E-2</v>
      </c>
      <c r="BH177" s="17">
        <f t="shared" si="126"/>
        <v>3.4222263509942979E-2</v>
      </c>
      <c r="BI177" s="17">
        <f t="shared" si="126"/>
        <v>2.5222105388658309E-2</v>
      </c>
      <c r="BJ177" s="17">
        <f t="shared" si="126"/>
        <v>2.806165053758591E-2</v>
      </c>
      <c r="BK177" s="17"/>
      <c r="BM177" s="24">
        <f t="shared" si="127"/>
        <v>2.9758007209804708E-2</v>
      </c>
    </row>
    <row r="178" spans="2:65" x14ac:dyDescent="0.2">
      <c r="B178" s="9" t="str">
        <f t="shared" si="102"/>
        <v>OsiriX Lite</v>
      </c>
      <c r="C178" s="21" t="n">
        <f>1/N167</f>
        <v>0.3333333333333333</v>
      </c>
      <c r="D178" s="23" t="n">
        <f>1/N168</f>
        <v>1.0</v>
      </c>
      <c r="E178" s="23" t="n">
        <f>1/N169</f>
        <v>1.0</v>
      </c>
      <c r="F178" s="23" t="n">
        <f>1/N170</f>
        <v>1.0</v>
      </c>
      <c r="G178" s="23" t="n">
        <f>1/N171</f>
        <v>1.0</v>
      </c>
      <c r="H178" s="23" t="n">
        <f>1/N172</f>
        <v>0.3333333333333333</v>
      </c>
      <c r="I178" s="23" t="n">
        <f>1/N173</f>
        <v>0.3333333333333333</v>
      </c>
      <c r="J178" s="23" t="n">
        <f>1/N174</f>
        <v>0.3333333333333333</v>
      </c>
      <c r="K178" s="23" t="n">
        <f>1/N175</f>
        <v>1.0</v>
      </c>
      <c r="L178" s="23" t="n">
        <f>1/N176</f>
        <v>1.0</v>
      </c>
      <c r="M178" s="23" t="n">
        <f>1/N177</f>
        <v>1.0</v>
      </c>
      <c r="N178" s="27" t="n">
        <v>1.0</v>
      </c>
      <c r="O178" t="n">
        <v>1.0</v>
      </c>
      <c r="P178" t="n">
        <v>5.0</v>
      </c>
      <c r="Q178" t="n">
        <v>1.0</v>
      </c>
      <c r="R178" t="n">
        <v>0.5</v>
      </c>
      <c r="S178" t="n">
        <v>0.5</v>
      </c>
      <c r="T178" t="n">
        <v>5.0</v>
      </c>
      <c r="U178" t="n">
        <v>1.0</v>
      </c>
      <c r="V178" t="n">
        <v>1.0</v>
      </c>
      <c r="W178" t="n">
        <v>1.0</v>
      </c>
      <c r="X178" t="n">
        <v>5.0</v>
      </c>
      <c r="Y178" t="n">
        <v>1.0</v>
      </c>
      <c r="Z178" t="n">
        <v>1.0</v>
      </c>
      <c r="AA178" t="n">
        <v>1.0</v>
      </c>
      <c r="AB178" t="n">
        <v>1.0</v>
      </c>
      <c r="AC178" t="n">
        <v>1.0</v>
      </c>
      <c r="AD178" t="n">
        <v>1.0</v>
      </c>
      <c r="AE178" t="n">
        <v>1.0</v>
      </c>
      <c r="AH178" s="17">
        <f t="shared" si="103"/>
        <v>1.8000252027284256E-2</v>
      </c>
      <c r="AI178" s="17">
        <f t="shared" si="104"/>
        <v>1.5332883731161574E-2</v>
      </c>
      <c r="AJ178" s="17">
        <f t="shared" si="105"/>
        <v>1.5076070963706613E-2</v>
      </c>
      <c r="AK178" s="17">
        <f t="shared" si="106"/>
        <v>1.4987324525225268E-2</v>
      </c>
      <c r="AL178" s="17">
        <f t="shared" si="107"/>
        <v>1.7265857333849111E-2</v>
      </c>
      <c r="AM178" s="17">
        <f t="shared" si="108"/>
        <v>2.4839655787188022E-2</v>
      </c>
      <c r="AN178" s="17">
        <f t="shared" si="109"/>
        <v>1.8647462829593092E-2</v>
      </c>
      <c r="AO178" s="17">
        <f t="shared" si="110"/>
        <v>2.2260981469461531E-2</v>
      </c>
      <c r="AP178" s="17">
        <f t="shared" si="111"/>
        <v>1.6060162411968271E-2</v>
      </c>
      <c r="AQ178" s="17">
        <f t="shared" si="112"/>
        <v>1.5174186122636123E-2</v>
      </c>
      <c r="AR178" s="17">
        <f t="shared" si="113"/>
        <v>1.5021221012239332E-2</v>
      </c>
      <c r="AS178" s="17">
        <f t="shared" si="114"/>
        <v>1.7952215369024978E-2</v>
      </c>
      <c r="AT178" s="17">
        <f t="shared" si="115"/>
        <v>1.5677036738279328E-2</v>
      </c>
      <c r="AU178" s="17">
        <f t="shared" si="116"/>
        <v>3.0665912257175243E-2</v>
      </c>
      <c r="AV178" s="17">
        <f t="shared" si="117"/>
        <v>1.4999037652793442E-2</v>
      </c>
      <c r="AW178" s="17">
        <f t="shared" si="118"/>
        <v>1.7843232207163988E-2</v>
      </c>
      <c r="AX178" s="17">
        <f t="shared" si="119"/>
        <v>1.7268497263205972E-2</v>
      </c>
      <c r="AY178" s="17">
        <f t="shared" si="120"/>
        <v>3.0544552300782363E-2</v>
      </c>
      <c r="AZ178" s="17">
        <f t="shared" si="121"/>
        <v>1.8506515141092542E-2</v>
      </c>
      <c r="BA178" s="17">
        <f t="shared" si="122"/>
        <v>1.4984125435874835E-2</v>
      </c>
      <c r="BB178" s="17">
        <f t="shared" si="123"/>
        <v>1.5930530414773488E-2</v>
      </c>
      <c r="BC178" s="17">
        <f t="shared" si="124"/>
        <v>2.9176009933501813E-2</v>
      </c>
      <c r="BD178" s="17">
        <f t="shared" si="125"/>
        <v>1.7089334312412646E-2</v>
      </c>
      <c r="BE178" s="17">
        <f t="shared" si="126"/>
        <v>1.4970175832315011E-2</v>
      </c>
      <c r="BF178" s="17">
        <f t="shared" si="126"/>
        <v>1.6891743440495613E-2</v>
      </c>
      <c r="BG178" s="17">
        <f t="shared" si="126"/>
        <v>1.6708280367708373E-2</v>
      </c>
      <c r="BH178" s="17">
        <f t="shared" si="126"/>
        <v>1.9143833293307481E-2</v>
      </c>
      <c r="BI178" s="17">
        <f t="shared" si="126"/>
        <v>1.6088295238815366E-2</v>
      </c>
      <c r="BJ178" s="17">
        <f t="shared" si="126"/>
        <v>1.5048817836933228E-2</v>
      </c>
      <c r="BK178" s="17"/>
      <c r="BM178" s="24">
        <f t="shared" si="127"/>
        <v>1.83501449396541E-2</v>
      </c>
    </row>
    <row r="179" spans="2:65" x14ac:dyDescent="0.2">
      <c r="B179" s="9" t="str">
        <f t="shared" si="102"/>
        <v>dwv</v>
      </c>
      <c r="C179" s="21" t="n">
        <f>1/O167</f>
        <v>0.3333333333333333</v>
      </c>
      <c r="D179" s="23" t="n">
        <f>1/O168</f>
        <v>1.0</v>
      </c>
      <c r="E179" s="23" t="n">
        <f>1/O169</f>
        <v>1.0</v>
      </c>
      <c r="F179" s="23" t="n">
        <f>1/O170</f>
        <v>1.0</v>
      </c>
      <c r="G179" s="23" t="n">
        <f>1/O171</f>
        <v>1.0</v>
      </c>
      <c r="H179" s="23" t="n">
        <f>1/O172</f>
        <v>0.3333333333333333</v>
      </c>
      <c r="I179" s="23" t="n">
        <f>1/O173</f>
        <v>0.3333333333333333</v>
      </c>
      <c r="J179" s="23" t="n">
        <f>1/O174</f>
        <v>0.3333333333333333</v>
      </c>
      <c r="K179" s="23" t="n">
        <f>1/O175</f>
        <v>1.0</v>
      </c>
      <c r="L179" s="23" t="n">
        <f>1/O176</f>
        <v>1.0</v>
      </c>
      <c r="M179" s="23" t="n">
        <f>1/O177</f>
        <v>1.0</v>
      </c>
      <c r="N179" s="23" t="n">
        <f>1/O178</f>
        <v>1.0</v>
      </c>
      <c r="O179" s="27" t="n">
        <v>1.0</v>
      </c>
      <c r="P179" t="n">
        <v>5.0</v>
      </c>
      <c r="Q179" t="n">
        <v>1.0</v>
      </c>
      <c r="R179" t="n">
        <v>0.5</v>
      </c>
      <c r="S179" t="n">
        <v>0.5</v>
      </c>
      <c r="T179" t="n">
        <v>5.0</v>
      </c>
      <c r="U179" t="n">
        <v>1.0</v>
      </c>
      <c r="V179" t="n">
        <v>1.0</v>
      </c>
      <c r="W179" t="n">
        <v>1.0</v>
      </c>
      <c r="X179" t="n">
        <v>5.0</v>
      </c>
      <c r="Y179" t="n">
        <v>1.0</v>
      </c>
      <c r="Z179" t="n">
        <v>1.0</v>
      </c>
      <c r="AA179" t="n">
        <v>1.0</v>
      </c>
      <c r="AB179" t="n">
        <v>1.0</v>
      </c>
      <c r="AC179" t="n">
        <v>1.0</v>
      </c>
      <c r="AD179" t="n">
        <v>1.0</v>
      </c>
      <c r="AE179" t="n">
        <v>1.0</v>
      </c>
      <c r="AH179" s="17">
        <f t="shared" si="103"/>
        <v>3.1485192127094948E-2</v>
      </c>
      <c r="AI179" s="17">
        <f t="shared" si="104"/>
        <v>3.82791742269439E-2</v>
      </c>
      <c r="AJ179" s="17">
        <f t="shared" si="105"/>
        <v>3.9781288508950241E-2</v>
      </c>
      <c r="AK179" s="17">
        <f t="shared" si="106"/>
        <v>4.0842885309446512E-2</v>
      </c>
      <c r="AL179" s="17">
        <f t="shared" si="107"/>
        <v>4.1434813470577959E-2</v>
      </c>
      <c r="AM179" s="17">
        <f t="shared" si="108"/>
        <v>3.4176002448760373E-2</v>
      </c>
      <c r="AN179" s="17">
        <f t="shared" si="109"/>
        <v>3.1386783585452854E-2</v>
      </c>
      <c r="AO179" s="17">
        <f t="shared" si="110"/>
        <v>3.2417374837690409E-2</v>
      </c>
      <c r="AP179" s="17">
        <f t="shared" si="111"/>
        <v>3.4268890947524507E-2</v>
      </c>
      <c r="AQ179" s="17">
        <f t="shared" si="112"/>
        <v>3.9216522053020939E-2</v>
      </c>
      <c r="AR179" s="17">
        <f t="shared" si="113"/>
        <v>4.0106673881072266E-2</v>
      </c>
      <c r="AS179" s="17">
        <f t="shared" si="114"/>
        <v>4.1346688261326738E-2</v>
      </c>
      <c r="AT179" s="17">
        <f t="shared" si="115"/>
        <v>3.6106605093285858E-2</v>
      </c>
      <c r="AU179" s="17">
        <f t="shared" si="116"/>
        <v>3.8545277078275604E-2</v>
      </c>
      <c r="AV179" s="17">
        <f t="shared" si="117"/>
        <v>4.0256657256128557E-2</v>
      </c>
      <c r="AW179" s="17">
        <f t="shared" si="118"/>
        <v>3.1529610049285887E-2</v>
      </c>
      <c r="AX179" s="17">
        <f t="shared" si="119"/>
        <v>3.1855792008497766E-2</v>
      </c>
      <c r="AY179" s="17">
        <f t="shared" si="120"/>
        <v>3.8663589297276514E-2</v>
      </c>
      <c r="AZ179" s="17">
        <f t="shared" si="121"/>
        <v>4.1272283292316546E-2</v>
      </c>
      <c r="BA179" s="17">
        <f t="shared" si="122"/>
        <v>4.0378874358133678E-2</v>
      </c>
      <c r="BB179" s="17">
        <f t="shared" si="123"/>
        <v>3.4771926866567882E-2</v>
      </c>
      <c r="BC179" s="17">
        <f t="shared" si="124"/>
        <v>3.935597767512284E-2</v>
      </c>
      <c r="BD179" s="17">
        <f t="shared" si="125"/>
        <v>4.1457617855774717E-2</v>
      </c>
      <c r="BE179" s="17">
        <f t="shared" si="126"/>
        <v>4.0654774321118733E-2</v>
      </c>
      <c r="BF179" s="17">
        <f t="shared" si="126"/>
        <v>4.1481720038548803E-2</v>
      </c>
      <c r="BG179" s="17">
        <f t="shared" si="126"/>
        <v>4.1501318489144318E-2</v>
      </c>
      <c r="BH179" s="17">
        <f t="shared" si="126"/>
        <v>4.1177579734966982E-2</v>
      </c>
      <c r="BI179" s="17">
        <f t="shared" si="126"/>
        <v>3.417074868445806E-2</v>
      </c>
      <c r="BJ179" s="17">
        <f t="shared" si="126"/>
        <v>3.9939153317352309E-2</v>
      </c>
      <c r="BK179" s="17"/>
      <c r="BM179" s="24">
        <f t="shared" si="127"/>
        <v>3.7857303278417825E-2</v>
      </c>
    </row>
    <row r="180" spans="2:65" x14ac:dyDescent="0.2">
      <c r="B180" s="9" t="str">
        <f t="shared" si="102"/>
        <v>Drishti</v>
      </c>
      <c r="C180" s="21" t="n">
        <f>1/P167</f>
        <v>0.14285714285714285</v>
      </c>
      <c r="D180" s="23" t="n">
        <f>1/P168</f>
        <v>0.2</v>
      </c>
      <c r="E180" s="23" t="n">
        <f>1/P169</f>
        <v>0.2</v>
      </c>
      <c r="F180" s="23" t="n">
        <f>1/P170</f>
        <v>0.2</v>
      </c>
      <c r="G180" s="23" t="n">
        <f>1/P171</f>
        <v>0.2</v>
      </c>
      <c r="H180" s="23" t="n">
        <f>1/P172</f>
        <v>0.14285714285714285</v>
      </c>
      <c r="I180" s="23" t="n">
        <f>1/P173</f>
        <v>0.14285714285714285</v>
      </c>
      <c r="J180" s="23" t="n">
        <f>1/P174</f>
        <v>0.14285714285714285</v>
      </c>
      <c r="K180" s="23" t="n">
        <f>1/P175</f>
        <v>0.2</v>
      </c>
      <c r="L180" s="23" t="n">
        <f>1/P176</f>
        <v>0.2</v>
      </c>
      <c r="M180" s="23" t="n">
        <f>1/P177</f>
        <v>0.2</v>
      </c>
      <c r="N180" s="23" t="n">
        <f>1/P178</f>
        <v>0.2</v>
      </c>
      <c r="O180" s="23" t="n">
        <f>1/P179</f>
        <v>0.2</v>
      </c>
      <c r="P180" s="27" t="n">
        <v>1.0</v>
      </c>
      <c r="Q180" t="n">
        <v>0.2</v>
      </c>
      <c r="R180" t="n">
        <v>0.16666666666666666</v>
      </c>
      <c r="S180" t="n">
        <v>0.16666666666666666</v>
      </c>
      <c r="T180" t="n">
        <v>1.0</v>
      </c>
      <c r="U180" t="n">
        <v>0.2</v>
      </c>
      <c r="V180" t="n">
        <v>0.2</v>
      </c>
      <c r="W180" t="n">
        <v>0.2</v>
      </c>
      <c r="X180" t="n">
        <v>1.0</v>
      </c>
      <c r="Y180" t="n">
        <v>0.2</v>
      </c>
      <c r="Z180" t="n">
        <v>0.2</v>
      </c>
      <c r="AA180" t="n">
        <v>0.2</v>
      </c>
      <c r="AB180" t="n">
        <v>0.2</v>
      </c>
      <c r="AC180" t="n">
        <v>0.2</v>
      </c>
      <c r="AD180" t="n">
        <v>0.2</v>
      </c>
      <c r="AE180" t="n">
        <v>0.2</v>
      </c>
      <c r="AH180" s="17">
        <f t="shared" si="103"/>
        <v>7.6982347285672308E-3</v>
      </c>
      <c r="AI180" s="17">
        <f t="shared" si="104"/>
        <v>5.2699266018702414E-3</v>
      </c>
      <c r="AJ180" s="17">
        <f t="shared" si="105"/>
        <v>4.8818452150570088E-3</v>
      </c>
      <c r="AK180" s="17">
        <f t="shared" si="106"/>
        <v>4.4179732406442523E-3</v>
      </c>
      <c r="AL180" s="17">
        <f t="shared" si="107"/>
        <v>3.6167930698513583E-3</v>
      </c>
      <c r="AM180" s="17">
        <f t="shared" si="108"/>
        <v>1.3400909423522213E-2</v>
      </c>
      <c r="AN180" s="17">
        <f t="shared" si="109"/>
        <v>8.2212586745112459E-3</v>
      </c>
      <c r="AO180" s="17">
        <f t="shared" si="110"/>
        <v>1.1249018359026735E-2</v>
      </c>
      <c r="AP180" s="17">
        <f t="shared" si="111"/>
        <v>6.0371350610480658E-3</v>
      </c>
      <c r="AQ180" s="17">
        <f t="shared" si="112"/>
        <v>5.0484685672443465E-3</v>
      </c>
      <c r="AR180" s="17">
        <f t="shared" si="113"/>
        <v>4.7651042302719266E-3</v>
      </c>
      <c r="AS180" s="17">
        <f t="shared" si="114"/>
        <v>3.5396323489542319E-3</v>
      </c>
      <c r="AT180" s="17">
        <f t="shared" si="115"/>
        <v>5.6638465504414287E-3</v>
      </c>
      <c r="AU180" s="17">
        <f t="shared" si="116"/>
        <v>6.0463877468279808E-3</v>
      </c>
      <c r="AV180" s="17">
        <f t="shared" si="117"/>
        <v>4.7044871351692658E-3</v>
      </c>
      <c r="AW180" s="17">
        <f t="shared" si="118"/>
        <v>7.5725375979272865E-3</v>
      </c>
      <c r="AX180" s="17">
        <f t="shared" si="119"/>
        <v>7.1040784477119463E-3</v>
      </c>
      <c r="AY180" s="17">
        <f t="shared" si="120"/>
        <v>5.3287059290803322E-3</v>
      </c>
      <c r="AZ180" s="17">
        <f t="shared" si="121"/>
        <v>3.4852897299751007E-3</v>
      </c>
      <c r="BA180" s="17">
        <f t="shared" si="122"/>
        <v>4.6515342903129201E-3</v>
      </c>
      <c r="BB180" s="17">
        <f t="shared" si="123"/>
        <v>5.9153975151608074E-3</v>
      </c>
      <c r="BC180" s="17">
        <f t="shared" si="124"/>
        <v>3.3427897952453866E-3</v>
      </c>
      <c r="BD180" s="17">
        <f t="shared" si="125"/>
        <v>3.6406098325147871E-3</v>
      </c>
      <c r="BE180" s="17">
        <f t="shared" si="126"/>
        <v>4.5198180676457016E-3</v>
      </c>
      <c r="BF180" s="17">
        <f t="shared" si="126"/>
        <v>3.6696419906548515E-3</v>
      </c>
      <c r="BG180" s="17">
        <f t="shared" si="126"/>
        <v>3.6990952891265091E-3</v>
      </c>
      <c r="BH180" s="17">
        <f t="shared" si="126"/>
        <v>3.4229970764002079E-3</v>
      </c>
      <c r="BI180" s="17">
        <f t="shared" si="126"/>
        <v>6.0631591119779801E-3</v>
      </c>
      <c r="BJ180" s="17">
        <f t="shared" si="126"/>
        <v>4.8275400710279812E-3</v>
      </c>
      <c r="BK180" s="17"/>
      <c r="BM180" s="24">
        <f t="shared" si="127"/>
        <v>5.5794557137161839E-3</v>
      </c>
    </row>
    <row r="181" spans="2:65" x14ac:dyDescent="0.2">
      <c r="B181" s="9" t="str">
        <f t="shared" si="102"/>
        <v>BioImage Suite Web</v>
      </c>
      <c r="C181" s="21" t="n">
        <f>1/Q167</f>
        <v>0.3333333333333333</v>
      </c>
      <c r="D181" s="23" t="n">
        <f>1/Q168</f>
        <v>1.0</v>
      </c>
      <c r="E181" s="23" t="n">
        <f>1/Q169</f>
        <v>1.0</v>
      </c>
      <c r="F181" s="23" t="n">
        <f>1/Q170</f>
        <v>1.0</v>
      </c>
      <c r="G181" s="23" t="n">
        <f>1/Q171</f>
        <v>1.0</v>
      </c>
      <c r="H181" s="23" t="n">
        <f>1/Q172</f>
        <v>0.3333333333333333</v>
      </c>
      <c r="I181" s="23" t="n">
        <f>1/Q173</f>
        <v>0.3333333333333333</v>
      </c>
      <c r="J181" s="23" t="n">
        <f>1/Q174</f>
        <v>0.3333333333333333</v>
      </c>
      <c r="K181" s="23" t="n">
        <f>1/Q175</f>
        <v>1.0</v>
      </c>
      <c r="L181" s="23" t="n">
        <f>1/Q176</f>
        <v>1.0</v>
      </c>
      <c r="M181" s="23" t="n">
        <f>1/Q177</f>
        <v>1.0</v>
      </c>
      <c r="N181" s="23" t="n">
        <f>1/Q178</f>
        <v>1.0</v>
      </c>
      <c r="O181" s="23" t="n">
        <f>1/Q179</f>
        <v>1.0</v>
      </c>
      <c r="P181" s="23" t="n">
        <f>1/Q180</f>
        <v>5.0</v>
      </c>
      <c r="Q181" s="28" t="n">
        <v>1.0</v>
      </c>
      <c r="R181" t="n">
        <v>0.5</v>
      </c>
      <c r="S181" t="n">
        <v>0.5</v>
      </c>
      <c r="T181" t="n">
        <v>5.0</v>
      </c>
      <c r="U181" t="n">
        <v>1.0</v>
      </c>
      <c r="V181" t="n">
        <v>1.0</v>
      </c>
      <c r="W181" t="n">
        <v>1.0</v>
      </c>
      <c r="X181" t="n">
        <v>5.0</v>
      </c>
      <c r="Y181" t="n">
        <v>1.0</v>
      </c>
      <c r="Z181" t="n">
        <v>1.0</v>
      </c>
      <c r="AA181" t="n">
        <v>1.0</v>
      </c>
      <c r="AB181" t="n">
        <v>1.0</v>
      </c>
      <c r="AC181" t="n">
        <v>1.0</v>
      </c>
      <c r="AD181" t="n">
        <v>1.0</v>
      </c>
      <c r="AE181" t="n">
        <v>1.0</v>
      </c>
      <c r="AH181" s="17">
        <f t="shared" si="103"/>
        <v>2.5101286651396649E-2</v>
      </c>
      <c r="AI181" s="17">
        <f t="shared" si="104"/>
        <v>2.5711641712374139E-2</v>
      </c>
      <c r="AJ181" s="17">
        <f t="shared" si="105"/>
        <v>2.6990620704598314E-2</v>
      </c>
      <c r="AK181" s="17">
        <f t="shared" si="106"/>
        <v>2.9557983881384243E-2</v>
      </c>
      <c r="AL181" s="17">
        <f t="shared" si="107"/>
        <v>3.3193283518032655E-2</v>
      </c>
      <c r="AM181" s="17">
        <f t="shared" si="108"/>
        <v>3.0308616327278482E-2</v>
      </c>
      <c r="AN181" s="17">
        <f t="shared" si="109"/>
        <v>2.5477847581085546E-2</v>
      </c>
      <c r="AO181" s="17">
        <f t="shared" si="110"/>
        <v>2.8069735113094074E-2</v>
      </c>
      <c r="AP181" s="17">
        <f t="shared" si="111"/>
        <v>2.4744639567863713E-2</v>
      </c>
      <c r="AQ181" s="17">
        <f t="shared" si="112"/>
        <v>2.6343841709974031E-2</v>
      </c>
      <c r="AR181" s="17">
        <f t="shared" si="113"/>
        <v>2.7561538424219958E-2</v>
      </c>
      <c r="AS181" s="17">
        <f t="shared" si="114"/>
        <v>3.3404625892129954E-2</v>
      </c>
      <c r="AT181" s="17">
        <f t="shared" si="115"/>
        <v>2.5032308583074432E-2</v>
      </c>
      <c r="AU181" s="17">
        <f t="shared" si="116"/>
        <v>3.5870354367816659E-2</v>
      </c>
      <c r="AV181" s="17">
        <f t="shared" si="117"/>
        <v>2.7909493688340718E-2</v>
      </c>
      <c r="AW181" s="17">
        <f t="shared" si="118"/>
        <v>2.5015629433073696E-2</v>
      </c>
      <c r="AX181" s="17">
        <f t="shared" si="119"/>
        <v>2.4756316474485882E-2</v>
      </c>
      <c r="AY181" s="17">
        <f t="shared" si="120"/>
        <v>3.5907301583472488E-2</v>
      </c>
      <c r="AZ181" s="17">
        <f t="shared" si="121"/>
        <v>3.3543656476399196E-2</v>
      </c>
      <c r="BA181" s="17">
        <f t="shared" si="122"/>
        <v>2.8227726882227726E-2</v>
      </c>
      <c r="BB181" s="17">
        <f t="shared" si="123"/>
        <v>2.4810224289115005E-2</v>
      </c>
      <c r="BC181" s="17">
        <f t="shared" si="124"/>
        <v>3.5900035791218712E-2</v>
      </c>
      <c r="BD181" s="17">
        <f t="shared" si="125"/>
        <v>3.312431631518907E-2</v>
      </c>
      <c r="BE181" s="17">
        <f t="shared" si="126"/>
        <v>2.8991631156597135E-2</v>
      </c>
      <c r="BF181" s="17">
        <f t="shared" si="126"/>
        <v>3.3036779459435915E-2</v>
      </c>
      <c r="BG181" s="17">
        <f t="shared" si="126"/>
        <v>3.2943243438101809E-2</v>
      </c>
      <c r="BH181" s="17">
        <f t="shared" si="126"/>
        <v>3.369746298806172E-2</v>
      </c>
      <c r="BI181" s="17">
        <f t="shared" si="126"/>
        <v>2.4733381489690055E-2</v>
      </c>
      <c r="BJ181" s="17">
        <f t="shared" si="126"/>
        <v>2.7241784049859236E-2</v>
      </c>
      <c r="BK181" s="17"/>
      <c r="BM181" s="24">
        <f t="shared" si="127"/>
        <v>2.9214045087916942E-2</v>
      </c>
    </row>
    <row r="182" spans="2:65" x14ac:dyDescent="0.2">
      <c r="B182" s="9" t="str">
        <f t="shared" si="102"/>
        <v>OHIF Viewer</v>
      </c>
      <c r="C182" s="21" t="n">
        <f>1/R167</f>
        <v>0.5</v>
      </c>
      <c r="D182" s="23" t="n">
        <f>1/R168</f>
        <v>2.0</v>
      </c>
      <c r="E182" s="23" t="n">
        <f>1/R169</f>
        <v>2.0</v>
      </c>
      <c r="F182" s="23" t="n">
        <f>1/R170</f>
        <v>2.0</v>
      </c>
      <c r="G182" s="23" t="n">
        <f>1/R171</f>
        <v>2.0</v>
      </c>
      <c r="H182" s="23" t="n">
        <f>1/R172</f>
        <v>0.5</v>
      </c>
      <c r="I182" s="23" t="n">
        <f>1/R173</f>
        <v>0.5</v>
      </c>
      <c r="J182" s="23" t="n">
        <f>1/R174</f>
        <v>0.5</v>
      </c>
      <c r="K182" s="23" t="n">
        <f>1/R175</f>
        <v>2.0</v>
      </c>
      <c r="L182" s="23" t="n">
        <f>1/R176</f>
        <v>2.0</v>
      </c>
      <c r="M182" s="23" t="n">
        <f>1/R177</f>
        <v>2.0</v>
      </c>
      <c r="N182" s="23" t="n">
        <f>1/R178</f>
        <v>2.0</v>
      </c>
      <c r="O182" s="23" t="n">
        <f>1/R179</f>
        <v>2.0</v>
      </c>
      <c r="P182" s="23" t="n">
        <f>1/R180</f>
        <v>6.0</v>
      </c>
      <c r="Q182" s="23" t="n">
        <f>1/R181</f>
        <v>2.0</v>
      </c>
      <c r="R182" s="27" t="n">
        <v>1.0</v>
      </c>
      <c r="S182" t="n">
        <v>1.0</v>
      </c>
      <c r="T182" t="n">
        <v>6.0</v>
      </c>
      <c r="U182" t="n">
        <v>2.0</v>
      </c>
      <c r="V182" t="n">
        <v>2.0</v>
      </c>
      <c r="W182" t="n">
        <v>2.0</v>
      </c>
      <c r="X182" t="n">
        <v>6.0</v>
      </c>
      <c r="Y182" t="n">
        <v>2.0</v>
      </c>
      <c r="Z182" t="n">
        <v>2.0</v>
      </c>
      <c r="AA182" t="n">
        <v>2.0</v>
      </c>
      <c r="AB182" t="n">
        <v>2.0</v>
      </c>
      <c r="AC182" t="n">
        <v>2.0</v>
      </c>
      <c r="AD182" t="n">
        <v>2.0</v>
      </c>
      <c r="AE182" t="n">
        <v>2.0</v>
      </c>
      <c r="AH182" s="17">
        <f t="shared" si="103"/>
        <v>5.2634072278577519E-2</v>
      </c>
      <c r="AI182" s="17">
        <f t="shared" si="104"/>
        <v>6.1131564660526459E-2</v>
      </c>
      <c r="AJ182" s="17">
        <f t="shared" si="105"/>
        <v>6.032821090725899E-2</v>
      </c>
      <c r="AK182" s="17">
        <f t="shared" si="106"/>
        <v>5.8671915027260574E-2</v>
      </c>
      <c r="AL182" s="17">
        <f t="shared" si="107"/>
        <v>5.4455616831677045E-2</v>
      </c>
      <c r="AM182" s="17">
        <f t="shared" si="108"/>
        <v>4.2805386208462901E-2</v>
      </c>
      <c r="AN182" s="17">
        <f t="shared" si="109"/>
        <v>4.9538608487750546E-2</v>
      </c>
      <c r="AO182" s="17">
        <f t="shared" si="110"/>
        <v>4.2920224780903619E-2</v>
      </c>
      <c r="AP182" s="17">
        <f t="shared" si="111"/>
        <v>6.1034438742203725E-2</v>
      </c>
      <c r="AQ182" s="17">
        <f t="shared" si="112"/>
        <v>6.074771551131021E-2</v>
      </c>
      <c r="AR182" s="17">
        <f t="shared" si="113"/>
        <v>5.9968699254486606E-2</v>
      </c>
      <c r="AS182" s="17">
        <f t="shared" si="114"/>
        <v>5.3894362417259208E-2</v>
      </c>
      <c r="AT182" s="17">
        <f t="shared" si="115"/>
        <v>6.1343262869194039E-2</v>
      </c>
      <c r="AU182" s="17">
        <f t="shared" si="116"/>
        <v>4.2771390775559123E-2</v>
      </c>
      <c r="AV182" s="17">
        <f t="shared" si="117"/>
        <v>5.976395624177866E-2</v>
      </c>
      <c r="AW182" s="17">
        <f t="shared" si="118"/>
        <v>5.356718396591055E-2</v>
      </c>
      <c r="AX182" s="17">
        <f t="shared" si="119"/>
        <v>5.6822879366420109E-2</v>
      </c>
      <c r="AY182" s="17">
        <f t="shared" si="120"/>
        <v>4.301825166393717E-2</v>
      </c>
      <c r="AZ182" s="17">
        <f t="shared" si="121"/>
        <v>5.3482750353750663E-2</v>
      </c>
      <c r="BA182" s="17">
        <f t="shared" si="122"/>
        <v>5.9576487277883255E-2</v>
      </c>
      <c r="BB182" s="17">
        <f t="shared" si="123"/>
        <v>6.1189908176767657E-2</v>
      </c>
      <c r="BC182" s="17">
        <f t="shared" si="124"/>
        <v>4.4816024530112984E-2</v>
      </c>
      <c r="BD182" s="17">
        <f t="shared" si="125"/>
        <v>5.4623411262276718E-2</v>
      </c>
      <c r="BE182" s="17">
        <f t="shared" si="126"/>
        <v>5.9081388625988336E-2</v>
      </c>
      <c r="BF182" s="17">
        <f t="shared" si="126"/>
        <v>5.482389210004026E-2</v>
      </c>
      <c r="BG182" s="17">
        <f t="shared" si="126"/>
        <v>5.5022231842706486E-2</v>
      </c>
      <c r="BH182" s="17">
        <f t="shared" si="126"/>
        <v>5.2995425431133808E-2</v>
      </c>
      <c r="BI182" s="17">
        <f t="shared" si="126"/>
        <v>6.0993670610251745E-2</v>
      </c>
      <c r="BJ182" s="17">
        <f t="shared" si="126"/>
        <v>6.0167106085970777E-2</v>
      </c>
      <c r="BK182" s="17"/>
      <c r="BM182" s="24">
        <f t="shared" si="127"/>
        <v>5.4903104699564137E-2</v>
      </c>
    </row>
    <row r="183" spans="2:65" x14ac:dyDescent="0.2">
      <c r="B183" s="9" t="str">
        <f t="shared" si="102"/>
        <v>Slice:Drop</v>
      </c>
      <c r="C183" s="21" t="n">
        <f>1/S167</f>
        <v>0.5</v>
      </c>
      <c r="D183" s="23" t="n">
        <f>1/S168</f>
        <v>2.0</v>
      </c>
      <c r="E183" s="23" t="n">
        <f>1/S169</f>
        <v>2.0</v>
      </c>
      <c r="F183" s="23" t="n">
        <f>1/S170</f>
        <v>2.0</v>
      </c>
      <c r="G183" s="23" t="n">
        <f>1/S171</f>
        <v>2.0</v>
      </c>
      <c r="H183" s="23" t="n">
        <f>1/S172</f>
        <v>0.5</v>
      </c>
      <c r="I183" s="23" t="n">
        <f>1/S173</f>
        <v>0.5</v>
      </c>
      <c r="J183" s="23" t="n">
        <f>1/S174</f>
        <v>0.5</v>
      </c>
      <c r="K183" s="23" t="n">
        <f>1/S175</f>
        <v>2.0</v>
      </c>
      <c r="L183" s="23" t="n">
        <f>1/S176</f>
        <v>2.0</v>
      </c>
      <c r="M183" s="23" t="n">
        <f>1/S177</f>
        <v>2.0</v>
      </c>
      <c r="N183" s="23" t="n">
        <f>1/S178</f>
        <v>2.0</v>
      </c>
      <c r="O183" s="23" t="n">
        <f>1/S179</f>
        <v>2.0</v>
      </c>
      <c r="P183" s="23" t="n">
        <f>1/S180</f>
        <v>6.0</v>
      </c>
      <c r="Q183" s="23" t="n">
        <f>1/S181</f>
        <v>2.0</v>
      </c>
      <c r="R183" s="23" t="n">
        <f>1/S182</f>
        <v>1.0</v>
      </c>
      <c r="S183" s="27" t="n">
        <v>1.0</v>
      </c>
      <c r="T183" t="n">
        <v>6.0</v>
      </c>
      <c r="U183" t="n">
        <v>2.0</v>
      </c>
      <c r="V183" t="n">
        <v>2.0</v>
      </c>
      <c r="W183" t="n">
        <v>2.0</v>
      </c>
      <c r="X183" t="n">
        <v>6.0</v>
      </c>
      <c r="Y183" t="n">
        <v>2.0</v>
      </c>
      <c r="Z183" t="n">
        <v>2.0</v>
      </c>
      <c r="AA183" t="n">
        <v>2.0</v>
      </c>
      <c r="AB183" t="n">
        <v>2.0</v>
      </c>
      <c r="AC183" t="n">
        <v>2.0</v>
      </c>
      <c r="AD183" t="n">
        <v>2.0</v>
      </c>
      <c r="AE183" t="n">
        <v>2.0</v>
      </c>
      <c r="AH183" s="17">
        <f t="shared" si="103"/>
        <v>4.5761546691799389E-2</v>
      </c>
      <c r="AI183" s="17">
        <f t="shared" si="104"/>
        <v>5.6022207318716655E-2</v>
      </c>
      <c r="AJ183" s="17">
        <f t="shared" si="105"/>
        <v>5.5734312115248139E-2</v>
      </c>
      <c r="AK183" s="17">
        <f t="shared" si="106"/>
        <v>5.4685685046164556E-2</v>
      </c>
      <c r="AL183" s="17">
        <f t="shared" si="107"/>
        <v>5.1544414284063998E-2</v>
      </c>
      <c r="AM183" s="17">
        <f t="shared" si="108"/>
        <v>4.0517991698583194E-2</v>
      </c>
      <c r="AN183" s="17">
        <f t="shared" si="109"/>
        <v>4.3866539567400199E-2</v>
      </c>
      <c r="AO183" s="17">
        <f t="shared" si="110"/>
        <v>4.0021186686108615E-2</v>
      </c>
      <c r="AP183" s="17">
        <f t="shared" si="111"/>
        <v>5.4879192941338827E-2</v>
      </c>
      <c r="AQ183" s="17">
        <f t="shared" si="112"/>
        <v>5.5933752539087736E-2</v>
      </c>
      <c r="AR183" s="17">
        <f t="shared" si="113"/>
        <v>5.5527930335374544E-2</v>
      </c>
      <c r="AS183" s="17">
        <f t="shared" si="114"/>
        <v>5.1088942509106505E-2</v>
      </c>
      <c r="AT183" s="17">
        <f t="shared" si="115"/>
        <v>5.5700828959934785E-2</v>
      </c>
      <c r="AU183" s="17">
        <f t="shared" si="116"/>
        <v>4.1826512597090443E-2</v>
      </c>
      <c r="AV183" s="17">
        <f t="shared" si="117"/>
        <v>5.5402497357164925E-2</v>
      </c>
      <c r="AW183" s="17">
        <f t="shared" si="118"/>
        <v>4.632751324643946E-2</v>
      </c>
      <c r="AX183" s="17">
        <f t="shared" si="119"/>
        <v>4.9143197413997412E-2</v>
      </c>
      <c r="AY183" s="17">
        <f t="shared" si="120"/>
        <v>4.2044632462091926E-2</v>
      </c>
      <c r="AZ183" s="17">
        <f t="shared" si="121"/>
        <v>5.0752723501260692E-2</v>
      </c>
      <c r="BA183" s="17">
        <f t="shared" si="122"/>
        <v>5.5284268273406524E-2</v>
      </c>
      <c r="BB183" s="17">
        <f t="shared" si="123"/>
        <v>5.5202747061580758E-2</v>
      </c>
      <c r="BC183" s="17">
        <f t="shared" si="124"/>
        <v>4.3595262502339603E-2</v>
      </c>
      <c r="BD183" s="17">
        <f t="shared" si="125"/>
        <v>5.1679791714126171E-2</v>
      </c>
      <c r="BE183" s="17">
        <f t="shared" ref="BE183:BJ196" si="128">Z183/Z$197</f>
        <v>5.4961550162834459E-2</v>
      </c>
      <c r="BF183" s="17">
        <f t="shared" si="128"/>
        <v>5.1840837658703023E-2</v>
      </c>
      <c r="BG183" s="17">
        <f t="shared" si="128"/>
        <v>5.1999214267727703E-2</v>
      </c>
      <c r="BH183" s="17">
        <f t="shared" si="128"/>
        <v>5.03531812051927E-2</v>
      </c>
      <c r="BI183" s="17">
        <f t="shared" si="128"/>
        <v>5.4802365516115989E-2</v>
      </c>
      <c r="BJ183" s="17">
        <f t="shared" si="128"/>
        <v>5.5644522801368612E-2</v>
      </c>
      <c r="BK183" s="17"/>
      <c r="BM183" s="24">
        <f t="shared" si="127"/>
        <v>5.0763632704633369E-2</v>
      </c>
    </row>
    <row r="184" spans="2:65" x14ac:dyDescent="0.2">
      <c r="B184" s="9" t="str">
        <f t="shared" si="102"/>
        <v>GATE</v>
      </c>
      <c r="C184" s="21" t="n">
        <f>1/T167</f>
        <v>0.14285714285714285</v>
      </c>
      <c r="D184" s="23" t="n">
        <f>1/T168</f>
        <v>0.2</v>
      </c>
      <c r="E184" s="23" t="n">
        <f>1/T169</f>
        <v>0.2</v>
      </c>
      <c r="F184" s="23" t="n">
        <f>1/T170</f>
        <v>0.2</v>
      </c>
      <c r="G184" s="23" t="n">
        <f>1/T171</f>
        <v>0.2</v>
      </c>
      <c r="H184" s="23" t="n">
        <f>1/T172</f>
        <v>0.14285714285714285</v>
      </c>
      <c r="I184" s="23" t="n">
        <f>1/T173</f>
        <v>0.14285714285714285</v>
      </c>
      <c r="J184" s="23" t="n">
        <f>1/T174</f>
        <v>0.14285714285714285</v>
      </c>
      <c r="K184" s="23" t="n">
        <f>1/T175</f>
        <v>0.2</v>
      </c>
      <c r="L184" s="23" t="n">
        <f>1/T176</f>
        <v>0.2</v>
      </c>
      <c r="M184" s="23" t="n">
        <f>1/T177</f>
        <v>0.2</v>
      </c>
      <c r="N184" s="23" t="n">
        <f>1/T178</f>
        <v>0.2</v>
      </c>
      <c r="O184" s="23" t="n">
        <f>1/T179</f>
        <v>0.2</v>
      </c>
      <c r="P184" s="23" t="n">
        <f>1/T180</f>
        <v>1.0</v>
      </c>
      <c r="Q184" s="23" t="n">
        <f>1/T181</f>
        <v>0.2</v>
      </c>
      <c r="R184" s="23" t="n">
        <f>1/T182</f>
        <v>0.16666666666666666</v>
      </c>
      <c r="S184" s="23" t="n">
        <f>1/T183</f>
        <v>0.16666666666666666</v>
      </c>
      <c r="T184" s="27" t="n">
        <v>1.0</v>
      </c>
      <c r="U184" t="n">
        <v>0.2</v>
      </c>
      <c r="V184" t="n">
        <v>0.2</v>
      </c>
      <c r="W184" t="n">
        <v>0.2</v>
      </c>
      <c r="X184" t="n">
        <v>1.0</v>
      </c>
      <c r="Y184" t="n">
        <v>0.2</v>
      </c>
      <c r="Z184" t="n">
        <v>0.2</v>
      </c>
      <c r="AA184" t="n">
        <v>0.2</v>
      </c>
      <c r="AB184" t="n">
        <v>0.2</v>
      </c>
      <c r="AC184" t="n">
        <v>0.2</v>
      </c>
      <c r="AD184" t="n">
        <v>0.2</v>
      </c>
      <c r="AE184" t="n">
        <v>0.2</v>
      </c>
      <c r="AH184" s="17">
        <f t="shared" si="103"/>
        <v>7.885775686215301E-3</v>
      </c>
      <c r="AI184" s="17">
        <f t="shared" si="104"/>
        <v>5.417674989098376E-3</v>
      </c>
      <c r="AJ184" s="17">
        <f t="shared" si="105"/>
        <v>5.022980494173818E-3</v>
      </c>
      <c r="AK184" s="17">
        <f t="shared" si="106"/>
        <v>4.5513475686784696E-3</v>
      </c>
      <c r="AL184" s="17">
        <f t="shared" si="107"/>
        <v>3.7396365605117032E-3</v>
      </c>
      <c r="AM184" s="17">
        <f t="shared" si="108"/>
        <v>1.3662345883373034E-2</v>
      </c>
      <c r="AN184" s="17">
        <f t="shared" si="109"/>
        <v>8.4168105785880666E-3</v>
      </c>
      <c r="AO184" s="17">
        <f t="shared" si="110"/>
        <v>1.148510056974562E-2</v>
      </c>
      <c r="AP184" s="17">
        <f t="shared" si="111"/>
        <v>6.1978658876808961E-3</v>
      </c>
      <c r="AQ184" s="17">
        <f t="shared" si="112"/>
        <v>5.1924480413552895E-3</v>
      </c>
      <c r="AR184" s="17">
        <f t="shared" si="113"/>
        <v>4.9042461536965018E-3</v>
      </c>
      <c r="AS184" s="17">
        <f t="shared" si="114"/>
        <v>3.661791325310631E-3</v>
      </c>
      <c r="AT184" s="17">
        <f t="shared" si="115"/>
        <v>5.8182689522631535E-3</v>
      </c>
      <c r="AU184" s="17">
        <f t="shared" si="116"/>
        <v>7.0694161276311637E-3</v>
      </c>
      <c r="AV184" s="17">
        <f t="shared" si="117"/>
        <v>4.8425988473332132E-3</v>
      </c>
      <c r="AW184" s="17">
        <f t="shared" si="118"/>
        <v>7.7580998675111073E-3</v>
      </c>
      <c r="AX184" s="17">
        <f t="shared" si="119"/>
        <v>7.2821924987801767E-3</v>
      </c>
      <c r="AY184" s="17">
        <f t="shared" si="120"/>
        <v>6.2303049707996246E-3</v>
      </c>
      <c r="AZ184" s="17">
        <f t="shared" si="121"/>
        <v>3.6070471100842312E-3</v>
      </c>
      <c r="BA184" s="17">
        <f t="shared" si="122"/>
        <v>4.7887513645063573E-3</v>
      </c>
      <c r="BB184" s="17">
        <f t="shared" si="123"/>
        <v>6.0740747538471302E-3</v>
      </c>
      <c r="BC184" s="17">
        <f t="shared" si="124"/>
        <v>3.6037046193439508E-3</v>
      </c>
      <c r="BD184" s="17">
        <f t="shared" si="125"/>
        <v>3.7636869935339743E-3</v>
      </c>
      <c r="BE184" s="17">
        <f t="shared" si="128"/>
        <v>4.6548440718722434E-3</v>
      </c>
      <c r="BF184" s="17">
        <f t="shared" si="128"/>
        <v>3.793014539465019E-3</v>
      </c>
      <c r="BG184" s="17">
        <f t="shared" si="128"/>
        <v>3.8227769527659759E-3</v>
      </c>
      <c r="BH184" s="17">
        <f t="shared" si="128"/>
        <v>3.5444054029517866E-3</v>
      </c>
      <c r="BI184" s="17">
        <f t="shared" si="128"/>
        <v>6.2243278220590276E-3</v>
      </c>
      <c r="BJ184" s="17">
        <f t="shared" si="128"/>
        <v>4.9677472722183796E-3</v>
      </c>
      <c r="BK184" s="17"/>
      <c r="BM184" s="24">
        <f t="shared" si="127"/>
        <v>5.7925271001860084E-3</v>
      </c>
    </row>
    <row r="185" spans="2:65" x14ac:dyDescent="0.2">
      <c r="B185" s="9" t="str">
        <f t="shared" si="102"/>
        <v>ITK-SNAP</v>
      </c>
      <c r="C185" s="21" t="n">
        <f>1/U167</f>
        <v>0.3333333333333333</v>
      </c>
      <c r="D185" s="23" t="n">
        <f>1/U168</f>
        <v>1.0</v>
      </c>
      <c r="E185" s="23" t="n">
        <f>1/U169</f>
        <v>1.0</v>
      </c>
      <c r="F185" s="23" t="n">
        <f>1/U170</f>
        <v>1.0</v>
      </c>
      <c r="G185" s="23" t="n">
        <f>1/U171</f>
        <v>1.0</v>
      </c>
      <c r="H185" s="23" t="n">
        <f>1/U172</f>
        <v>0.3333333333333333</v>
      </c>
      <c r="I185" s="23" t="n">
        <f>1/U173</f>
        <v>0.3333333333333333</v>
      </c>
      <c r="J185" s="23" t="n">
        <f>1/U174</f>
        <v>0.3333333333333333</v>
      </c>
      <c r="K185" s="23" t="n">
        <f>1/U175</f>
        <v>1.0</v>
      </c>
      <c r="L185" s="23" t="n">
        <f>1/U176</f>
        <v>1.0</v>
      </c>
      <c r="M185" s="23" t="n">
        <f>1/U177</f>
        <v>1.0</v>
      </c>
      <c r="N185" s="23" t="n">
        <f>1/U178</f>
        <v>1.0</v>
      </c>
      <c r="O185" s="23" t="n">
        <f>1/U179</f>
        <v>1.0</v>
      </c>
      <c r="P185" s="23" t="n">
        <f>1/U180</f>
        <v>5.0</v>
      </c>
      <c r="Q185" s="23" t="n">
        <f>1/U181</f>
        <v>1.0</v>
      </c>
      <c r="R185" s="23" t="n">
        <f>1/U182</f>
        <v>0.5</v>
      </c>
      <c r="S185" s="23" t="n">
        <f>1/U183</f>
        <v>0.5</v>
      </c>
      <c r="T185" s="23" t="n">
        <f>1/U184</f>
        <v>5.0</v>
      </c>
      <c r="U185" s="27" t="n">
        <v>1.0</v>
      </c>
      <c r="V185" t="n">
        <v>1.0</v>
      </c>
      <c r="W185" t="n">
        <v>1.0</v>
      </c>
      <c r="X185" t="n">
        <v>5.0</v>
      </c>
      <c r="Y185" t="n">
        <v>1.0</v>
      </c>
      <c r="Z185" t="n">
        <v>1.0</v>
      </c>
      <c r="AA185" t="n">
        <v>1.0</v>
      </c>
      <c r="AB185" t="n">
        <v>1.0</v>
      </c>
      <c r="AC185" t="n">
        <v>1.0</v>
      </c>
      <c r="AD185" t="n">
        <v>1.0</v>
      </c>
      <c r="AE185" t="n">
        <v>1.0</v>
      </c>
      <c r="AH185" s="17">
        <f t="shared" si="103"/>
        <v>1.7655883540932737E-2</v>
      </c>
      <c r="AI185" s="17">
        <f t="shared" si="104"/>
        <v>1.4917713562568836E-2</v>
      </c>
      <c r="AJ185" s="17">
        <f t="shared" si="105"/>
        <v>1.4630783323777001E-2</v>
      </c>
      <c r="AK185" s="17">
        <f t="shared" si="106"/>
        <v>1.4482352650111012E-2</v>
      </c>
      <c r="AL185" s="17">
        <f t="shared" si="107"/>
        <v>1.6365703538539413E-2</v>
      </c>
      <c r="AM185" s="17">
        <f t="shared" si="108"/>
        <v>2.4534428799683188E-2</v>
      </c>
      <c r="AN185" s="17">
        <f t="shared" si="109"/>
        <v>1.8309042560706323E-2</v>
      </c>
      <c r="AO185" s="17">
        <f t="shared" si="110"/>
        <v>2.1947837054708676E-2</v>
      </c>
      <c r="AP185" s="17">
        <f t="shared" si="111"/>
        <v>1.5680727701504468E-2</v>
      </c>
      <c r="AQ185" s="17">
        <f t="shared" si="112"/>
        <v>1.4743202464930199E-2</v>
      </c>
      <c r="AR185" s="17">
        <f t="shared" si="113"/>
        <v>1.4564338905907675E-2</v>
      </c>
      <c r="AS185" s="17">
        <f t="shared" si="114"/>
        <v>1.694651876462569E-2</v>
      </c>
      <c r="AT185" s="17">
        <f t="shared" si="115"/>
        <v>1.5283233701227635E-2</v>
      </c>
      <c r="AU185" s="17">
        <f t="shared" si="116"/>
        <v>3.0307087432423652E-2</v>
      </c>
      <c r="AV185" s="17">
        <f t="shared" si="117"/>
        <v>1.4535455642430278E-2</v>
      </c>
      <c r="AW185" s="17">
        <f t="shared" si="118"/>
        <v>1.7497345895376899E-2</v>
      </c>
      <c r="AX185" s="17">
        <f t="shared" si="119"/>
        <v>1.6915745840006054E-2</v>
      </c>
      <c r="AY185" s="17">
        <f t="shared" si="120"/>
        <v>3.0174812849244712E-2</v>
      </c>
      <c r="AZ185" s="17">
        <f t="shared" si="121"/>
        <v>1.7469766246648342E-2</v>
      </c>
      <c r="BA185" s="17">
        <f t="shared" si="122"/>
        <v>1.4514220973379935E-2</v>
      </c>
      <c r="BB185" s="17">
        <f t="shared" si="123"/>
        <v>1.5546894503062464E-2</v>
      </c>
      <c r="BC185" s="17">
        <f t="shared" si="124"/>
        <v>2.8712416074884936E-2</v>
      </c>
      <c r="BD185" s="17">
        <f t="shared" si="125"/>
        <v>1.6216242320884536E-2</v>
      </c>
      <c r="BE185" s="17">
        <f t="shared" si="128"/>
        <v>1.4482146460589722E-2</v>
      </c>
      <c r="BF185" s="17">
        <f t="shared" si="128"/>
        <v>1.6048940622274573E-2</v>
      </c>
      <c r="BG185" s="17">
        <f t="shared" si="128"/>
        <v>1.5893613522248058E-2</v>
      </c>
      <c r="BH185" s="17">
        <f t="shared" si="128"/>
        <v>1.8140420532880768E-2</v>
      </c>
      <c r="BI185" s="17">
        <f t="shared" si="128"/>
        <v>1.5709711170398384E-2</v>
      </c>
      <c r="BJ185" s="17">
        <f t="shared" si="128"/>
        <v>1.4598327755235381E-2</v>
      </c>
      <c r="BK185" s="17"/>
      <c r="BM185" s="24">
        <f t="shared" si="127"/>
        <v>1.7821548772799709E-2</v>
      </c>
    </row>
    <row r="186" spans="2:65" x14ac:dyDescent="0.2">
      <c r="B186" s="9" t="str">
        <f t="shared" si="102"/>
        <v>ParaView</v>
      </c>
      <c r="C186" s="21" t="n">
        <f>1/V167</f>
        <v>0.3333333333333333</v>
      </c>
      <c r="D186" s="23" t="n">
        <f>1/V168</f>
        <v>1.0</v>
      </c>
      <c r="E186" s="23" t="n">
        <f>1/V169</f>
        <v>1.0</v>
      </c>
      <c r="F186" s="23" t="n">
        <f>1/V170</f>
        <v>1.0</v>
      </c>
      <c r="G186" s="23" t="n">
        <f>1/V171</f>
        <v>1.0</v>
      </c>
      <c r="H186" s="23" t="n">
        <f>1/V172</f>
        <v>0.3333333333333333</v>
      </c>
      <c r="I186" s="23" t="n">
        <f>1/V173</f>
        <v>0.3333333333333333</v>
      </c>
      <c r="J186" s="23" t="n">
        <f>1/V174</f>
        <v>0.3333333333333333</v>
      </c>
      <c r="K186" s="23" t="n">
        <f>1/V175</f>
        <v>1.0</v>
      </c>
      <c r="L186" s="23" t="n">
        <f>1/V176</f>
        <v>1.0</v>
      </c>
      <c r="M186" s="23" t="n">
        <f>1/V177</f>
        <v>1.0</v>
      </c>
      <c r="N186" s="23" t="n">
        <f>1/V178</f>
        <v>1.0</v>
      </c>
      <c r="O186" s="23" t="n">
        <f>1/V179</f>
        <v>1.0</v>
      </c>
      <c r="P186" s="23" t="n">
        <f>1/V180</f>
        <v>5.0</v>
      </c>
      <c r="Q186" s="23" t="n">
        <f>1/V181</f>
        <v>1.0</v>
      </c>
      <c r="R186" s="23" t="n">
        <f>1/V182</f>
        <v>0.5</v>
      </c>
      <c r="S186" s="23" t="n">
        <f>1/V183</f>
        <v>0.5</v>
      </c>
      <c r="T186" s="23" t="n">
        <f>1/V184</f>
        <v>5.0</v>
      </c>
      <c r="U186" s="23" t="n">
        <f>1/V185</f>
        <v>1.0</v>
      </c>
      <c r="V186" s="27" t="n">
        <v>1.0</v>
      </c>
      <c r="W186" t="n">
        <v>1.0</v>
      </c>
      <c r="X186" t="n">
        <v>5.0</v>
      </c>
      <c r="Y186" t="n">
        <v>1.0</v>
      </c>
      <c r="Z186" t="n">
        <v>1.0</v>
      </c>
      <c r="AA186" t="n">
        <v>1.0</v>
      </c>
      <c r="AB186" t="n">
        <v>1.0</v>
      </c>
      <c r="AC186" t="n">
        <v>1.0</v>
      </c>
      <c r="AD186" t="n">
        <v>1.0</v>
      </c>
      <c r="AE186" t="n">
        <v>1.0</v>
      </c>
      <c r="AH186" s="17">
        <f t="shared" si="103"/>
        <v>2.4786412835776206E-2</v>
      </c>
      <c r="AI186" s="17">
        <f t="shared" si="104"/>
        <v>2.516315456983129E-2</v>
      </c>
      <c r="AJ186" s="17">
        <f t="shared" si="105"/>
        <v>2.6320785256085343E-2</v>
      </c>
      <c r="AK186" s="17">
        <f t="shared" si="106"/>
        <v>2.8850949492217625E-2</v>
      </c>
      <c r="AL186" s="17">
        <f t="shared" si="107"/>
        <v>3.2676925875660512E-2</v>
      </c>
      <c r="AM186" s="17">
        <f t="shared" si="108"/>
        <v>3.0095244578235033E-2</v>
      </c>
      <c r="AN186" s="17">
        <f t="shared" si="109"/>
        <v>2.5180834646626436E-2</v>
      </c>
      <c r="AO186" s="17">
        <f t="shared" si="110"/>
        <v>2.7835839115048298E-2</v>
      </c>
      <c r="AP186" s="17">
        <f t="shared" si="111"/>
        <v>2.4321135663896949E-2</v>
      </c>
      <c r="AQ186" s="17">
        <f t="shared" si="112"/>
        <v>2.5733856817239342E-2</v>
      </c>
      <c r="AR186" s="17">
        <f t="shared" si="113"/>
        <v>2.6839990026125783E-2</v>
      </c>
      <c r="AS186" s="17">
        <f t="shared" si="114"/>
        <v>3.290703083100123E-2</v>
      </c>
      <c r="AT186" s="17">
        <f t="shared" si="115"/>
        <v>2.4560346884323958E-2</v>
      </c>
      <c r="AU186" s="17">
        <f t="shared" si="116"/>
        <v>3.5702762089167756E-2</v>
      </c>
      <c r="AV186" s="17">
        <f t="shared" si="117"/>
        <v>2.7156769086074665E-2</v>
      </c>
      <c r="AW186" s="17">
        <f t="shared" si="118"/>
        <v>2.4695963319052949E-2</v>
      </c>
      <c r="AX186" s="17">
        <f t="shared" si="119"/>
        <v>2.4415402722968476E-2</v>
      </c>
      <c r="AY186" s="17">
        <f t="shared" si="120"/>
        <v>3.5734611532742329E-2</v>
      </c>
      <c r="AZ186" s="17">
        <f t="shared" si="121"/>
        <v>3.3059433820603508E-2</v>
      </c>
      <c r="BA186" s="17">
        <f t="shared" si="122"/>
        <v>2.7466419467354203E-2</v>
      </c>
      <c r="BB186" s="17">
        <f t="shared" si="123"/>
        <v>2.4372750414573305E-2</v>
      </c>
      <c r="BC186" s="17">
        <f t="shared" si="124"/>
        <v>3.5683510217250886E-2</v>
      </c>
      <c r="BD186" s="17">
        <f t="shared" si="125"/>
        <v>3.2602208895638404E-2</v>
      </c>
      <c r="BE186" s="17">
        <f t="shared" si="128"/>
        <v>2.8260898738980769E-2</v>
      </c>
      <c r="BF186" s="17">
        <f t="shared" si="128"/>
        <v>3.2507677504761009E-2</v>
      </c>
      <c r="BG186" s="17">
        <f t="shared" si="128"/>
        <v>3.2407053254720222E-2</v>
      </c>
      <c r="BH186" s="17">
        <f t="shared" si="128"/>
        <v>3.3228810265771062E-2</v>
      </c>
      <c r="BI186" s="17">
        <f t="shared" si="128"/>
        <v>2.4312681989338888E-2</v>
      </c>
      <c r="BJ186" s="17">
        <f t="shared" si="128"/>
        <v>2.6549097785441785E-2</v>
      </c>
      <c r="BK186" s="17"/>
      <c r="BM186" s="24">
        <f t="shared" si="127"/>
        <v>2.8738915782638215E-2</v>
      </c>
    </row>
    <row r="187" spans="2:65" x14ac:dyDescent="0.2">
      <c r="B187" s="9" t="str">
        <f t="shared" si="102"/>
        <v>MatrixUser</v>
      </c>
      <c r="C187" s="21" t="n">
        <f>1/W167</f>
        <v>0.3333333333333333</v>
      </c>
      <c r="D187" s="23" t="n">
        <f>1/W168</f>
        <v>1.0</v>
      </c>
      <c r="E187" s="23" t="n">
        <f>1/W169</f>
        <v>1.0</v>
      </c>
      <c r="F187" s="23" t="n">
        <f>1/W170</f>
        <v>1.0</v>
      </c>
      <c r="G187" s="23" t="n">
        <f>1/W171</f>
        <v>1.0</v>
      </c>
      <c r="H187" s="23" t="n">
        <f>1/W172</f>
        <v>0.3333333333333333</v>
      </c>
      <c r="I187" s="23" t="n">
        <f>1/W173</f>
        <v>0.3333333333333333</v>
      </c>
      <c r="J187" s="23" t="n">
        <f>1/W174</f>
        <v>0.3333333333333333</v>
      </c>
      <c r="K187" s="23" t="n">
        <f>1/W175</f>
        <v>1.0</v>
      </c>
      <c r="L187" s="23" t="n">
        <f>1/W176</f>
        <v>1.0</v>
      </c>
      <c r="M187" s="23" t="n">
        <f>1/W177</f>
        <v>1.0</v>
      </c>
      <c r="N187" s="23" t="n">
        <f>1/W178</f>
        <v>1.0</v>
      </c>
      <c r="O187" s="23" t="n">
        <f>1/W179</f>
        <v>1.0</v>
      </c>
      <c r="P187" s="23" t="n">
        <f>1/W180</f>
        <v>5.0</v>
      </c>
      <c r="Q187" s="23" t="n">
        <f>1/W181</f>
        <v>1.0</v>
      </c>
      <c r="R187" s="23" t="n">
        <f>1/W182</f>
        <v>0.5</v>
      </c>
      <c r="S187" s="23" t="n">
        <f>1/W183</f>
        <v>0.5</v>
      </c>
      <c r="T187" s="23" t="n">
        <f>1/W184</f>
        <v>5.0</v>
      </c>
      <c r="U187" s="23" t="n">
        <f>1/W185</f>
        <v>1.0</v>
      </c>
      <c r="V187" s="23" t="n">
        <f>1/W186</f>
        <v>1.0</v>
      </c>
      <c r="W187" s="27" t="n">
        <v>1.0</v>
      </c>
      <c r="X187" t="n">
        <v>5.0</v>
      </c>
      <c r="Y187" t="n">
        <v>1.0</v>
      </c>
      <c r="Z187" t="n">
        <v>1.0</v>
      </c>
      <c r="AA187" t="n">
        <v>1.0</v>
      </c>
      <c r="AB187" t="n">
        <v>1.0</v>
      </c>
      <c r="AC187" t="n">
        <v>1.0</v>
      </c>
      <c r="AD187" t="n">
        <v>1.0</v>
      </c>
      <c r="AE187" t="n">
        <v>1.0</v>
      </c>
      <c r="AH187" s="17">
        <f t="shared" si="103"/>
        <v>3.3442818017807845E-2</v>
      </c>
      <c r="AI187" s="17">
        <f t="shared" si="104"/>
        <v>4.1608360278371219E-2</v>
      </c>
      <c r="AJ187" s="17">
        <f t="shared" si="105"/>
        <v>4.2774608951597931E-2</v>
      </c>
      <c r="AK187" s="17">
        <f t="shared" si="106"/>
        <v>4.3440257222005965E-2</v>
      </c>
      <c r="AL187" s="17">
        <f t="shared" si="107"/>
        <v>4.333171248664091E-2</v>
      </c>
      <c r="AM187" s="17">
        <f t="shared" si="108"/>
        <v>3.521008416024856E-2</v>
      </c>
      <c r="AN187" s="17">
        <f t="shared" si="109"/>
        <v>3.3156706303013615E-2</v>
      </c>
      <c r="AO187" s="17">
        <f t="shared" si="110"/>
        <v>3.3615754606496594E-2</v>
      </c>
      <c r="AP187" s="17">
        <f t="shared" si="111"/>
        <v>3.7599874451810948E-2</v>
      </c>
      <c r="AQ187" s="17">
        <f t="shared" si="112"/>
        <v>4.2353233249175767E-2</v>
      </c>
      <c r="AR187" s="17">
        <f t="shared" si="113"/>
        <v>4.3000217032212122E-2</v>
      </c>
      <c r="AS187" s="17">
        <f t="shared" si="114"/>
        <v>4.3174660783465928E-2</v>
      </c>
      <c r="AT187" s="17">
        <f t="shared" si="115"/>
        <v>3.9783136408308863E-2</v>
      </c>
      <c r="AU187" s="17">
        <f t="shared" si="116"/>
        <v>3.9160946533671678E-2</v>
      </c>
      <c r="AV187" s="17">
        <f t="shared" si="117"/>
        <v>4.3098523093875289E-2</v>
      </c>
      <c r="AW187" s="17">
        <f t="shared" si="118"/>
        <v>3.3539774238802521E-2</v>
      </c>
      <c r="AX187" s="17">
        <f t="shared" si="119"/>
        <v>3.4107025032026263E-2</v>
      </c>
      <c r="AY187" s="17">
        <f t="shared" si="120"/>
        <v>3.9297986003034586E-2</v>
      </c>
      <c r="AZ187" s="17">
        <f t="shared" si="121"/>
        <v>4.3051130749893717E-2</v>
      </c>
      <c r="BA187" s="17">
        <f t="shared" si="122"/>
        <v>4.3175624454754175E-2</v>
      </c>
      <c r="BB187" s="17">
        <f t="shared" si="123"/>
        <v>3.8312555449020763E-2</v>
      </c>
      <c r="BC187" s="17">
        <f t="shared" si="124"/>
        <v>4.0151409202629926E-2</v>
      </c>
      <c r="BD187" s="17">
        <f t="shared" si="125"/>
        <v>4.33756393376976E-2</v>
      </c>
      <c r="BE187" s="17">
        <f t="shared" si="128"/>
        <v>4.3339203658920224E-2</v>
      </c>
      <c r="BF187" s="17">
        <f t="shared" si="128"/>
        <v>4.3425436747396282E-2</v>
      </c>
      <c r="BG187" s="17">
        <f t="shared" si="128"/>
        <v>4.3471074619036404E-2</v>
      </c>
      <c r="BH187" s="17">
        <f t="shared" si="128"/>
        <v>4.2899229256225885E-2</v>
      </c>
      <c r="BI187" s="17">
        <f t="shared" si="128"/>
        <v>3.746061814998166E-2</v>
      </c>
      <c r="BJ187" s="17">
        <f t="shared" si="128"/>
        <v>4.2886005569064779E-2</v>
      </c>
      <c r="BK187" s="17"/>
      <c r="BM187" s="24">
        <f t="shared" si="127"/>
        <v>4.0111848484385794E-2</v>
      </c>
    </row>
    <row r="188" spans="2:65" x14ac:dyDescent="0.2">
      <c r="B188" s="9" t="str">
        <f t="shared" si="102"/>
        <v>DICOM Viewer</v>
      </c>
      <c r="C188" s="21" t="n">
        <f>1/X167</f>
        <v>0.14285714285714285</v>
      </c>
      <c r="D188" s="23" t="n">
        <f>1/X168</f>
        <v>0.2</v>
      </c>
      <c r="E188" s="23" t="n">
        <f>1/X169</f>
        <v>0.2</v>
      </c>
      <c r="F188" s="23" t="n">
        <f>1/X170</f>
        <v>0.2</v>
      </c>
      <c r="G188" s="23" t="n">
        <f>1/X171</f>
        <v>0.2</v>
      </c>
      <c r="H188" s="23" t="n">
        <f>1/X172</f>
        <v>0.14285714285714285</v>
      </c>
      <c r="I188" s="23" t="n">
        <f>1/X173</f>
        <v>0.14285714285714285</v>
      </c>
      <c r="J188" s="23" t="n">
        <f>1/X174</f>
        <v>0.14285714285714285</v>
      </c>
      <c r="K188" s="23" t="n">
        <f>1/X175</f>
        <v>0.2</v>
      </c>
      <c r="L188" s="23" t="n">
        <f>1/X176</f>
        <v>0.2</v>
      </c>
      <c r="M188" s="23" t="n">
        <f>1/X177</f>
        <v>0.2</v>
      </c>
      <c r="N188" s="23" t="n">
        <f>1/X178</f>
        <v>0.2</v>
      </c>
      <c r="O188" s="23" t="n">
        <f>1/X179</f>
        <v>0.2</v>
      </c>
      <c r="P188" s="23" t="n">
        <f>1/X180</f>
        <v>1.0</v>
      </c>
      <c r="Q188" s="23" t="n">
        <f>1/X181</f>
        <v>0.2</v>
      </c>
      <c r="R188" s="23" t="n">
        <f>1/X182</f>
        <v>0.16666666666666666</v>
      </c>
      <c r="S188" s="23" t="n">
        <f>1/X183</f>
        <v>0.16666666666666666</v>
      </c>
      <c r="T188" s="23" t="n">
        <f>1/X184</f>
        <v>1.0</v>
      </c>
      <c r="U188" s="23" t="n">
        <f>1/X185</f>
        <v>0.2</v>
      </c>
      <c r="V188" s="23" t="n">
        <f>1/X186</f>
        <v>0.2</v>
      </c>
      <c r="W188" s="23" t="n">
        <f>1/X187</f>
        <v>0.2</v>
      </c>
      <c r="X188" s="27" t="n">
        <v>1.0</v>
      </c>
      <c r="Y188" t="n">
        <v>0.2</v>
      </c>
      <c r="Z188" t="n">
        <v>0.2</v>
      </c>
      <c r="AA188" t="n">
        <v>0.2</v>
      </c>
      <c r="AB188" t="n">
        <v>0.2</v>
      </c>
      <c r="AC188" t="n">
        <v>0.2</v>
      </c>
      <c r="AD188" t="n">
        <v>0.2</v>
      </c>
      <c r="AE188" t="n">
        <v>0.2</v>
      </c>
      <c r="AH188" s="17">
        <f t="shared" si="103"/>
        <v>9.4795972563707365E-3</v>
      </c>
      <c r="AI188" s="17">
        <f t="shared" si="104"/>
        <v>6.7174473103374195E-3</v>
      </c>
      <c r="AJ188" s="17">
        <f t="shared" si="105"/>
        <v>6.2749965766646758E-3</v>
      </c>
      <c r="AK188" s="17">
        <f t="shared" si="106"/>
        <v>5.7491933622510006E-3</v>
      </c>
      <c r="AL188" s="17">
        <f t="shared" si="107"/>
        <v>4.8846368674861631E-3</v>
      </c>
      <c r="AM188" s="17">
        <f t="shared" si="108"/>
        <v>1.578806354687709E-2</v>
      </c>
      <c r="AN188" s="17">
        <f t="shared" si="109"/>
        <v>1.0069888069844454E-2</v>
      </c>
      <c r="AO188" s="17">
        <f t="shared" si="110"/>
        <v>1.3430378833796221E-2</v>
      </c>
      <c r="AP188" s="17">
        <f t="shared" si="111"/>
        <v>7.5930415671091175E-3</v>
      </c>
      <c r="AQ188" s="17">
        <f t="shared" si="112"/>
        <v>6.4649225322146696E-3</v>
      </c>
      <c r="AR188" s="17">
        <f t="shared" si="113"/>
        <v>6.1420212687240275E-3</v>
      </c>
      <c r="AS188" s="17">
        <f t="shared" si="114"/>
        <v>4.8066592850093542E-3</v>
      </c>
      <c r="AT188" s="17">
        <f t="shared" si="115"/>
        <v>7.166830571677732E-3</v>
      </c>
      <c r="AU188" s="17">
        <f t="shared" si="116"/>
        <v>1.4129868298428664E-2</v>
      </c>
      <c r="AV188" s="17">
        <f t="shared" si="117"/>
        <v>6.0730696721584924E-3</v>
      </c>
      <c r="AW188" s="17">
        <f t="shared" si="118"/>
        <v>9.3372002715763781E-3</v>
      </c>
      <c r="AX188" s="17">
        <f t="shared" si="119"/>
        <v>8.8059314374405555E-3</v>
      </c>
      <c r="AY188" s="17">
        <f t="shared" si="120"/>
        <v>1.3505519875581375E-2</v>
      </c>
      <c r="AZ188" s="17">
        <f t="shared" si="121"/>
        <v>4.7530079676144825E-3</v>
      </c>
      <c r="BA188" s="17">
        <f t="shared" si="122"/>
        <v>6.0129233228156222E-3</v>
      </c>
      <c r="BB188" s="17">
        <f t="shared" si="123"/>
        <v>7.454036501890797E-3</v>
      </c>
      <c r="BC188" s="17">
        <f t="shared" si="124"/>
        <v>7.8118012826629947E-3</v>
      </c>
      <c r="BD188" s="17">
        <f t="shared" si="125"/>
        <v>4.9090584936691628E-3</v>
      </c>
      <c r="BE188" s="17">
        <f t="shared" si="128"/>
        <v>5.8638349812799272E-3</v>
      </c>
      <c r="BF188" s="17">
        <f t="shared" si="128"/>
        <v>4.9389985990860594E-3</v>
      </c>
      <c r="BG188" s="17">
        <f t="shared" si="128"/>
        <v>4.969530159651024E-3</v>
      </c>
      <c r="BH188" s="17">
        <f t="shared" si="128"/>
        <v>4.6932471305383338E-3</v>
      </c>
      <c r="BI188" s="17">
        <f t="shared" si="128"/>
        <v>7.6227498884699233E-3</v>
      </c>
      <c r="BJ188" s="17">
        <f t="shared" si="128"/>
        <v>6.2131187687664508E-3</v>
      </c>
      <c r="BK188" s="17"/>
      <c r="BM188" s="24">
        <f t="shared" si="127"/>
        <v>7.6435025413790656E-3</v>
      </c>
    </row>
    <row r="189" spans="2:65" x14ac:dyDescent="0.2">
      <c r="B189" s="9" t="str">
        <f t="shared" si="102"/>
        <v>INVESALIUS 3</v>
      </c>
      <c r="C189" s="21" t="n">
        <f>1/Y167</f>
        <v>0.3333333333333333</v>
      </c>
      <c r="D189" s="23" t="n">
        <f>1/Y168</f>
        <v>1.0</v>
      </c>
      <c r="E189" s="23" t="n">
        <f>1/Y169</f>
        <v>1.0</v>
      </c>
      <c r="F189" s="23" t="n">
        <f>1/Y170</f>
        <v>1.0</v>
      </c>
      <c r="G189" s="23" t="n">
        <f>1/Y171</f>
        <v>1.0</v>
      </c>
      <c r="H189" s="23" t="n">
        <f>1/Y172</f>
        <v>0.3333333333333333</v>
      </c>
      <c r="I189" s="23" t="n">
        <f>1/Y173</f>
        <v>0.3333333333333333</v>
      </c>
      <c r="J189" s="23" t="n">
        <f>1/Y174</f>
        <v>0.3333333333333333</v>
      </c>
      <c r="K189" s="23" t="n">
        <f>1/Y175</f>
        <v>1.0</v>
      </c>
      <c r="L189" s="23" t="n">
        <f>1/Y176</f>
        <v>1.0</v>
      </c>
      <c r="M189" s="23" t="n">
        <f>1/Y177</f>
        <v>1.0</v>
      </c>
      <c r="N189" s="23" t="n">
        <f>1/Y178</f>
        <v>1.0</v>
      </c>
      <c r="O189" s="23" t="n">
        <f>1/Y179</f>
        <v>1.0</v>
      </c>
      <c r="P189" s="23" t="n">
        <f>1/Y180</f>
        <v>5.0</v>
      </c>
      <c r="Q189" s="23" t="n">
        <f>1/Y181</f>
        <v>1.0</v>
      </c>
      <c r="R189" s="23" t="n">
        <f>1/Y182</f>
        <v>0.5</v>
      </c>
      <c r="S189" s="23" t="n">
        <f>1/Y183</f>
        <v>0.5</v>
      </c>
      <c r="T189" s="23" t="n">
        <f>1/Y184</f>
        <v>5.0</v>
      </c>
      <c r="U189" s="23" t="n">
        <f>1/Y185</f>
        <v>1.0</v>
      </c>
      <c r="V189" s="23" t="n">
        <f>1/Y186</f>
        <v>1.0</v>
      </c>
      <c r="W189" s="23" t="n">
        <f>1/Y187</f>
        <v>1.0</v>
      </c>
      <c r="X189" s="23" t="n">
        <f>1/Y188</f>
        <v>5.0</v>
      </c>
      <c r="Y189" s="27" t="n">
        <v>1.0</v>
      </c>
      <c r="Z189" t="n">
        <v>1.0</v>
      </c>
      <c r="AA189" t="n">
        <v>1.0</v>
      </c>
      <c r="AB189" t="n">
        <v>1.0</v>
      </c>
      <c r="AC189" t="n">
        <v>1.0</v>
      </c>
      <c r="AD189" t="n">
        <v>1.0</v>
      </c>
      <c r="AE189" t="n">
        <v>1.0</v>
      </c>
      <c r="AH189" s="17">
        <f t="shared" si="103"/>
        <v>1.8626140569766806E-2</v>
      </c>
      <c r="AI189" s="17">
        <f t="shared" si="104"/>
        <v>1.6105078586529518E-2</v>
      </c>
      <c r="AJ189" s="17">
        <f t="shared" si="105"/>
        <v>1.5910312786647618E-2</v>
      </c>
      <c r="AK189" s="17">
        <f t="shared" si="106"/>
        <v>1.5945174582590864E-2</v>
      </c>
      <c r="AL189" s="17">
        <f t="shared" si="107"/>
        <v>1.9062884177279783E-2</v>
      </c>
      <c r="AM189" s="17">
        <f t="shared" si="108"/>
        <v>2.5383710099782401E-2</v>
      </c>
      <c r="AN189" s="17">
        <f t="shared" si="109"/>
        <v>1.9260808675605159E-2</v>
      </c>
      <c r="AO189" s="17">
        <f t="shared" si="110"/>
        <v>2.2821959763212413E-2</v>
      </c>
      <c r="AP189" s="17">
        <f t="shared" si="111"/>
        <v>1.6758803346327487E-2</v>
      </c>
      <c r="AQ189" s="17">
        <f t="shared" si="112"/>
        <v>1.5978928370863375E-2</v>
      </c>
      <c r="AR189" s="17">
        <f t="shared" si="113"/>
        <v>1.5879420396699682E-2</v>
      </c>
      <c r="AS189" s="17">
        <f t="shared" si="114"/>
        <v>1.9787674487220335E-2</v>
      </c>
      <c r="AT189" s="17">
        <f t="shared" si="115"/>
        <v>1.6405299580301305E-2</v>
      </c>
      <c r="AU189" s="17">
        <f t="shared" si="116"/>
        <v>3.1284103232157003E-2</v>
      </c>
      <c r="AV189" s="17">
        <f t="shared" si="117"/>
        <v>1.58710948920965E-2</v>
      </c>
      <c r="AW189" s="17">
        <f t="shared" si="118"/>
        <v>1.8472337339567057E-2</v>
      </c>
      <c r="AX189" s="17">
        <f t="shared" si="119"/>
        <v>1.7912017651555433E-2</v>
      </c>
      <c r="AY189" s="17">
        <f t="shared" si="120"/>
        <v>3.1181547224958851E-2</v>
      </c>
      <c r="AZ189" s="17">
        <f t="shared" si="121"/>
        <v>2.0292647999406936E-2</v>
      </c>
      <c r="BA189" s="17">
        <f t="shared" si="122"/>
        <v>1.5869267324211449E-2</v>
      </c>
      <c r="BB189" s="17">
        <f t="shared" si="123"/>
        <v>1.663784541190971E-2</v>
      </c>
      <c r="BC189" s="17">
        <f t="shared" si="124"/>
        <v>2.9974699209396608E-2</v>
      </c>
      <c r="BD189" s="17">
        <f t="shared" si="125"/>
        <v>1.883657128806342E-2</v>
      </c>
      <c r="BE189" s="17">
        <f t="shared" si="128"/>
        <v>1.5892864947228077E-2</v>
      </c>
      <c r="BF189" s="17">
        <f t="shared" si="128"/>
        <v>1.8572012180556284E-2</v>
      </c>
      <c r="BG189" s="17">
        <f t="shared" si="128"/>
        <v>1.832666200963759E-2</v>
      </c>
      <c r="BH189" s="17">
        <f t="shared" si="128"/>
        <v>2.0872533956943995E-2</v>
      </c>
      <c r="BI189" s="17">
        <f t="shared" si="128"/>
        <v>1.6785178907858588E-2</v>
      </c>
      <c r="BJ189" s="17">
        <f t="shared" si="128"/>
        <v>1.5893805147677166E-2</v>
      </c>
      <c r="BK189" s="17"/>
      <c r="BM189" s="24">
        <f t="shared" si="127"/>
        <v>1.9331082211932804E-2</v>
      </c>
    </row>
    <row r="190" spans="2:65" x14ac:dyDescent="0.2">
      <c r="B190" s="9" t="str">
        <f t="shared" si="102"/>
        <v>medInria</v>
      </c>
      <c r="C190" s="21" t="n">
        <v>0.3333333333333333</v>
      </c>
      <c r="D190" s="23" t="n">
        <v>1.0</v>
      </c>
      <c r="E190" s="23" t="n">
        <v>1.0</v>
      </c>
      <c r="F190" s="23" t="n">
        <v>1.0</v>
      </c>
      <c r="G190" s="23" t="n">
        <v>1.0</v>
      </c>
      <c r="H190" s="23" t="n">
        <v>0.3333333333333333</v>
      </c>
      <c r="I190" s="23" t="n">
        <v>0.3333333333333333</v>
      </c>
      <c r="J190" s="23" t="n">
        <v>0.3333333333333333</v>
      </c>
      <c r="K190" s="23" t="n">
        <v>1.0</v>
      </c>
      <c r="L190" s="23" t="n">
        <v>1.0</v>
      </c>
      <c r="M190" s="23" t="n">
        <v>1.0</v>
      </c>
      <c r="N190" s="23" t="n">
        <v>1.0</v>
      </c>
      <c r="O190" s="23" t="n">
        <v>1.0</v>
      </c>
      <c r="P190" s="23" t="n">
        <v>5.0</v>
      </c>
      <c r="Q190" s="23" t="n">
        <v>1.0</v>
      </c>
      <c r="R190" s="23" t="n">
        <v>0.5</v>
      </c>
      <c r="S190" s="23" t="n">
        <v>0.5</v>
      </c>
      <c r="T190" s="23" t="n">
        <v>5.0</v>
      </c>
      <c r="U190" s="23" t="n">
        <v>1.0</v>
      </c>
      <c r="V190" s="23" t="n">
        <v>1.0</v>
      </c>
      <c r="W190" s="23" t="n">
        <v>1.0</v>
      </c>
      <c r="X190" s="23" t="n">
        <v>5.0</v>
      </c>
      <c r="Y190" s="23" t="n">
        <v>1.0</v>
      </c>
      <c r="Z190" s="27" t="n">
        <v>1.0</v>
      </c>
      <c r="AA190" t="n">
        <v>1.0</v>
      </c>
      <c r="AB190" t="n">
        <v>1.0</v>
      </c>
      <c r="AC190" t="n">
        <v>1.0</v>
      </c>
      <c r="AD190" t="n">
        <v>1.0</v>
      </c>
      <c r="AE190" t="n">
        <v>1.0</v>
      </c>
      <c r="AH190" s="17">
        <f t="shared" si="103"/>
        <v>2.4004477894083744E-2</v>
      </c>
      <c r="AI190" s="17">
        <f t="shared" si="104"/>
        <v>2.3842393418307059E-2</v>
      </c>
      <c r="AJ190" s="17">
        <f t="shared" si="105"/>
        <v>2.4727225212241188E-2</v>
      </c>
      <c r="AK190" s="17">
        <f t="shared" si="106"/>
        <v>2.7014925591830174E-2</v>
      </c>
      <c r="AL190" s="17">
        <f t="shared" si="107"/>
        <v>3.1336050541915524E-2</v>
      </c>
      <c r="AM190" s="17">
        <f t="shared" si="108"/>
        <v>2.9554939958251862E-2</v>
      </c>
      <c r="AN190" s="17">
        <f t="shared" si="109"/>
        <v>2.4440942580007442E-2</v>
      </c>
      <c r="AO190" s="17">
        <f t="shared" si="110"/>
        <v>2.724627717450908E-2</v>
      </c>
      <c r="AP190" s="17">
        <f t="shared" si="111"/>
        <v>2.3286201486196621E-2</v>
      </c>
      <c r="AQ190" s="17">
        <f t="shared" si="112"/>
        <v>2.4274288991062869E-2</v>
      </c>
      <c r="AR190" s="17">
        <f t="shared" si="113"/>
        <v>2.513147875698727E-2</v>
      </c>
      <c r="AS190" s="17">
        <f t="shared" si="114"/>
        <v>3.1614878088580954E-2</v>
      </c>
      <c r="AT190" s="17">
        <f t="shared" si="115"/>
        <v>2.3413991939177405E-2</v>
      </c>
      <c r="AU190" s="17">
        <f t="shared" si="116"/>
        <v>3.5267559171410841E-2</v>
      </c>
      <c r="AV190" s="17">
        <f t="shared" si="117"/>
        <v>2.5379301802648958E-2</v>
      </c>
      <c r="AW190" s="17">
        <f t="shared" si="118"/>
        <v>2.3902783886684931E-2</v>
      </c>
      <c r="AX190" s="17">
        <f t="shared" si="119"/>
        <v>2.357245413809236E-2</v>
      </c>
      <c r="AY190" s="17">
        <f t="shared" si="120"/>
        <v>3.5286170742085156E-2</v>
      </c>
      <c r="AZ190" s="17">
        <f t="shared" si="121"/>
        <v>3.180200648358545E-2</v>
      </c>
      <c r="BA190" s="17">
        <f t="shared" si="122"/>
        <v>2.5622201510512078E-2</v>
      </c>
      <c r="BB190" s="17">
        <f t="shared" si="123"/>
        <v>2.3305614390088786E-2</v>
      </c>
      <c r="BC190" s="17">
        <f t="shared" si="124"/>
        <v>3.5121237525934386E-2</v>
      </c>
      <c r="BD190" s="17">
        <f t="shared" si="125"/>
        <v>3.1246402564924357E-2</v>
      </c>
      <c r="BE190" s="17">
        <f t="shared" si="128"/>
        <v>2.6363335898914455E-2</v>
      </c>
      <c r="BF190" s="17">
        <f t="shared" si="128"/>
        <v>3.1133707794928505E-2</v>
      </c>
      <c r="BG190" s="17">
        <f t="shared" si="128"/>
        <v>3.1014676862672137E-2</v>
      </c>
      <c r="BH190" s="17">
        <f t="shared" si="128"/>
        <v>3.2011814865983618E-2</v>
      </c>
      <c r="BI190" s="17">
        <f t="shared" si="128"/>
        <v>2.3284220586699596E-2</v>
      </c>
      <c r="BJ190" s="17">
        <f t="shared" si="128"/>
        <v>2.4904652923415548E-2</v>
      </c>
      <c r="BK190" s="17"/>
      <c r="BM190" s="24">
        <f t="shared" si="127"/>
        <v>2.7555386647645948E-2</v>
      </c>
    </row>
    <row r="191" spans="2:65" x14ac:dyDescent="0.2">
      <c r="B191" s="9" t="str">
        <f t="shared" si="102"/>
        <v>dicompyler</v>
      </c>
      <c r="C191" s="21" t="n">
        <v>0.3333333333333333</v>
      </c>
      <c r="D191" s="23" t="n">
        <v>1.0</v>
      </c>
      <c r="E191" s="23" t="n">
        <v>1.0</v>
      </c>
      <c r="F191" s="23" t="n">
        <v>1.0</v>
      </c>
      <c r="G191" s="23" t="n">
        <v>1.0</v>
      </c>
      <c r="H191" s="23" t="n">
        <v>0.3333333333333333</v>
      </c>
      <c r="I191" s="23" t="n">
        <v>0.3333333333333333</v>
      </c>
      <c r="J191" s="23" t="n">
        <v>0.3333333333333333</v>
      </c>
      <c r="K191" s="23" t="n">
        <v>1.0</v>
      </c>
      <c r="L191" s="23" t="n">
        <v>1.0</v>
      </c>
      <c r="M191" s="23" t="n">
        <v>1.0</v>
      </c>
      <c r="N191" s="23" t="n">
        <v>1.0</v>
      </c>
      <c r="O191" s="23" t="n">
        <v>1.0</v>
      </c>
      <c r="P191" s="23" t="n">
        <v>5.0</v>
      </c>
      <c r="Q191" s="23" t="n">
        <v>1.0</v>
      </c>
      <c r="R191" s="23" t="n">
        <v>0.5</v>
      </c>
      <c r="S191" s="23" t="n">
        <v>0.5</v>
      </c>
      <c r="T191" s="23" t="n">
        <v>5.0</v>
      </c>
      <c r="U191" s="23" t="n">
        <v>1.0</v>
      </c>
      <c r="V191" s="23" t="n">
        <v>1.0</v>
      </c>
      <c r="W191" s="23" t="n">
        <v>1.0</v>
      </c>
      <c r="X191" s="23" t="n">
        <v>5.0</v>
      </c>
      <c r="Y191" s="23" t="n">
        <v>1.0</v>
      </c>
      <c r="Z191" s="23" t="n">
        <v>1.0</v>
      </c>
      <c r="AA191" s="27" t="n">
        <v>1.0</v>
      </c>
      <c r="AB191" t="n">
        <v>1.0</v>
      </c>
      <c r="AC191" t="n">
        <v>1.0</v>
      </c>
      <c r="AD191" t="n">
        <v>1.0</v>
      </c>
      <c r="AE191" t="n">
        <v>1.0</v>
      </c>
      <c r="AH191" s="17">
        <f t="shared" si="103"/>
        <v>1.8804131987106291E-2</v>
      </c>
      <c r="AI191" s="17">
        <f t="shared" si="104"/>
        <v>1.6328944791467199E-2</v>
      </c>
      <c r="AJ191" s="17">
        <f t="shared" si="105"/>
        <v>1.6153646176559459E-2</v>
      </c>
      <c r="AK191" s="17">
        <f t="shared" si="106"/>
        <v>1.6227501595791314E-2</v>
      </c>
      <c r="AL191" s="17">
        <f t="shared" si="107"/>
        <v>1.9581381619977339E-2</v>
      </c>
      <c r="AM191" s="17">
        <f t="shared" si="108"/>
        <v>2.5535966775473106E-2</v>
      </c>
      <c r="AN191" s="17">
        <f t="shared" si="109"/>
        <v>1.9434826486352925E-2</v>
      </c>
      <c r="AO191" s="17">
        <f t="shared" si="110"/>
        <v>2.2979601641109997E-2</v>
      </c>
      <c r="AP191" s="17">
        <f t="shared" si="111"/>
        <v>1.6959642388020117E-2</v>
      </c>
      <c r="AQ191" s="17">
        <f t="shared" si="112"/>
        <v>1.6212996366135119E-2</v>
      </c>
      <c r="AR191" s="17">
        <f t="shared" si="113"/>
        <v>1.6130292611107058E-2</v>
      </c>
      <c r="AS191" s="17">
        <f t="shared" si="114"/>
        <v>2.0287331596019805E-2</v>
      </c>
      <c r="AT191" s="17">
        <f t="shared" si="115"/>
        <v>1.6615417351255751E-2</v>
      </c>
      <c r="AU191" s="17">
        <f t="shared" si="116"/>
        <v>3.1452390017835459E-2</v>
      </c>
      <c r="AV191" s="17">
        <f t="shared" si="117"/>
        <v>1.6126332437610965E-2</v>
      </c>
      <c r="AW191" s="17">
        <f t="shared" si="118"/>
        <v>1.8651351490274314E-2</v>
      </c>
      <c r="AX191" s="17">
        <f t="shared" si="119"/>
        <v>1.8095590257749525E-2</v>
      </c>
      <c r="AY191" s="17">
        <f t="shared" si="120"/>
        <v>3.1354952908026798E-2</v>
      </c>
      <c r="AZ191" s="17">
        <f t="shared" si="121"/>
        <v>2.0778877287256494E-2</v>
      </c>
      <c r="BA191" s="17">
        <f t="shared" si="122"/>
        <v>1.6128629301787503E-2</v>
      </c>
      <c r="BB191" s="17">
        <f t="shared" si="123"/>
        <v>1.6841403454132049E-2</v>
      </c>
      <c r="BC191" s="17">
        <f t="shared" si="124"/>
        <v>3.0192122071320718E-2</v>
      </c>
      <c r="BD191" s="17">
        <f t="shared" si="125"/>
        <v>1.9360842335174863E-2</v>
      </c>
      <c r="BE191" s="17">
        <f t="shared" si="128"/>
        <v>1.6164075587110045E-2</v>
      </c>
      <c r="BF191" s="17">
        <f t="shared" si="128"/>
        <v>1.9088919855735836E-2</v>
      </c>
      <c r="BG191" s="17">
        <f t="shared" si="128"/>
        <v>1.8822985759971128E-2</v>
      </c>
      <c r="BH191" s="17">
        <f t="shared" si="128"/>
        <v>2.1343128789054231E-2</v>
      </c>
      <c r="BI191" s="17">
        <f t="shared" si="128"/>
        <v>1.6985466989232714E-2</v>
      </c>
      <c r="BJ191" s="17">
        <f t="shared" si="128"/>
        <v>1.6140518490957847E-2</v>
      </c>
      <c r="BK191" s="17"/>
      <c r="BM191" s="24">
        <f t="shared" si="127"/>
        <v>1.9613078221365723E-2</v>
      </c>
    </row>
    <row r="192" spans="2:65" x14ac:dyDescent="0.2">
      <c r="B192" s="9" t="str">
        <f t="shared" si="102"/>
        <v>MicroView</v>
      </c>
      <c r="C192" s="21" t="n">
        <v>0.3333333333333333</v>
      </c>
      <c r="D192" s="23" t="n">
        <v>1.0</v>
      </c>
      <c r="E192" s="23" t="n">
        <v>1.0</v>
      </c>
      <c r="F192" s="23" t="n">
        <v>1.0</v>
      </c>
      <c r="G192" s="23" t="n">
        <v>1.0</v>
      </c>
      <c r="H192" s="23" t="n">
        <v>0.3333333333333333</v>
      </c>
      <c r="I192" s="23" t="n">
        <v>0.3333333333333333</v>
      </c>
      <c r="J192" s="23" t="n">
        <v>0.3333333333333333</v>
      </c>
      <c r="K192" s="23" t="n">
        <v>1.0</v>
      </c>
      <c r="L192" s="23" t="n">
        <v>1.0</v>
      </c>
      <c r="M192" s="23" t="n">
        <v>1.0</v>
      </c>
      <c r="N192" s="23" t="n">
        <v>1.0</v>
      </c>
      <c r="O192" s="23" t="n">
        <v>1.0</v>
      </c>
      <c r="P192" s="23" t="n">
        <v>5.0</v>
      </c>
      <c r="Q192" s="23" t="n">
        <v>1.0</v>
      </c>
      <c r="R192" s="23" t="n">
        <v>0.5</v>
      </c>
      <c r="S192" s="23" t="n">
        <v>0.5</v>
      </c>
      <c r="T192" s="23" t="n">
        <v>5.0</v>
      </c>
      <c r="U192" s="23" t="n">
        <v>1.0</v>
      </c>
      <c r="V192" s="23" t="n">
        <v>1.0</v>
      </c>
      <c r="W192" s="23" t="n">
        <v>1.0</v>
      </c>
      <c r="X192" s="23" t="n">
        <v>5.0</v>
      </c>
      <c r="Y192" s="23" t="n">
        <v>1.0</v>
      </c>
      <c r="Z192" s="23" t="n">
        <v>1.0</v>
      </c>
      <c r="AA192" s="23" t="n">
        <v>1.0</v>
      </c>
      <c r="AB192" s="27" t="n">
        <v>1.0</v>
      </c>
      <c r="AC192" t="n">
        <v>1.0</v>
      </c>
      <c r="AD192" t="n">
        <v>1.0</v>
      </c>
      <c r="AE192" t="n">
        <v>1.0</v>
      </c>
      <c r="AH192" s="17">
        <f t="shared" si="103"/>
        <v>1.8984778325508364E-2</v>
      </c>
      <c r="AI192" s="17">
        <f t="shared" si="104"/>
        <v>1.6558128843588465E-2</v>
      </c>
      <c r="AJ192" s="17">
        <f t="shared" si="105"/>
        <v>1.6403453828169916E-2</v>
      </c>
      <c r="AK192" s="17">
        <f t="shared" si="106"/>
        <v>1.6518739233597236E-2</v>
      </c>
      <c r="AL192" s="17">
        <f t="shared" si="107"/>
        <v>2.0097672039504091E-2</v>
      </c>
      <c r="AM192" s="17">
        <f t="shared" si="108"/>
        <v>2.5689401151725594E-2</v>
      </c>
      <c r="AN192" s="17">
        <f t="shared" si="109"/>
        <v>1.9611256329101212E-2</v>
      </c>
      <c r="AO192" s="17">
        <f t="shared" si="110"/>
        <v>2.3138751417322113E-2</v>
      </c>
      <c r="AP192" s="17">
        <f t="shared" si="111"/>
        <v>1.7164467364831081E-2</v>
      </c>
      <c r="AQ192" s="17">
        <f t="shared" si="112"/>
        <v>1.6452982679147035E-2</v>
      </c>
      <c r="AR192" s="17">
        <f t="shared" si="113"/>
        <v>1.6388099161243893E-2</v>
      </c>
      <c r="AS192" s="17">
        <f t="shared" si="114"/>
        <v>2.0784861876939779E-2</v>
      </c>
      <c r="AT192" s="17">
        <f t="shared" si="115"/>
        <v>1.6830057853421183E-2</v>
      </c>
      <c r="AU192" s="17">
        <f t="shared" si="116"/>
        <v>3.1619960478215574E-2</v>
      </c>
      <c r="AV192" s="17">
        <f t="shared" si="117"/>
        <v>1.6388773367818972E-2</v>
      </c>
      <c r="AW192" s="17">
        <f t="shared" si="118"/>
        <v>1.8833084751314118E-2</v>
      </c>
      <c r="AX192" s="17">
        <f t="shared" si="119"/>
        <v>1.8282158744152389E-2</v>
      </c>
      <c r="AY192" s="17">
        <f t="shared" si="120"/>
        <v>3.152762047682655E-2</v>
      </c>
      <c r="AZ192" s="17">
        <f t="shared" si="121"/>
        <v>2.1263036903751406E-2</v>
      </c>
      <c r="BA192" s="17">
        <f t="shared" si="122"/>
        <v>1.6395450440373955E-2</v>
      </c>
      <c r="BB192" s="17">
        <f t="shared" si="123"/>
        <v>1.7049105234573366E-2</v>
      </c>
      <c r="BC192" s="17">
        <f t="shared" si="124"/>
        <v>3.0408619456560444E-2</v>
      </c>
      <c r="BD192" s="17">
        <f t="shared" si="125"/>
        <v>1.9882881783336203E-2</v>
      </c>
      <c r="BE192" s="17">
        <f t="shared" si="128"/>
        <v>1.6443488149166862E-2</v>
      </c>
      <c r="BF192" s="17">
        <f t="shared" si="128"/>
        <v>1.961795292842668E-2</v>
      </c>
      <c r="BG192" s="17">
        <f t="shared" si="128"/>
        <v>1.9344648696851308E-2</v>
      </c>
      <c r="BH192" s="17">
        <f t="shared" si="128"/>
        <v>2.1811720499040808E-2</v>
      </c>
      <c r="BI192" s="17">
        <f t="shared" si="128"/>
        <v>1.7189709012569495E-2</v>
      </c>
      <c r="BJ192" s="17">
        <f t="shared" si="128"/>
        <v>1.6393911594291252E-2</v>
      </c>
      <c r="BK192" s="17"/>
      <c r="BM192" s="24">
        <f t="shared" si="127"/>
        <v>1.9899130090392042E-2</v>
      </c>
    </row>
    <row r="193" spans="2:65" x14ac:dyDescent="0.2">
      <c r="B193" s="9" t="str">
        <f t="shared" si="102"/>
        <v>Papaya</v>
      </c>
      <c r="C193" s="21" t="n">
        <v>0.3333333333333333</v>
      </c>
      <c r="D193" s="23" t="n">
        <v>1.0</v>
      </c>
      <c r="E193" s="23" t="n">
        <v>1.0</v>
      </c>
      <c r="F193" s="23" t="n">
        <v>1.0</v>
      </c>
      <c r="G193" s="23" t="n">
        <v>1.0</v>
      </c>
      <c r="H193" s="23" t="n">
        <v>0.3333333333333333</v>
      </c>
      <c r="I193" s="23" t="n">
        <v>0.3333333333333333</v>
      </c>
      <c r="J193" s="23" t="n">
        <v>0.3333333333333333</v>
      </c>
      <c r="K193" s="23" t="n">
        <v>1.0</v>
      </c>
      <c r="L193" s="23" t="n">
        <v>1.0</v>
      </c>
      <c r="M193" s="23" t="n">
        <v>1.0</v>
      </c>
      <c r="N193" s="23" t="n">
        <v>1.0</v>
      </c>
      <c r="O193" s="23" t="n">
        <v>1.0</v>
      </c>
      <c r="P193" s="23" t="n">
        <v>5.0</v>
      </c>
      <c r="Q193" s="23" t="n">
        <v>1.0</v>
      </c>
      <c r="R193" s="23" t="n">
        <v>0.5</v>
      </c>
      <c r="S193" s="23" t="n">
        <v>0.5</v>
      </c>
      <c r="T193" s="23" t="n">
        <v>5.0</v>
      </c>
      <c r="U193" s="23" t="n">
        <v>1.0</v>
      </c>
      <c r="V193" s="23" t="n">
        <v>1.0</v>
      </c>
      <c r="W193" s="23" t="n">
        <v>1.0</v>
      </c>
      <c r="X193" s="23" t="n">
        <v>5.0</v>
      </c>
      <c r="Y193" s="23" t="n">
        <v>1.0</v>
      </c>
      <c r="Z193" s="23" t="n">
        <v>1.0</v>
      </c>
      <c r="AA193" s="23" t="n">
        <v>1.0</v>
      </c>
      <c r="AB193" s="23" t="n">
        <v>1.0</v>
      </c>
      <c r="AC193" s="27" t="n">
        <v>1.0</v>
      </c>
      <c r="AD193" t="n">
        <v>1.0</v>
      </c>
      <c r="AE193" t="n">
        <v>1.0</v>
      </c>
      <c r="AH193" s="17">
        <f t="shared" si="103"/>
        <v>1.7250547933660553E-2</v>
      </c>
      <c r="AI193" s="17">
        <f t="shared" si="104"/>
        <v>1.4437578199380229E-2</v>
      </c>
      <c r="AJ193" s="17">
        <f t="shared" si="105"/>
        <v>1.4118616258113061E-2</v>
      </c>
      <c r="AK193" s="17">
        <f t="shared" si="106"/>
        <v>1.3906860729401796E-2</v>
      </c>
      <c r="AL193" s="17">
        <f t="shared" si="107"/>
        <v>1.5380840830214421E-2</v>
      </c>
      <c r="AM193" s="17">
        <f t="shared" si="108"/>
        <v>2.4169662266659044E-2</v>
      </c>
      <c r="AN193" s="17">
        <f t="shared" si="109"/>
        <v>1.7909838156549739E-2</v>
      </c>
      <c r="AO193" s="17">
        <f t="shared" si="110"/>
        <v>2.1575085103150954E-2</v>
      </c>
      <c r="AP193" s="17">
        <f t="shared" si="111"/>
        <v>1.5238549032753736E-2</v>
      </c>
      <c r="AQ193" s="17">
        <f t="shared" si="112"/>
        <v>1.4246240983270547E-2</v>
      </c>
      <c r="AR193" s="17">
        <f t="shared" si="113"/>
        <v>1.4039859172187476E-2</v>
      </c>
      <c r="AS193" s="17">
        <f t="shared" si="114"/>
        <v>1.585558531190857E-2</v>
      </c>
      <c r="AT193" s="17">
        <f t="shared" si="115"/>
        <v>1.4825828494993263E-2</v>
      </c>
      <c r="AU193" s="17">
        <f t="shared" si="116"/>
        <v>2.9866380859399681E-2</v>
      </c>
      <c r="AV193" s="17">
        <f t="shared" si="117"/>
        <v>1.400386404049974E-2</v>
      </c>
      <c r="AW193" s="17">
        <f t="shared" si="118"/>
        <v>1.7090452668624197E-2</v>
      </c>
      <c r="AX193" s="17">
        <f t="shared" si="119"/>
        <v>1.6501735770725154E-2</v>
      </c>
      <c r="AY193" s="17">
        <f t="shared" si="120"/>
        <v>2.9720700994771643E-2</v>
      </c>
      <c r="AZ193" s="17">
        <f t="shared" si="121"/>
        <v>1.628294200231303E-2</v>
      </c>
      <c r="BA193" s="17">
        <f t="shared" si="122"/>
        <v>1.3975919454778569E-2</v>
      </c>
      <c r="BB193" s="17">
        <f t="shared" si="123"/>
        <v>1.5100271766552091E-2</v>
      </c>
      <c r="BC193" s="17">
        <f t="shared" si="124"/>
        <v>2.8143032780829282E-2</v>
      </c>
      <c r="BD193" s="17">
        <f t="shared" si="125"/>
        <v>1.5258779948804696E-2</v>
      </c>
      <c r="BE193" s="17">
        <f t="shared" si="128"/>
        <v>1.3924615095068611E-2</v>
      </c>
      <c r="BF193" s="17">
        <f t="shared" si="128"/>
        <v>1.5122249608940361E-2</v>
      </c>
      <c r="BG193" s="17">
        <f t="shared" si="128"/>
        <v>1.4995607207605082E-2</v>
      </c>
      <c r="BH193" s="17">
        <f t="shared" si="128"/>
        <v>1.6908034787880225E-2</v>
      </c>
      <c r="BI193" s="17">
        <f t="shared" si="128"/>
        <v>1.5268431640242669E-2</v>
      </c>
      <c r="BJ193" s="17">
        <f t="shared" si="128"/>
        <v>1.4080634944255845E-2</v>
      </c>
      <c r="BK193" s="17"/>
      <c r="BM193" s="24">
        <f t="shared" si="127"/>
        <v>1.7213749863570146E-2</v>
      </c>
    </row>
    <row r="194" spans="2:65" x14ac:dyDescent="0.2">
      <c r="B194" s="9" t="str">
        <f t="shared" si="102"/>
        <v>AMIDE</v>
      </c>
      <c r="C194" s="21" t="n">
        <v>0.3333333333333333</v>
      </c>
      <c r="D194" s="23" t="n">
        <v>1.0</v>
      </c>
      <c r="E194" s="23" t="n">
        <v>1.0</v>
      </c>
      <c r="F194" s="23" t="n">
        <v>1.0</v>
      </c>
      <c r="G194" s="23" t="n">
        <v>1.0</v>
      </c>
      <c r="H194" s="23" t="n">
        <v>0.3333333333333333</v>
      </c>
      <c r="I194" s="23" t="n">
        <v>0.3333333333333333</v>
      </c>
      <c r="J194" s="23" t="n">
        <v>0.3333333333333333</v>
      </c>
      <c r="K194" s="23" t="n">
        <v>1.0</v>
      </c>
      <c r="L194" s="23" t="n">
        <v>1.0</v>
      </c>
      <c r="M194" s="23" t="n">
        <v>1.0</v>
      </c>
      <c r="N194" s="23" t="n">
        <v>1.0</v>
      </c>
      <c r="O194" s="23" t="n">
        <v>1.0</v>
      </c>
      <c r="P194" s="23" t="n">
        <v>5.0</v>
      </c>
      <c r="Q194" s="23" t="n">
        <v>1.0</v>
      </c>
      <c r="R194" s="23" t="n">
        <v>0.5</v>
      </c>
      <c r="S194" s="23" t="n">
        <v>0.5</v>
      </c>
      <c r="T194" s="23" t="n">
        <v>5.0</v>
      </c>
      <c r="U194" s="23" t="n">
        <v>1.0</v>
      </c>
      <c r="V194" s="23" t="n">
        <v>1.0</v>
      </c>
      <c r="W194" s="23" t="n">
        <v>1.0</v>
      </c>
      <c r="X194" s="23" t="n">
        <v>5.0</v>
      </c>
      <c r="Y194" s="23" t="n">
        <v>1.0</v>
      </c>
      <c r="Z194" s="23" t="n">
        <v>1.0</v>
      </c>
      <c r="AA194" s="23" t="n">
        <v>1.0</v>
      </c>
      <c r="AB194" s="23" t="n">
        <v>1.0</v>
      </c>
      <c r="AC194" s="23" t="n">
        <v>1.0</v>
      </c>
      <c r="AD194" s="27" t="n">
        <v>1.0</v>
      </c>
      <c r="AE194" t="n">
        <v>1.0</v>
      </c>
      <c r="AH194" s="17">
        <f t="shared" si="103"/>
        <v>3.4662260271334636E-2</v>
      </c>
      <c r="AI194" s="17">
        <f t="shared" si="104"/>
        <v>4.3492092099497975E-2</v>
      </c>
      <c r="AJ194" s="17">
        <f t="shared" si="105"/>
        <v>4.4468300106595776E-2</v>
      </c>
      <c r="AK194" s="17">
        <f t="shared" si="106"/>
        <v>4.4909911379931874E-2</v>
      </c>
      <c r="AL194" s="17">
        <f t="shared" si="107"/>
        <v>4.440502259392369E-2</v>
      </c>
      <c r="AM194" s="17">
        <f t="shared" si="108"/>
        <v>3.5823396011926106E-2</v>
      </c>
      <c r="AN194" s="17">
        <f t="shared" si="109"/>
        <v>3.424951183371755E-2</v>
      </c>
      <c r="AO194" s="17">
        <f t="shared" si="110"/>
        <v>3.4333914174455402E-2</v>
      </c>
      <c r="AP194" s="17">
        <f t="shared" si="111"/>
        <v>3.9784155752154882E-2</v>
      </c>
      <c r="AQ194" s="17">
        <f t="shared" si="112"/>
        <v>4.4128058267245321E-2</v>
      </c>
      <c r="AR194" s="17">
        <f t="shared" si="113"/>
        <v>4.4637451847391228E-2</v>
      </c>
      <c r="AS194" s="17">
        <f t="shared" si="114"/>
        <v>4.4208970658284316E-2</v>
      </c>
      <c r="AT194" s="17">
        <f t="shared" si="115"/>
        <v>4.1863404354435994E-2</v>
      </c>
      <c r="AU194" s="17">
        <f t="shared" si="116"/>
        <v>3.9509306801469912E-2</v>
      </c>
      <c r="AV194" s="17">
        <f t="shared" si="117"/>
        <v>4.4706517668898049E-2</v>
      </c>
      <c r="AW194" s="17">
        <f t="shared" si="118"/>
        <v>3.4794966829597679E-2</v>
      </c>
      <c r="AX194" s="17">
        <f t="shared" si="119"/>
        <v>3.5527650306754685E-2</v>
      </c>
      <c r="AY194" s="17">
        <f t="shared" si="120"/>
        <v>3.9656942589838179E-2</v>
      </c>
      <c r="AZ194" s="17">
        <f t="shared" si="121"/>
        <v>4.4057644507012189E-2</v>
      </c>
      <c r="BA194" s="17">
        <f t="shared" si="122"/>
        <v>4.475809148163741E-2</v>
      </c>
      <c r="BB194" s="17">
        <f t="shared" si="123"/>
        <v>4.0519918363061021E-2</v>
      </c>
      <c r="BC194" s="17">
        <f t="shared" si="124"/>
        <v>4.0601483081574047E-2</v>
      </c>
      <c r="BD194" s="17">
        <f t="shared" si="125"/>
        <v>4.4460901033286461E-2</v>
      </c>
      <c r="BE194" s="17">
        <f t="shared" si="128"/>
        <v>4.4858116956966419E-2</v>
      </c>
      <c r="BF194" s="17">
        <f t="shared" si="128"/>
        <v>4.4525237407122692E-2</v>
      </c>
      <c r="BG194" s="17">
        <f t="shared" si="128"/>
        <v>4.4585608996034171E-2</v>
      </c>
      <c r="BH194" s="17">
        <f t="shared" si="128"/>
        <v>4.3873379074807706E-2</v>
      </c>
      <c r="BI194" s="17">
        <f t="shared" si="128"/>
        <v>3.9618897029377216E-2</v>
      </c>
      <c r="BJ194" s="17">
        <f t="shared" si="128"/>
        <v>4.4553403927990946E-2</v>
      </c>
      <c r="BK194" s="17"/>
      <c r="BM194" s="24">
        <f t="shared" si="127"/>
        <v>4.1433603979528388E-2</v>
      </c>
    </row>
    <row r="195" spans="2:65" x14ac:dyDescent="0.2">
      <c r="B195" s="9" t="str">
        <f t="shared" si="102"/>
        <v>Gwyddion</v>
      </c>
      <c r="C195" s="21" t="n">
        <v>0.3333333333333333</v>
      </c>
      <c r="D195" s="23" t="n">
        <v>1.0</v>
      </c>
      <c r="E195" s="23" t="n">
        <v>1.0</v>
      </c>
      <c r="F195" s="23" t="n">
        <v>1.0</v>
      </c>
      <c r="G195" s="23" t="n">
        <v>1.0</v>
      </c>
      <c r="H195" s="23" t="n">
        <v>0.3333333333333333</v>
      </c>
      <c r="I195" s="23" t="n">
        <v>0.3333333333333333</v>
      </c>
      <c r="J195" s="23" t="n">
        <v>0.3333333333333333</v>
      </c>
      <c r="K195" s="23" t="n">
        <v>1.0</v>
      </c>
      <c r="L195" s="23" t="n">
        <v>1.0</v>
      </c>
      <c r="M195" s="23" t="n">
        <v>1.0</v>
      </c>
      <c r="N195" s="23" t="n">
        <v>1.0</v>
      </c>
      <c r="O195" s="23" t="n">
        <v>1.0</v>
      </c>
      <c r="P195" s="23" t="n">
        <v>5.0</v>
      </c>
      <c r="Q195" s="23" t="n">
        <v>1.0</v>
      </c>
      <c r="R195" s="23" t="n">
        <v>0.5</v>
      </c>
      <c r="S195" s="23" t="n">
        <v>0.5</v>
      </c>
      <c r="T195" s="23" t="n">
        <v>5.0</v>
      </c>
      <c r="U195" s="23" t="n">
        <v>1.0</v>
      </c>
      <c r="V195" s="23" t="n">
        <v>1.0</v>
      </c>
      <c r="W195" s="23" t="n">
        <v>1.0</v>
      </c>
      <c r="X195" s="23" t="n">
        <v>5.0</v>
      </c>
      <c r="Y195" s="23" t="n">
        <v>1.0</v>
      </c>
      <c r="Z195" s="23" t="n">
        <v>1.0</v>
      </c>
      <c r="AA195" s="23" t="n">
        <v>1.0</v>
      </c>
      <c r="AB195" s="23" t="n">
        <v>1.0</v>
      </c>
      <c r="AC195" s="23" t="n">
        <v>1.0</v>
      </c>
      <c r="AD195" s="23" t="n">
        <v>1.0</v>
      </c>
      <c r="AE195" s="27" t="n">
        <v>1.0</v>
      </c>
      <c r="AH195" s="17">
        <f t="shared" si="103"/>
        <v>2.5839787942874191E-2</v>
      </c>
      <c r="AI195" s="17">
        <f t="shared" si="104"/>
        <v>2.7037532863773393E-2</v>
      </c>
      <c r="AJ195" s="17">
        <f t="shared" si="105"/>
        <v>2.8629802344131629E-2</v>
      </c>
      <c r="AK195" s="17">
        <f t="shared" si="106"/>
        <v>3.1148653490511186E-2</v>
      </c>
      <c r="AL195" s="17">
        <f t="shared" si="107"/>
        <v>3.4354972994169647E-2</v>
      </c>
      <c r="AM195" s="17">
        <f t="shared" si="108"/>
        <v>3.0799894782583694E-2</v>
      </c>
      <c r="AN195" s="17">
        <f t="shared" si="109"/>
        <v>2.6172372413955751E-2</v>
      </c>
      <c r="AO195" s="17">
        <f t="shared" si="110"/>
        <v>2.8610595045636844E-2</v>
      </c>
      <c r="AP195" s="17">
        <f t="shared" si="111"/>
        <v>2.5753543964961326E-2</v>
      </c>
      <c r="AQ195" s="17">
        <f t="shared" si="112"/>
        <v>2.7827839068435254E-2</v>
      </c>
      <c r="AR195" s="17">
        <f t="shared" si="113"/>
        <v>2.9307035234945128E-2</v>
      </c>
      <c r="AS195" s="17">
        <f t="shared" si="114"/>
        <v>3.4524103747120949E-2</v>
      </c>
      <c r="AT195" s="17">
        <f t="shared" si="115"/>
        <v>2.6163422265127662E-2</v>
      </c>
      <c r="AU195" s="17">
        <f t="shared" si="116"/>
        <v>3.6247399598509575E-2</v>
      </c>
      <c r="AV195" s="17">
        <f t="shared" si="117"/>
        <v>2.9649895053066855E-2</v>
      </c>
      <c r="AW195" s="17">
        <f t="shared" si="118"/>
        <v>2.5765966700362072E-2</v>
      </c>
      <c r="AX195" s="17">
        <f t="shared" si="119"/>
        <v>2.5559228216581426E-2</v>
      </c>
      <c r="AY195" s="17">
        <f t="shared" si="120"/>
        <v>3.629581566383968E-2</v>
      </c>
      <c r="AZ195" s="17">
        <f t="shared" si="121"/>
        <v>3.4633049403287541E-2</v>
      </c>
      <c r="BA195" s="17">
        <f t="shared" si="122"/>
        <v>2.9940498688800971E-2</v>
      </c>
      <c r="BB195" s="17">
        <f t="shared" si="123"/>
        <v>2.585426948281886E-2</v>
      </c>
      <c r="BC195" s="17">
        <f t="shared" si="124"/>
        <v>3.6387170017483643E-2</v>
      </c>
      <c r="BD195" s="17">
        <f t="shared" si="125"/>
        <v>3.4298941506981859E-2</v>
      </c>
      <c r="BE195" s="17">
        <f t="shared" si="128"/>
        <v>3.0635616041796682E-2</v>
      </c>
      <c r="BF195" s="17">
        <f t="shared" si="128"/>
        <v>3.4227140794509128E-2</v>
      </c>
      <c r="BG195" s="17">
        <f t="shared" si="128"/>
        <v>3.4149551706109282E-2</v>
      </c>
      <c r="BH195" s="17">
        <f t="shared" si="128"/>
        <v>3.4751827038813271E-2</v>
      </c>
      <c r="BI195" s="17">
        <f t="shared" si="128"/>
        <v>2.5735240968778442E-2</v>
      </c>
      <c r="BJ195" s="17">
        <f t="shared" si="128"/>
        <v>2.8940547870779293E-2</v>
      </c>
      <c r="BK195" s="17"/>
      <c r="BM195" s="24">
        <f t="shared" si="127"/>
        <v>3.0318679824508459E-2</v>
      </c>
    </row>
    <row r="196" spans="2:65" x14ac:dyDescent="0.2">
      <c r="B196" s="9" t="str">
        <f t="shared" si="102"/>
        <v/>
      </c>
      <c r="C196" s="21"/>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7"/>
      <c r="AH196" s="17">
        <f t="shared" si="103"/>
        <v>0</v>
      </c>
      <c r="AI196" s="17">
        <f t="shared" si="104"/>
        <v>0</v>
      </c>
      <c r="AJ196" s="17">
        <f t="shared" si="105"/>
        <v>0</v>
      </c>
      <c r="AK196" s="17">
        <f t="shared" si="106"/>
        <v>0</v>
      </c>
      <c r="AL196" s="17">
        <f t="shared" si="107"/>
        <v>0</v>
      </c>
      <c r="AM196" s="17">
        <f t="shared" si="108"/>
        <v>0</v>
      </c>
      <c r="AN196" s="17">
        <f t="shared" si="109"/>
        <v>0</v>
      </c>
      <c r="AO196" s="17">
        <f t="shared" si="110"/>
        <v>0</v>
      </c>
      <c r="AP196" s="17">
        <f t="shared" si="111"/>
        <v>0</v>
      </c>
      <c r="AQ196" s="17">
        <f t="shared" si="112"/>
        <v>0</v>
      </c>
      <c r="AR196" s="17">
        <f t="shared" si="113"/>
        <v>0</v>
      </c>
      <c r="AS196" s="17">
        <f t="shared" si="114"/>
        <v>0</v>
      </c>
      <c r="AT196" s="17">
        <f t="shared" si="115"/>
        <v>0</v>
      </c>
      <c r="AU196" s="17">
        <f t="shared" si="116"/>
        <v>0</v>
      </c>
      <c r="AV196" s="17">
        <f t="shared" si="117"/>
        <v>0</v>
      </c>
      <c r="AW196" s="17">
        <f t="shared" si="118"/>
        <v>0</v>
      </c>
      <c r="AX196" s="17">
        <f t="shared" si="119"/>
        <v>0</v>
      </c>
      <c r="AY196" s="17">
        <f t="shared" si="120"/>
        <v>0</v>
      </c>
      <c r="AZ196" s="17">
        <f t="shared" si="121"/>
        <v>0</v>
      </c>
      <c r="BA196" s="17">
        <f t="shared" si="122"/>
        <v>0</v>
      </c>
      <c r="BB196" s="17">
        <f t="shared" si="123"/>
        <v>0</v>
      </c>
      <c r="BC196" s="17">
        <f t="shared" si="124"/>
        <v>0</v>
      </c>
      <c r="BD196" s="17">
        <f t="shared" si="125"/>
        <v>0</v>
      </c>
      <c r="BE196" s="17">
        <f t="shared" si="128"/>
        <v>0</v>
      </c>
      <c r="BF196" s="17">
        <f t="shared" si="128"/>
        <v>0</v>
      </c>
      <c r="BG196" s="17">
        <f t="shared" si="128"/>
        <v>0</v>
      </c>
      <c r="BH196" s="17">
        <f t="shared" si="128"/>
        <v>0</v>
      </c>
      <c r="BI196" s="17">
        <f t="shared" si="128"/>
        <v>0</v>
      </c>
      <c r="BJ196" s="17">
        <f t="shared" si="128"/>
        <v>0</v>
      </c>
      <c r="BK196" s="17"/>
      <c r="BM196" s="24">
        <f t="shared" si="127"/>
        <v>0</v>
      </c>
    </row>
    <row r="197" spans="2:65" x14ac:dyDescent="0.2">
      <c r="C197" s="13">
        <f t="shared" ref="C197:AF197" si="129">SUM(C167:C196)</f>
        <v>18.258658814308646</v>
      </c>
      <c r="D197" s="13">
        <f t="shared" si="129"/>
        <v>30.585356507999862</v>
      </c>
      <c r="E197" s="13">
        <f t="shared" si="129"/>
        <v>34.017187339387604</v>
      </c>
      <c r="F197" s="13">
        <f t="shared" si="129"/>
        <v>39.202834900923754</v>
      </c>
      <c r="G197" s="13">
        <f t="shared" si="129"/>
        <v>53.679369013382434</v>
      </c>
      <c r="H197" s="13">
        <f t="shared" si="129"/>
        <v>8.4394650436503458</v>
      </c>
      <c r="I197" s="13">
        <f t="shared" si="129"/>
        <v>16.702615933005699</v>
      </c>
      <c r="J197" s="13">
        <f t="shared" si="129"/>
        <v>10.79996001775962</v>
      </c>
      <c r="K197" s="13">
        <f t="shared" si="129"/>
        <v>25.38834692906353</v>
      </c>
      <c r="L197" s="13">
        <f t="shared" si="129"/>
        <v>32.462134986857428</v>
      </c>
      <c r="M197" s="13">
        <f t="shared" si="129"/>
        <v>35.190193111256548</v>
      </c>
      <c r="N197" s="13">
        <f t="shared" si="129"/>
        <v>55.703431551150786</v>
      </c>
      <c r="O197" s="13">
        <f t="shared" si="129"/>
        <v>27.695763625973058</v>
      </c>
      <c r="P197" s="13">
        <f t="shared" si="129"/>
        <v>165.38800385810751</v>
      </c>
      <c r="Q197" s="13">
        <f t="shared" si="129"/>
        <v>35.830101798577353</v>
      </c>
      <c r="R197" s="13">
        <f t="shared" si="129"/>
        <v>18.668145793073364</v>
      </c>
      <c r="S197" s="13">
        <f t="shared" si="129"/>
        <v>20.348696312445696</v>
      </c>
      <c r="T197" s="13">
        <f t="shared" si="129"/>
        <v>160.505786584578</v>
      </c>
      <c r="U197" s="13">
        <f t="shared" si="129"/>
        <v>57.241750455124418</v>
      </c>
      <c r="V197" s="13">
        <f t="shared" si="129"/>
        <v>36.408094662231868</v>
      </c>
      <c r="W197" s="13">
        <f t="shared" si="129"/>
        <v>26.101104149281152</v>
      </c>
      <c r="X197" s="13">
        <f t="shared" si="129"/>
        <v>128.01144880878309</v>
      </c>
      <c r="Y197" s="13">
        <f t="shared" si="129"/>
        <v>53.088217845340658</v>
      </c>
      <c r="Z197" s="13">
        <f t="shared" si="129"/>
        <v>37.931466785323487</v>
      </c>
      <c r="AA197" s="13">
        <f t="shared" si="129"/>
        <v>52.386410941922428</v>
      </c>
      <c r="AB197" s="13">
        <f t="shared" si="129"/>
        <v>51.693882668583591</v>
      </c>
      <c r="AC197" s="13">
        <f t="shared" si="129"/>
        <v>59.143478975853867</v>
      </c>
      <c r="AD197" s="13">
        <f t="shared" si="129"/>
        <v>25.240480552967057</v>
      </c>
      <c r="AE197" s="13">
        <f t="shared" si="129"/>
        <v>34.553596029523703</v>
      </c>
      <c r="AF197" s="13">
        <f t="shared" si="129"/>
        <v>0</v>
      </c>
      <c r="AH197" s="15">
        <f t="shared" ref="AH197:BK197" si="130">SUM(AH167:AH196)</f>
        <v>1.0000000000000004</v>
      </c>
      <c r="AI197" s="15">
        <f t="shared" si="130"/>
        <v>1.0000000000000002</v>
      </c>
      <c r="AJ197" s="15">
        <f t="shared" si="130"/>
        <v>0.99999999999999978</v>
      </c>
      <c r="AK197" s="15">
        <f t="shared" si="130"/>
        <v>1</v>
      </c>
      <c r="AL197" s="15">
        <f t="shared" si="130"/>
        <v>1</v>
      </c>
      <c r="AM197" s="15">
        <f t="shared" si="130"/>
        <v>0.99999999999999978</v>
      </c>
      <c r="AN197" s="15">
        <f t="shared" si="130"/>
        <v>0.99999999999999978</v>
      </c>
      <c r="AO197" s="15">
        <f t="shared" si="130"/>
        <v>1</v>
      </c>
      <c r="AP197" s="15">
        <f t="shared" si="130"/>
        <v>0.99999999999999978</v>
      </c>
      <c r="AQ197" s="15">
        <f t="shared" si="130"/>
        <v>1.0000000000000002</v>
      </c>
      <c r="AR197" s="15">
        <f t="shared" si="130"/>
        <v>1</v>
      </c>
      <c r="AS197" s="15">
        <f t="shared" si="130"/>
        <v>1</v>
      </c>
      <c r="AT197" s="15">
        <f t="shared" si="130"/>
        <v>0.99999999999999978</v>
      </c>
      <c r="AU197" s="15">
        <f t="shared" si="130"/>
        <v>0.99999999999999989</v>
      </c>
      <c r="AV197" s="15">
        <f t="shared" si="130"/>
        <v>1.0000000000000002</v>
      </c>
      <c r="AW197" s="15">
        <f t="shared" si="130"/>
        <v>1.0000000000000002</v>
      </c>
      <c r="AX197" s="15">
        <f t="shared" si="130"/>
        <v>1</v>
      </c>
      <c r="AY197" s="15">
        <f t="shared" si="130"/>
        <v>0.99999999999999978</v>
      </c>
      <c r="AZ197" s="15">
        <f t="shared" si="130"/>
        <v>1</v>
      </c>
      <c r="BA197" s="15">
        <f t="shared" si="130"/>
        <v>1.0000000000000002</v>
      </c>
      <c r="BB197" s="15">
        <f t="shared" si="130"/>
        <v>1</v>
      </c>
      <c r="BC197" s="15">
        <f t="shared" si="130"/>
        <v>0.99999999999999989</v>
      </c>
      <c r="BD197" s="15">
        <f t="shared" si="130"/>
        <v>1</v>
      </c>
      <c r="BE197" s="15">
        <f t="shared" si="130"/>
        <v>0.99999999999999978</v>
      </c>
      <c r="BF197" s="15">
        <f t="shared" si="130"/>
        <v>1.0000000000000002</v>
      </c>
      <c r="BG197" s="15">
        <f t="shared" si="130"/>
        <v>0.99999999999999978</v>
      </c>
      <c r="BH197" s="15">
        <f t="shared" si="130"/>
        <v>0.99999999999999989</v>
      </c>
      <c r="BI197" s="15">
        <f t="shared" si="130"/>
        <v>1</v>
      </c>
      <c r="BJ197" s="15">
        <f t="shared" si="130"/>
        <v>0.99999999999999978</v>
      </c>
      <c r="BK197" s="15">
        <f t="shared" si="130"/>
        <v>0</v>
      </c>
      <c r="BM197" s="14">
        <f>SUM(BM167:BM196)</f>
        <v>0.99999999999999989</v>
      </c>
    </row>
    <row r="200" spans="2:65" ht="99.75" customHeight="1" x14ac:dyDescent="0.2">
      <c r="B200" s="5" t="str">
        <f>B37</f>
        <v>Robustness</v>
      </c>
      <c r="C200" s="7" t="str">
        <f>$B2</f>
        <v>3D Slicer</v>
      </c>
      <c r="D200" s="7" t="str">
        <f>$B3</f>
        <v>Ginkgo CADx</v>
      </c>
      <c r="E200" s="7" t="str">
        <f>$B4</f>
        <v>XMedCon</v>
      </c>
      <c r="F200" s="7" t="str">
        <f>$B5</f>
        <v>Weasis</v>
      </c>
      <c r="G200" s="7" t="str">
        <f>$B6</f>
        <v>MRIcroGL</v>
      </c>
      <c r="H200" s="7" t="str">
        <f>$B7</f>
        <v>SMILI</v>
      </c>
      <c r="I200" s="7" t="str">
        <f>$B8</f>
        <v>ImageJ</v>
      </c>
      <c r="J200" s="7" t="str">
        <f>$B9</f>
        <v>Fiji</v>
      </c>
      <c r="K200" s="7" t="str">
        <f>$B10</f>
        <v>DicomBrowser</v>
      </c>
      <c r="L200" s="7" t="str">
        <f>$B11</f>
        <v>3DimViewer</v>
      </c>
      <c r="M200" s="7" t="str">
        <f>$B12</f>
        <v>Horos</v>
      </c>
      <c r="N200" s="7" t="str">
        <f>$B13</f>
        <v>OsiriX Lite</v>
      </c>
      <c r="O200" s="7" t="str">
        <f>$B14</f>
        <v>dwv</v>
      </c>
      <c r="P200" s="7" t="str">
        <f>$B15</f>
        <v>Drishti</v>
      </c>
      <c r="Q200" s="7" t="str">
        <f>$B16</f>
        <v>BioImage Suite Web</v>
      </c>
      <c r="R200" s="7" t="str">
        <f>$B17</f>
        <v>OHIF Viewer</v>
      </c>
      <c r="S200" s="7" t="str">
        <f>$B18</f>
        <v>Slice:Drop</v>
      </c>
      <c r="T200" s="7" t="str">
        <f>$B19</f>
        <v>GATE</v>
      </c>
      <c r="U200" s="7" t="str">
        <f>$B20</f>
        <v>ITK-SNAP</v>
      </c>
      <c r="V200" s="7" t="str">
        <f>$B21</f>
        <v>ParaView</v>
      </c>
      <c r="W200" s="7" t="str">
        <f>$B22</f>
        <v>MatrixUser</v>
      </c>
      <c r="X200" s="7" t="str">
        <f>$B23</f>
        <v>DICOM Viewer</v>
      </c>
      <c r="Y200" s="7" t="str">
        <f>$B24</f>
        <v>INVESALIUS 3</v>
      </c>
      <c r="Z200" s="7" t="str">
        <f>$B25</f>
        <v>medInria</v>
      </c>
      <c r="AA200" s="7" t="str">
        <f>$B26</f>
        <v>dicompyler</v>
      </c>
      <c r="AB200" s="7" t="str">
        <f>$B27</f>
        <v>MicroView</v>
      </c>
      <c r="AC200" s="7" t="str">
        <f>$B28</f>
        <v>Papaya</v>
      </c>
      <c r="AD200" s="7" t="str">
        <f>$B29</f>
        <v>AMIDE</v>
      </c>
      <c r="AE200" s="7" t="str">
        <f>$B30</f>
        <v>Gwyddion</v>
      </c>
      <c r="AF200" s="7" t="str">
        <f>$B31</f>
        <v/>
      </c>
      <c r="AH200" s="7" t="str">
        <f>$B2</f>
        <v>3D Slicer</v>
      </c>
      <c r="AI200" s="7" t="str">
        <f>$B3</f>
        <v>Ginkgo CADx</v>
      </c>
      <c r="AJ200" s="7" t="str">
        <f>$B4</f>
        <v>XMedCon</v>
      </c>
      <c r="AK200" s="7" t="str">
        <f>$B5</f>
        <v>Weasis</v>
      </c>
      <c r="AL200" s="7" t="str">
        <f>$B6</f>
        <v>MRIcroGL</v>
      </c>
      <c r="AM200" s="7" t="str">
        <f>$B7</f>
        <v>SMILI</v>
      </c>
      <c r="AN200" s="7" t="str">
        <f>$B8</f>
        <v>ImageJ</v>
      </c>
      <c r="AO200" s="7" t="str">
        <f>$B9</f>
        <v>Fiji</v>
      </c>
      <c r="AP200" s="7" t="str">
        <f>$B10</f>
        <v>DicomBrowser</v>
      </c>
      <c r="AQ200" s="7" t="str">
        <f>$B11</f>
        <v>3DimViewer</v>
      </c>
      <c r="AR200" s="7" t="str">
        <f>$B12</f>
        <v>Horos</v>
      </c>
      <c r="AS200" s="7" t="str">
        <f>$B13</f>
        <v>OsiriX Lite</v>
      </c>
      <c r="AT200" s="7" t="str">
        <f>$B14</f>
        <v>dwv</v>
      </c>
      <c r="AU200" s="7" t="str">
        <f>$B15</f>
        <v>Drishti</v>
      </c>
      <c r="AV200" s="7" t="str">
        <f>$B16</f>
        <v>BioImage Suite Web</v>
      </c>
      <c r="AW200" s="7" t="str">
        <f>$B17</f>
        <v>OHIF Viewer</v>
      </c>
      <c r="AX200" s="7" t="str">
        <f>$B18</f>
        <v>Slice:Drop</v>
      </c>
      <c r="AY200" s="7" t="str">
        <f>$B19</f>
        <v>GATE</v>
      </c>
      <c r="AZ200" s="7" t="str">
        <f>$B20</f>
        <v>ITK-SNAP</v>
      </c>
      <c r="BA200" s="7" t="str">
        <f>$B21</f>
        <v>ParaView</v>
      </c>
      <c r="BB200" s="7" t="str">
        <f>$B22</f>
        <v>MatrixUser</v>
      </c>
      <c r="BC200" s="7" t="str">
        <f>$B23</f>
        <v>DICOM Viewer</v>
      </c>
      <c r="BD200" s="7" t="str">
        <f>$B24</f>
        <v>INVESALIUS 3</v>
      </c>
      <c r="BE200" s="7" t="str">
        <f>$B25</f>
        <v>medInria</v>
      </c>
      <c r="BF200" s="7" t="str">
        <f>$B26</f>
        <v>dicompyler</v>
      </c>
      <c r="BG200" s="7" t="str">
        <f>$B27</f>
        <v>MicroView</v>
      </c>
      <c r="BH200" s="7" t="str">
        <f>$B28</f>
        <v>Papaya</v>
      </c>
      <c r="BI200" s="7" t="str">
        <f>$B29</f>
        <v>AMIDE</v>
      </c>
      <c r="BJ200" s="7" t="str">
        <f>$B30</f>
        <v>Gwyddion</v>
      </c>
      <c r="BK200" s="7" t="str">
        <f>$B31</f>
        <v/>
      </c>
    </row>
    <row r="201" spans="2:65" x14ac:dyDescent="0.2">
      <c r="B201" s="9" t="str">
        <f t="shared" ref="B201:B230" si="131">$B2</f>
        <v>3D Slicer</v>
      </c>
      <c r="C201" s="16" t="n">
        <v>1.0</v>
      </c>
      <c r="D201" t="n">
        <v>1.0</v>
      </c>
      <c r="E201" t="n">
        <v>1.0</v>
      </c>
      <c r="F201" t="n">
        <v>1.0</v>
      </c>
      <c r="G201" t="n">
        <v>7.0</v>
      </c>
      <c r="H201" t="n">
        <v>1.0</v>
      </c>
      <c r="I201" t="n">
        <v>1.0</v>
      </c>
      <c r="J201" t="n">
        <v>1.0</v>
      </c>
      <c r="K201" t="n">
        <v>1.0</v>
      </c>
      <c r="L201" t="n">
        <v>1.0</v>
      </c>
      <c r="M201" t="n">
        <v>1.0</v>
      </c>
      <c r="N201" t="n">
        <v>1.0</v>
      </c>
      <c r="O201" t="n">
        <v>7.0</v>
      </c>
      <c r="P201" t="n">
        <v>7.0</v>
      </c>
      <c r="Q201" t="n">
        <v>1.0</v>
      </c>
      <c r="R201" t="n">
        <v>5.0</v>
      </c>
      <c r="S201" t="n">
        <v>7.0</v>
      </c>
      <c r="T201" t="n">
        <v>7.0</v>
      </c>
      <c r="U201" t="n">
        <v>1.0</v>
      </c>
      <c r="V201" t="n">
        <v>1.0</v>
      </c>
      <c r="W201" t="n">
        <v>7.0</v>
      </c>
      <c r="X201" t="n">
        <v>5.0</v>
      </c>
      <c r="Y201" t="n">
        <v>1.0</v>
      </c>
      <c r="Z201" t="n">
        <v>1.0</v>
      </c>
      <c r="AA201" t="n">
        <v>1.0</v>
      </c>
      <c r="AB201" t="n">
        <v>1.0</v>
      </c>
      <c r="AC201" t="n">
        <v>1.0</v>
      </c>
      <c r="AD201" t="n">
        <v>1.0</v>
      </c>
      <c r="AE201" t="n">
        <v>1.0</v>
      </c>
      <c r="AH201" s="17">
        <f t="shared" ref="AH201:AH230" si="132">C201/C$231</f>
        <v>6.9382209275148252E-2</v>
      </c>
      <c r="AI201" s="17">
        <f t="shared" ref="AI201:AI230" si="133">D201/D$231</f>
        <v>6.9788457016404459E-2</v>
      </c>
      <c r="AJ201" s="17">
        <f t="shared" ref="AJ201:AJ230" si="134">E201/E$231</f>
        <v>6.6820373796508153E-2</v>
      </c>
      <c r="AK201" s="17">
        <f t="shared" ref="AK201:AK230" si="135">F201/F$231</f>
        <v>7.2518723112263941E-2</v>
      </c>
      <c r="AL201" s="17">
        <f t="shared" ref="AL201:AL230" si="136">G201/G$231</f>
        <v>4.9314945444138246E-2</v>
      </c>
      <c r="AM201" s="17">
        <f t="shared" ref="AM201:AM230" si="137">H201/H$231</f>
        <v>7.3026461420352559E-2</v>
      </c>
      <c r="AN201" s="17">
        <f t="shared" ref="AN201:AN230" si="138">I201/I$231</f>
        <v>7.2659178685554549E-2</v>
      </c>
      <c r="AO201" s="17">
        <f t="shared" ref="AO201:AO230" si="139">J201/J$231</f>
        <v>7.2910150297793727E-2</v>
      </c>
      <c r="AP201" s="17">
        <f t="shared" ref="AP201:AP230" si="140">K201/K$231</f>
        <v>6.4682749945095125E-2</v>
      </c>
      <c r="AQ201" s="17">
        <f t="shared" ref="AQ201:AQ230" si="141">L201/L$231</f>
        <v>7.1883788211710431E-2</v>
      </c>
      <c r="AR201" s="17">
        <f t="shared" ref="AR201:AR230" si="142">M201/M$231</f>
        <v>6.9748296514770686E-2</v>
      </c>
      <c r="AS201" s="17">
        <f t="shared" ref="AS201:AS230" si="143">N201/N$231</f>
        <v>7.3006056377583867E-2</v>
      </c>
      <c r="AT201" s="17">
        <f t="shared" ref="AT201:AT230" si="144">O201/O$231</f>
        <v>5.0490400283177569E-2</v>
      </c>
      <c r="AU201" s="17">
        <f t="shared" ref="AU201:AU230" si="145">P201/P$231</f>
        <v>5.0598358731705026E-2</v>
      </c>
      <c r="AV201" s="17">
        <f t="shared" ref="AV201:AV230" si="146">Q201/Q$231</f>
        <v>6.8574483072252806E-2</v>
      </c>
      <c r="AW201" s="17">
        <f t="shared" ref="AW201:AW230" si="147">R201/R$231</f>
        <v>5.3796683520826748E-2</v>
      </c>
      <c r="AX201" s="17">
        <f t="shared" ref="AX201:AX230" si="148">S201/S$231</f>
        <v>4.7649881968291175E-2</v>
      </c>
      <c r="AY201" s="17">
        <f t="shared" ref="AY201:AY230" si="149">T201/T$231</f>
        <v>4.795517799949376E-2</v>
      </c>
      <c r="AZ201" s="17">
        <f t="shared" ref="AZ201:AZ230" si="150">U201/U$231</f>
        <v>7.1669374583252204E-2</v>
      </c>
      <c r="BA201" s="17">
        <f t="shared" ref="BA201:BA230" si="151">V201/V$231</f>
        <v>7.2701963414527726E-2</v>
      </c>
      <c r="BB201" s="17">
        <f t="shared" ref="BB201:BB230" si="152">W201/W$231</f>
        <v>4.9053812979115083E-2</v>
      </c>
      <c r="BC201" s="17">
        <f t="shared" ref="BC201:BC230" si="153">X201/X$231</f>
        <v>5.1168079909977765E-2</v>
      </c>
      <c r="BD201" s="17">
        <f t="shared" ref="BD201:BD230" si="154">Y201/Y$231</f>
        <v>6.5943870928137249E-2</v>
      </c>
      <c r="BE201" s="17">
        <f t="shared" ref="BE201:BJ216" si="155">Z201/Z$231</f>
        <v>6.9304942492725452E-2</v>
      </c>
      <c r="BF201" s="17">
        <f t="shared" si="155"/>
        <v>6.5442650851736922E-2</v>
      </c>
      <c r="BG201" s="17">
        <f t="shared" si="155"/>
        <v>7.2461529230665234E-2</v>
      </c>
      <c r="BH201" s="17">
        <f t="shared" si="155"/>
        <v>7.3134514457832256E-2</v>
      </c>
      <c r="BI201" s="17">
        <f t="shared" si="155"/>
        <v>6.3346444643741645E-2</v>
      </c>
      <c r="BJ201" s="17">
        <f t="shared" si="155"/>
        <v>6.807398508418043E-2</v>
      </c>
      <c r="BK201" s="17"/>
      <c r="BM201" s="24">
        <f t="shared" ref="BM201:BM230" si="156">AVERAGE(AH201:BK201)</f>
        <v>6.4383018767205633E-2</v>
      </c>
    </row>
    <row r="202" spans="2:65" x14ac:dyDescent="0.2">
      <c r="B202" s="9" t="str">
        <f t="shared" si="131"/>
        <v>Ginkgo CADx</v>
      </c>
      <c r="C202" s="21" t="n">
        <f>1/D201</f>
        <v>1.0</v>
      </c>
      <c r="D202" s="22" t="n">
        <v>1.0</v>
      </c>
      <c r="E202" t="n">
        <v>1.0</v>
      </c>
      <c r="F202" t="n">
        <v>1.0</v>
      </c>
      <c r="G202" t="n">
        <v>7.0</v>
      </c>
      <c r="H202" t="n">
        <v>1.0</v>
      </c>
      <c r="I202" t="n">
        <v>1.0</v>
      </c>
      <c r="J202" t="n">
        <v>1.0</v>
      </c>
      <c r="K202" t="n">
        <v>1.0</v>
      </c>
      <c r="L202" t="n">
        <v>1.0</v>
      </c>
      <c r="M202" t="n">
        <v>1.0</v>
      </c>
      <c r="N202" t="n">
        <v>1.0</v>
      </c>
      <c r="O202" t="n">
        <v>7.0</v>
      </c>
      <c r="P202" t="n">
        <v>7.0</v>
      </c>
      <c r="Q202" t="n">
        <v>1.0</v>
      </c>
      <c r="R202" t="n">
        <v>5.0</v>
      </c>
      <c r="S202" t="n">
        <v>7.0</v>
      </c>
      <c r="T202" t="n">
        <v>7.0</v>
      </c>
      <c r="U202" t="n">
        <v>1.0</v>
      </c>
      <c r="V202" t="n">
        <v>1.0</v>
      </c>
      <c r="W202" t="n">
        <v>7.0</v>
      </c>
      <c r="X202" t="n">
        <v>5.0</v>
      </c>
      <c r="Y202" t="n">
        <v>1.0</v>
      </c>
      <c r="Z202" t="n">
        <v>1.0</v>
      </c>
      <c r="AA202" t="n">
        <v>1.0</v>
      </c>
      <c r="AB202" t="n">
        <v>1.0</v>
      </c>
      <c r="AC202" t="n">
        <v>1.0</v>
      </c>
      <c r="AD202" t="n">
        <v>1.0</v>
      </c>
      <c r="AE202" t="n">
        <v>1.0</v>
      </c>
      <c r="AH202" s="17">
        <f t="shared" si="132"/>
        <v>3.2504630155164221E-2</v>
      </c>
      <c r="AI202" s="17">
        <f t="shared" si="133"/>
        <v>3.2694951747959541E-2</v>
      </c>
      <c r="AJ202" s="17">
        <f t="shared" si="134"/>
        <v>3.6180073938899437E-2</v>
      </c>
      <c r="AK202" s="17">
        <f t="shared" si="135"/>
        <v>3.1117899188947223E-2</v>
      </c>
      <c r="AL202" s="17">
        <f t="shared" si="136"/>
        <v>4.1912083167163036E-2</v>
      </c>
      <c r="AM202" s="17">
        <f t="shared" si="137"/>
        <v>2.9759108717708885E-2</v>
      </c>
      <c r="AN202" s="17">
        <f t="shared" si="138"/>
        <v>2.9627006529247497E-2</v>
      </c>
      <c r="AO202" s="17">
        <f t="shared" si="139"/>
        <v>2.9683371954019259E-2</v>
      </c>
      <c r="AP202" s="17">
        <f t="shared" si="140"/>
        <v>3.7639277113223776E-2</v>
      </c>
      <c r="AQ202" s="17">
        <f t="shared" si="141"/>
        <v>3.1565128226324589E-2</v>
      </c>
      <c r="AR202" s="17">
        <f t="shared" si="142"/>
        <v>3.240201928684662E-2</v>
      </c>
      <c r="AS202" s="17">
        <f t="shared" si="143"/>
        <v>3.0540281123682338E-2</v>
      </c>
      <c r="AT202" s="17">
        <f t="shared" si="144"/>
        <v>4.2359703440658016E-2</v>
      </c>
      <c r="AU202" s="17">
        <f t="shared" si="145"/>
        <v>4.2396099191776511E-2</v>
      </c>
      <c r="AV202" s="17">
        <f t="shared" si="146"/>
        <v>3.4433438694010721E-2</v>
      </c>
      <c r="AW202" s="17">
        <f t="shared" si="147"/>
        <v>4.261448142818524E-2</v>
      </c>
      <c r="AX202" s="17">
        <f t="shared" si="148"/>
        <v>4.1132234559939099E-2</v>
      </c>
      <c r="AY202" s="17">
        <f t="shared" si="149"/>
        <v>4.1284729723226721E-2</v>
      </c>
      <c r="AZ202" s="17">
        <f t="shared" si="150"/>
        <v>3.1682527031509602E-2</v>
      </c>
      <c r="BA202" s="17">
        <f t="shared" si="151"/>
        <v>3.0938915462409677E-2</v>
      </c>
      <c r="BB202" s="17">
        <f t="shared" si="152"/>
        <v>4.1797614823983913E-2</v>
      </c>
      <c r="BC202" s="17">
        <f t="shared" si="153"/>
        <v>4.2558371260062698E-2</v>
      </c>
      <c r="BD202" s="17">
        <f t="shared" si="154"/>
        <v>3.6843642163708806E-2</v>
      </c>
      <c r="BE202" s="17">
        <f t="shared" si="155"/>
        <v>3.3464563877056298E-2</v>
      </c>
      <c r="BF202" s="17">
        <f t="shared" si="155"/>
        <v>3.7176467679716357E-2</v>
      </c>
      <c r="BG202" s="17">
        <f t="shared" si="155"/>
        <v>3.1168095780172506E-2</v>
      </c>
      <c r="BH202" s="17">
        <f t="shared" si="155"/>
        <v>3.0221787217450509E-2</v>
      </c>
      <c r="BI202" s="17">
        <f t="shared" si="155"/>
        <v>3.8378453493746752E-2</v>
      </c>
      <c r="BJ202" s="17">
        <f t="shared" si="155"/>
        <v>3.4997836679952883E-2</v>
      </c>
      <c r="BK202" s="17"/>
      <c r="BM202" s="24">
        <f t="shared" si="156"/>
        <v>3.5485337712301827E-2</v>
      </c>
    </row>
    <row r="203" spans="2:65" x14ac:dyDescent="0.2">
      <c r="B203" s="9" t="str">
        <f t="shared" si="131"/>
        <v>XMedCon</v>
      </c>
      <c r="C203" s="21" t="n">
        <f>1/E201</f>
        <v>1.0</v>
      </c>
      <c r="D203" s="23" t="n">
        <f>1/E202</f>
        <v>1.0</v>
      </c>
      <c r="E203" s="22" t="n">
        <v>1.0</v>
      </c>
      <c r="F203" t="n">
        <v>1.0</v>
      </c>
      <c r="G203" t="n">
        <v>7.0</v>
      </c>
      <c r="H203" t="n">
        <v>1.0</v>
      </c>
      <c r="I203" t="n">
        <v>1.0</v>
      </c>
      <c r="J203" t="n">
        <v>1.0</v>
      </c>
      <c r="K203" t="n">
        <v>1.0</v>
      </c>
      <c r="L203" t="n">
        <v>1.0</v>
      </c>
      <c r="M203" t="n">
        <v>1.0</v>
      </c>
      <c r="N203" t="n">
        <v>1.0</v>
      </c>
      <c r="O203" t="n">
        <v>7.0</v>
      </c>
      <c r="P203" t="n">
        <v>7.0</v>
      </c>
      <c r="Q203" t="n">
        <v>1.0</v>
      </c>
      <c r="R203" t="n">
        <v>5.0</v>
      </c>
      <c r="S203" t="n">
        <v>7.0</v>
      </c>
      <c r="T203" t="n">
        <v>7.0</v>
      </c>
      <c r="U203" t="n">
        <v>1.0</v>
      </c>
      <c r="V203" t="n">
        <v>1.0</v>
      </c>
      <c r="W203" t="n">
        <v>7.0</v>
      </c>
      <c r="X203" t="n">
        <v>5.0</v>
      </c>
      <c r="Y203" t="n">
        <v>1.0</v>
      </c>
      <c r="Z203" t="n">
        <v>1.0</v>
      </c>
      <c r="AA203" t="n">
        <v>1.0</v>
      </c>
      <c r="AB203" t="n">
        <v>1.0</v>
      </c>
      <c r="AC203" t="n">
        <v>1.0</v>
      </c>
      <c r="AD203" t="n">
        <v>1.0</v>
      </c>
      <c r="AE203" t="n">
        <v>1.0</v>
      </c>
      <c r="AH203" s="17">
        <f t="shared" si="132"/>
        <v>2.8042392288005032E-2</v>
      </c>
      <c r="AI203" s="17">
        <f t="shared" si="133"/>
        <v>2.440546503181408E-2</v>
      </c>
      <c r="AJ203" s="17">
        <f t="shared" si="134"/>
        <v>2.7006968420418751E-2</v>
      </c>
      <c r="AK203" s="17">
        <f t="shared" si="135"/>
        <v>2.6444705761586862E-2</v>
      </c>
      <c r="AL203" s="17">
        <f t="shared" si="136"/>
        <v>3.9695811227232564E-2</v>
      </c>
      <c r="AM203" s="17">
        <f t="shared" si="137"/>
        <v>2.4591376905184519E-2</v>
      </c>
      <c r="AN203" s="17">
        <f t="shared" si="138"/>
        <v>2.4172186769420963E-2</v>
      </c>
      <c r="AO203" s="17">
        <f t="shared" si="139"/>
        <v>2.441798750304814E-2</v>
      </c>
      <c r="AP203" s="17">
        <f t="shared" si="140"/>
        <v>2.9542991142598094E-2</v>
      </c>
      <c r="AQ203" s="17">
        <f t="shared" si="141"/>
        <v>2.6963738127735472E-2</v>
      </c>
      <c r="AR203" s="17">
        <f t="shared" si="142"/>
        <v>2.7924648799923131E-2</v>
      </c>
      <c r="AS203" s="17">
        <f t="shared" si="143"/>
        <v>2.5745671957077484E-2</v>
      </c>
      <c r="AT203" s="17">
        <f t="shared" si="144"/>
        <v>3.9925532090448829E-2</v>
      </c>
      <c r="AU203" s="17">
        <f t="shared" si="145"/>
        <v>3.9940503371912323E-2</v>
      </c>
      <c r="AV203" s="17">
        <f t="shared" si="146"/>
        <v>2.5173505178537548E-2</v>
      </c>
      <c r="AW203" s="17">
        <f t="shared" si="147"/>
        <v>3.926674918661241E-2</v>
      </c>
      <c r="AX203" s="17">
        <f t="shared" si="148"/>
        <v>3.918097860986982E-2</v>
      </c>
      <c r="AY203" s="17">
        <f t="shared" si="149"/>
        <v>3.9287728186749575E-2</v>
      </c>
      <c r="AZ203" s="17">
        <f t="shared" si="150"/>
        <v>2.7098655613455414E-2</v>
      </c>
      <c r="BA203" s="17">
        <f t="shared" si="151"/>
        <v>2.6233325395193668E-2</v>
      </c>
      <c r="BB203" s="17">
        <f t="shared" si="152"/>
        <v>3.9625251248909622E-2</v>
      </c>
      <c r="BC203" s="17">
        <f t="shared" si="153"/>
        <v>3.998079315880157E-2</v>
      </c>
      <c r="BD203" s="17">
        <f t="shared" si="154"/>
        <v>2.8131603759758875E-2</v>
      </c>
      <c r="BE203" s="17">
        <f t="shared" si="155"/>
        <v>2.4673642049531021E-2</v>
      </c>
      <c r="BF203" s="17">
        <f t="shared" si="155"/>
        <v>2.8714126186760631E-2</v>
      </c>
      <c r="BG203" s="17">
        <f t="shared" si="155"/>
        <v>2.6503430358763111E-2</v>
      </c>
      <c r="BH203" s="17">
        <f t="shared" si="155"/>
        <v>2.5328324724777886E-2</v>
      </c>
      <c r="BI203" s="17">
        <f t="shared" si="155"/>
        <v>3.0903526078944688E-2</v>
      </c>
      <c r="BJ203" s="17">
        <f t="shared" si="155"/>
        <v>2.5591423882462206E-2</v>
      </c>
      <c r="BK203" s="17"/>
      <c r="BM203" s="24">
        <f t="shared" si="156"/>
        <v>3.015562217294945E-2</v>
      </c>
    </row>
    <row r="204" spans="2:65" x14ac:dyDescent="0.2">
      <c r="B204" s="9" t="str">
        <f t="shared" si="131"/>
        <v>Weasis</v>
      </c>
      <c r="C204" s="21" t="n">
        <f>1/F201</f>
        <v>1.0</v>
      </c>
      <c r="D204" s="23" t="n">
        <f>1/F202</f>
        <v>1.0</v>
      </c>
      <c r="E204" s="23" t="n">
        <f>1/F203</f>
        <v>1.0</v>
      </c>
      <c r="F204" s="22" t="n">
        <v>1.0</v>
      </c>
      <c r="G204" t="n">
        <v>7.0</v>
      </c>
      <c r="H204" t="n">
        <v>1.0</v>
      </c>
      <c r="I204" t="n">
        <v>1.0</v>
      </c>
      <c r="J204" t="n">
        <v>1.0</v>
      </c>
      <c r="K204" t="n">
        <v>1.0</v>
      </c>
      <c r="L204" t="n">
        <v>1.0</v>
      </c>
      <c r="M204" t="n">
        <v>1.0</v>
      </c>
      <c r="N204" t="n">
        <v>1.0</v>
      </c>
      <c r="O204" t="n">
        <v>7.0</v>
      </c>
      <c r="P204" t="n">
        <v>7.0</v>
      </c>
      <c r="Q204" t="n">
        <v>1.0</v>
      </c>
      <c r="R204" t="n">
        <v>5.0</v>
      </c>
      <c r="S204" t="n">
        <v>7.0</v>
      </c>
      <c r="T204" t="n">
        <v>7.0</v>
      </c>
      <c r="U204" t="n">
        <v>1.0</v>
      </c>
      <c r="V204" t="n">
        <v>1.0</v>
      </c>
      <c r="W204" t="n">
        <v>7.0</v>
      </c>
      <c r="X204" t="n">
        <v>5.0</v>
      </c>
      <c r="Y204" t="n">
        <v>1.0</v>
      </c>
      <c r="Z204" t="n">
        <v>1.0</v>
      </c>
      <c r="AA204" t="n">
        <v>1.0</v>
      </c>
      <c r="AB204" t="n">
        <v>1.0</v>
      </c>
      <c r="AC204" t="n">
        <v>1.0</v>
      </c>
      <c r="AD204" t="n">
        <v>1.0</v>
      </c>
      <c r="AE204" t="n">
        <v>1.0</v>
      </c>
      <c r="AH204" s="17">
        <f t="shared" si="132"/>
        <v>5.7223416039962269E-2</v>
      </c>
      <c r="AI204" s="17">
        <f t="shared" si="133"/>
        <v>6.2841455497652007E-2</v>
      </c>
      <c r="AJ204" s="17">
        <f t="shared" si="134"/>
        <v>6.1081951177632196E-2</v>
      </c>
      <c r="AK204" s="17">
        <f t="shared" si="135"/>
        <v>5.9810275669995097E-2</v>
      </c>
      <c r="AL204" s="17">
        <f t="shared" si="136"/>
        <v>4.7928511481937018E-2</v>
      </c>
      <c r="AM204" s="17">
        <f t="shared" si="137"/>
        <v>6.2806246122982023E-2</v>
      </c>
      <c r="AN204" s="17">
        <f t="shared" si="138"/>
        <v>6.3184149528624015E-2</v>
      </c>
      <c r="AO204" s="17">
        <f t="shared" si="139"/>
        <v>6.2975553164092909E-2</v>
      </c>
      <c r="AP204" s="17">
        <f t="shared" si="140"/>
        <v>5.9617953682899565E-2</v>
      </c>
      <c r="AQ204" s="17">
        <f t="shared" si="141"/>
        <v>5.8808955430741695E-2</v>
      </c>
      <c r="AR204" s="17">
        <f t="shared" si="142"/>
        <v>5.7375338838960607E-2</v>
      </c>
      <c r="AS204" s="17">
        <f t="shared" si="143"/>
        <v>6.1170701186701745E-2</v>
      </c>
      <c r="AT204" s="17">
        <f t="shared" si="144"/>
        <v>4.8967654915633416E-2</v>
      </c>
      <c r="AU204" s="17">
        <f t="shared" si="145"/>
        <v>4.9062210851672811E-2</v>
      </c>
      <c r="AV204" s="17">
        <f t="shared" si="146"/>
        <v>6.2180428764605375E-2</v>
      </c>
      <c r="AW204" s="17">
        <f t="shared" si="147"/>
        <v>5.1702441567730406E-2</v>
      </c>
      <c r="AX204" s="17">
        <f t="shared" si="148"/>
        <v>4.6429234145529796E-2</v>
      </c>
      <c r="AY204" s="17">
        <f t="shared" si="149"/>
        <v>4.6705913095284032E-2</v>
      </c>
      <c r="AZ204" s="17">
        <f t="shared" si="150"/>
        <v>5.8584382636986475E-2</v>
      </c>
      <c r="BA204" s="17">
        <f t="shared" si="151"/>
        <v>6.0253905870221475E-2</v>
      </c>
      <c r="BB204" s="17">
        <f t="shared" si="152"/>
        <v>4.7694846787075328E-2</v>
      </c>
      <c r="BC204" s="17">
        <f t="shared" si="153"/>
        <v>4.9555623534282868E-2</v>
      </c>
      <c r="BD204" s="17">
        <f t="shared" si="154"/>
        <v>6.0493878214870976E-2</v>
      </c>
      <c r="BE204" s="17">
        <f t="shared" si="155"/>
        <v>6.259263092028626E-2</v>
      </c>
      <c r="BF204" s="17">
        <f t="shared" si="155"/>
        <v>6.0148861116734224E-2</v>
      </c>
      <c r="BG204" s="17">
        <f t="shared" si="155"/>
        <v>5.9684613994919138E-2</v>
      </c>
      <c r="BH204" s="17">
        <f t="shared" si="155"/>
        <v>6.1845199465981375E-2</v>
      </c>
      <c r="BI204" s="17">
        <f t="shared" si="155"/>
        <v>5.8670351856501955E-2</v>
      </c>
      <c r="BJ204" s="17">
        <f t="shared" si="155"/>
        <v>6.1879368222394586E-2</v>
      </c>
      <c r="BK204" s="17"/>
      <c r="BM204" s="24">
        <f t="shared" si="156"/>
        <v>5.728538116492729E-2</v>
      </c>
    </row>
    <row r="205" spans="2:65" x14ac:dyDescent="0.2">
      <c r="B205" s="9" t="str">
        <f t="shared" si="131"/>
        <v>MRIcroGL</v>
      </c>
      <c r="C205" s="21" t="n">
        <f>1/G201</f>
        <v>0.14285714285714285</v>
      </c>
      <c r="D205" s="23" t="n">
        <f>1/G202</f>
        <v>0.14285714285714285</v>
      </c>
      <c r="E205" s="23" t="n">
        <f>1/G203</f>
        <v>0.14285714285714285</v>
      </c>
      <c r="F205" s="23" t="n">
        <f>1/G204</f>
        <v>0.14285714285714285</v>
      </c>
      <c r="G205" s="27" t="n">
        <v>1.0</v>
      </c>
      <c r="H205" t="n">
        <v>0.14285714285714285</v>
      </c>
      <c r="I205" t="n">
        <v>0.14285714285714285</v>
      </c>
      <c r="J205" t="n">
        <v>0.14285714285714285</v>
      </c>
      <c r="K205" t="n">
        <v>0.14285714285714285</v>
      </c>
      <c r="L205" t="n">
        <v>0.14285714285714285</v>
      </c>
      <c r="M205" t="n">
        <v>0.14285714285714285</v>
      </c>
      <c r="N205" t="n">
        <v>0.14285714285714285</v>
      </c>
      <c r="O205" t="n">
        <v>1.0</v>
      </c>
      <c r="P205" t="n">
        <v>1.0</v>
      </c>
      <c r="Q205" t="n">
        <v>0.14285714285714285</v>
      </c>
      <c r="R205" t="n">
        <v>0.3333333333333333</v>
      </c>
      <c r="S205" t="n">
        <v>1.0</v>
      </c>
      <c r="T205" t="n">
        <v>1.0</v>
      </c>
      <c r="U205" t="n">
        <v>0.14285714285714285</v>
      </c>
      <c r="V205" t="n">
        <v>0.14285714285714285</v>
      </c>
      <c r="W205" t="n">
        <v>1.0</v>
      </c>
      <c r="X205" t="n">
        <v>0.3333333333333333</v>
      </c>
      <c r="Y205" t="n">
        <v>0.14285714285714285</v>
      </c>
      <c r="Z205" t="n">
        <v>0.14285714285714285</v>
      </c>
      <c r="AA205" t="n">
        <v>0.14285714285714285</v>
      </c>
      <c r="AB205" t="n">
        <v>0.14285714285714285</v>
      </c>
      <c r="AC205" t="n">
        <v>0.14285714285714285</v>
      </c>
      <c r="AD205" t="n">
        <v>0.14285714285714285</v>
      </c>
      <c r="AE205" t="n">
        <v>0.14285714285714285</v>
      </c>
      <c r="AH205" s="17">
        <f t="shared" si="132"/>
        <v>9.1801983088971931E-3</v>
      </c>
      <c r="AI205" s="17">
        <f t="shared" si="133"/>
        <v>5.0900722726840743E-3</v>
      </c>
      <c r="AJ205" s="17">
        <f t="shared" si="134"/>
        <v>4.4392913663506388E-3</v>
      </c>
      <c r="AK205" s="17">
        <f t="shared" si="135"/>
        <v>8.1426235717395202E-3</v>
      </c>
      <c r="AL205" s="17">
        <f t="shared" si="136"/>
        <v>6.5250297374401089E-3</v>
      </c>
      <c r="AM205" s="17">
        <f t="shared" si="137"/>
        <v>6.8327630612550188E-3</v>
      </c>
      <c r="AN205" s="17">
        <f t="shared" si="138"/>
        <v>6.4362058475894044E-3</v>
      </c>
      <c r="AO205" s="17">
        <f t="shared" si="139"/>
        <v>6.6808757438352861E-3</v>
      </c>
      <c r="AP205" s="17">
        <f t="shared" si="140"/>
        <v>4.0786658642049632E-3</v>
      </c>
      <c r="AQ205" s="17">
        <f t="shared" si="141"/>
        <v>8.4743766413319238E-3</v>
      </c>
      <c r="AR205" s="17">
        <f t="shared" si="142"/>
        <v>9.1014391210827057E-3</v>
      </c>
      <c r="AS205" s="17">
        <f t="shared" si="143"/>
        <v>7.6859582976630137E-3</v>
      </c>
      <c r="AT205" s="17">
        <f t="shared" si="144"/>
        <v>4.738118951881534E-3</v>
      </c>
      <c r="AU205" s="17">
        <f t="shared" si="145"/>
        <v>4.6371520463956159E-3</v>
      </c>
      <c r="AV205" s="17">
        <f t="shared" si="146"/>
        <v>4.7925554457061426E-3</v>
      </c>
      <c r="AW205" s="17">
        <f t="shared" si="147"/>
        <v>3.1797696300810787E-3</v>
      </c>
      <c r="AX205" s="17">
        <f t="shared" si="148"/>
        <v>9.9766722320000379E-3</v>
      </c>
      <c r="AY205" s="17">
        <f t="shared" si="149"/>
        <v>9.3987509327482163E-3</v>
      </c>
      <c r="AZ205" s="17">
        <f t="shared" si="150"/>
        <v>8.5607983276735217E-3</v>
      </c>
      <c r="BA205" s="17">
        <f t="shared" si="151"/>
        <v>8.0068415582320272E-3</v>
      </c>
      <c r="BB205" s="17">
        <f t="shared" si="152"/>
        <v>7.1116430734461536E-3</v>
      </c>
      <c r="BC205" s="17">
        <f t="shared" si="153"/>
        <v>4.1806678932166047E-3</v>
      </c>
      <c r="BD205" s="17">
        <f t="shared" si="154"/>
        <v>4.2843080261380957E-3</v>
      </c>
      <c r="BE205" s="17">
        <f t="shared" si="155"/>
        <v>4.9639626605358341E-3</v>
      </c>
      <c r="BF205" s="17">
        <f t="shared" si="155"/>
        <v>4.2006266373351749E-3</v>
      </c>
      <c r="BG205" s="17">
        <f t="shared" si="155"/>
        <v>8.1801379491757645E-3</v>
      </c>
      <c r="BH205" s="17">
        <f t="shared" si="155"/>
        <v>7.3985432941516141E-3</v>
      </c>
      <c r="BI205" s="17">
        <f t="shared" si="155"/>
        <v>3.8749441796724626E-3</v>
      </c>
      <c r="BJ205" s="17">
        <f t="shared" si="155"/>
        <v>4.6850022488917568E-3</v>
      </c>
      <c r="BK205" s="17"/>
      <c r="BM205" s="24">
        <f t="shared" si="156"/>
        <v>6.3737239628053628E-3</v>
      </c>
    </row>
    <row r="206" spans="2:65" x14ac:dyDescent="0.2">
      <c r="B206" s="9" t="str">
        <f t="shared" si="131"/>
        <v>SMILI</v>
      </c>
      <c r="C206" s="21" t="n">
        <f>1/H201</f>
        <v>1.0</v>
      </c>
      <c r="D206" s="23" t="n">
        <f>1/H202</f>
        <v>1.0</v>
      </c>
      <c r="E206" s="23" t="n">
        <f>1/H203</f>
        <v>1.0</v>
      </c>
      <c r="F206" s="23" t="n">
        <f>1/H204</f>
        <v>1.0</v>
      </c>
      <c r="G206" s="23" t="n">
        <f>1/H205</f>
        <v>7.0</v>
      </c>
      <c r="H206" s="27" t="n">
        <v>1.0</v>
      </c>
      <c r="I206" t="n">
        <v>1.0</v>
      </c>
      <c r="J206" t="n">
        <v>1.0</v>
      </c>
      <c r="K206" t="n">
        <v>1.0</v>
      </c>
      <c r="L206" t="n">
        <v>1.0</v>
      </c>
      <c r="M206" t="n">
        <v>1.0</v>
      </c>
      <c r="N206" t="n">
        <v>1.0</v>
      </c>
      <c r="O206" t="n">
        <v>7.0</v>
      </c>
      <c r="P206" t="n">
        <v>7.0</v>
      </c>
      <c r="Q206" t="n">
        <v>1.0</v>
      </c>
      <c r="R206" t="n">
        <v>5.0</v>
      </c>
      <c r="S206" t="n">
        <v>7.0</v>
      </c>
      <c r="T206" t="n">
        <v>7.0</v>
      </c>
      <c r="U206" t="n">
        <v>1.0</v>
      </c>
      <c r="V206" t="n">
        <v>1.0</v>
      </c>
      <c r="W206" t="n">
        <v>7.0</v>
      </c>
      <c r="X206" t="n">
        <v>5.0</v>
      </c>
      <c r="Y206" t="n">
        <v>1.0</v>
      </c>
      <c r="Z206" t="n">
        <v>1.0</v>
      </c>
      <c r="AA206" t="n">
        <v>1.0</v>
      </c>
      <c r="AB206" t="n">
        <v>1.0</v>
      </c>
      <c r="AC206" t="n">
        <v>1.0</v>
      </c>
      <c r="AD206" t="n">
        <v>1.0</v>
      </c>
      <c r="AE206" t="n">
        <v>1.0</v>
      </c>
      <c r="AH206" s="17">
        <f t="shared" si="132"/>
        <v>4.5699475881636899E-2</v>
      </c>
      <c r="AI206" s="17">
        <f t="shared" si="133"/>
        <v>5.2845028002773749E-2</v>
      </c>
      <c r="AJ206" s="17">
        <f t="shared" si="134"/>
        <v>5.2824615190340783E-2</v>
      </c>
      <c r="AK206" s="17">
        <f t="shared" si="135"/>
        <v>4.5805361919542945E-2</v>
      </c>
      <c r="AL206" s="17">
        <f t="shared" si="136"/>
        <v>4.5933494417068128E-2</v>
      </c>
      <c r="AM206" s="17">
        <f t="shared" si="137"/>
        <v>4.809980897503726E-2</v>
      </c>
      <c r="AN206" s="17">
        <f t="shared" si="138"/>
        <v>4.9550002231629829E-2</v>
      </c>
      <c r="AO206" s="17">
        <f t="shared" si="139"/>
        <v>4.8680107903315215E-2</v>
      </c>
      <c r="AP206" s="17">
        <f t="shared" si="140"/>
        <v>5.2329936187192956E-2</v>
      </c>
      <c r="AQ206" s="17">
        <f t="shared" si="141"/>
        <v>4.5723053680502002E-2</v>
      </c>
      <c r="AR206" s="17">
        <f t="shared" si="142"/>
        <v>4.5696599832142408E-2</v>
      </c>
      <c r="AS206" s="17">
        <f t="shared" si="143"/>
        <v>4.6127267139838529E-2</v>
      </c>
      <c r="AT206" s="17">
        <f t="shared" si="144"/>
        <v>4.6776491775863377E-2</v>
      </c>
      <c r="AU206" s="17">
        <f t="shared" si="145"/>
        <v>4.6851762090044997E-2</v>
      </c>
      <c r="AV206" s="17">
        <f t="shared" si="146"/>
        <v>5.2979667815845739E-2</v>
      </c>
      <c r="AW206" s="17">
        <f t="shared" si="147"/>
        <v>4.8688920153585204E-2</v>
      </c>
      <c r="AX206" s="17">
        <f t="shared" si="148"/>
        <v>4.4672775992457975E-2</v>
      </c>
      <c r="AY206" s="17">
        <f t="shared" si="149"/>
        <v>4.4908276229491152E-2</v>
      </c>
      <c r="AZ206" s="17">
        <f t="shared" si="150"/>
        <v>4.5713351183518013E-2</v>
      </c>
      <c r="BA206" s="17">
        <f t="shared" si="151"/>
        <v>4.586763365318295E-2</v>
      </c>
      <c r="BB206" s="17">
        <f t="shared" si="152"/>
        <v>4.573935462688998E-2</v>
      </c>
      <c r="BC206" s="17">
        <f t="shared" si="153"/>
        <v>4.7235370227186602E-2</v>
      </c>
      <c r="BD206" s="17">
        <f t="shared" si="154"/>
        <v>5.2651580086863013E-2</v>
      </c>
      <c r="BE206" s="17">
        <f t="shared" si="155"/>
        <v>5.2933911863467888E-2</v>
      </c>
      <c r="BF206" s="17">
        <f t="shared" si="155"/>
        <v>5.2531332156039778E-2</v>
      </c>
      <c r="BG206" s="17">
        <f t="shared" si="155"/>
        <v>4.5792006382709562E-2</v>
      </c>
      <c r="BH206" s="17">
        <f t="shared" si="155"/>
        <v>4.6535315586884049E-2</v>
      </c>
      <c r="BI206" s="17">
        <f t="shared" si="155"/>
        <v>5.1941661445137406E-2</v>
      </c>
      <c r="BJ206" s="17">
        <f t="shared" si="155"/>
        <v>5.2965588924918254E-2</v>
      </c>
      <c r="BK206" s="17"/>
      <c r="BM206" s="24">
        <f t="shared" si="156"/>
        <v>4.8417232812245047E-2</v>
      </c>
    </row>
    <row r="207" spans="2:65" x14ac:dyDescent="0.2">
      <c r="B207" s="9" t="str">
        <f t="shared" si="131"/>
        <v>ImageJ</v>
      </c>
      <c r="C207" s="21" t="n">
        <f>1/I201</f>
        <v>1.0</v>
      </c>
      <c r="D207" s="23" t="n">
        <f>1/I202</f>
        <v>1.0</v>
      </c>
      <c r="E207" s="23" t="n">
        <f>1/I203</f>
        <v>1.0</v>
      </c>
      <c r="F207" s="23" t="n">
        <f>1/I204</f>
        <v>1.0</v>
      </c>
      <c r="G207" s="23" t="n">
        <f>1/I205</f>
        <v>7.0</v>
      </c>
      <c r="H207" s="23" t="n">
        <f>1/I206</f>
        <v>1.0</v>
      </c>
      <c r="I207" s="27" t="n">
        <v>1.0</v>
      </c>
      <c r="J207" t="n">
        <v>1.0</v>
      </c>
      <c r="K207" t="n">
        <v>1.0</v>
      </c>
      <c r="L207" t="n">
        <v>1.0</v>
      </c>
      <c r="M207" t="n">
        <v>1.0</v>
      </c>
      <c r="N207" t="n">
        <v>1.0</v>
      </c>
      <c r="O207" t="n">
        <v>7.0</v>
      </c>
      <c r="P207" t="n">
        <v>7.0</v>
      </c>
      <c r="Q207" t="n">
        <v>1.0</v>
      </c>
      <c r="R207" t="n">
        <v>5.0</v>
      </c>
      <c r="S207" t="n">
        <v>7.0</v>
      </c>
      <c r="T207" t="n">
        <v>7.0</v>
      </c>
      <c r="U207" t="n">
        <v>1.0</v>
      </c>
      <c r="V207" t="n">
        <v>1.0</v>
      </c>
      <c r="W207" t="n">
        <v>7.0</v>
      </c>
      <c r="X207" t="n">
        <v>5.0</v>
      </c>
      <c r="Y207" t="n">
        <v>1.0</v>
      </c>
      <c r="Z207" t="n">
        <v>1.0</v>
      </c>
      <c r="AA207" t="n">
        <v>1.0</v>
      </c>
      <c r="AB207" t="n">
        <v>1.0</v>
      </c>
      <c r="AC207" t="n">
        <v>1.0</v>
      </c>
      <c r="AD207" t="n">
        <v>1.0</v>
      </c>
      <c r="AE207" t="n">
        <v>1.0</v>
      </c>
      <c r="AH207" s="17">
        <f t="shared" si="132"/>
        <v>4.2581553540594341E-2</v>
      </c>
      <c r="AI207" s="17">
        <f t="shared" si="133"/>
        <v>4.9210388035911247E-2</v>
      </c>
      <c r="AJ207" s="17">
        <f t="shared" si="134"/>
        <v>4.9822298271161559E-2</v>
      </c>
      <c r="AK207" s="17">
        <f t="shared" si="135"/>
        <v>4.2211571605383788E-2</v>
      </c>
      <c r="AL207" s="17">
        <f t="shared" si="136"/>
        <v>4.5208118400260081E-2</v>
      </c>
      <c r="AM207" s="17">
        <f t="shared" si="137"/>
        <v>4.3287602730842256E-2</v>
      </c>
      <c r="AN207" s="17">
        <f t="shared" si="138"/>
        <v>4.4592709568312336E-2</v>
      </c>
      <c r="AO207" s="17">
        <f t="shared" si="139"/>
        <v>4.3696527495072621E-2</v>
      </c>
      <c r="AP207" s="17">
        <f t="shared" si="140"/>
        <v>4.9680057549783711E-2</v>
      </c>
      <c r="AQ207" s="17">
        <f t="shared" si="141"/>
        <v>4.2300704140192553E-2</v>
      </c>
      <c r="AR207" s="17">
        <f t="shared" si="142"/>
        <v>4.2547669554132896E-2</v>
      </c>
      <c r="AS207" s="17">
        <f t="shared" si="143"/>
        <v>4.2238742957679841E-2</v>
      </c>
      <c r="AT207" s="17">
        <f t="shared" si="144"/>
        <v>4.5979798244518845E-2</v>
      </c>
      <c r="AU207" s="17">
        <f t="shared" si="145"/>
        <v>4.6048056424412898E-2</v>
      </c>
      <c r="AV207" s="17">
        <f t="shared" si="146"/>
        <v>4.9634327344257927E-2</v>
      </c>
      <c r="AW207" s="17">
        <f t="shared" si="147"/>
        <v>4.7593222177637298E-2</v>
      </c>
      <c r="AX207" s="17">
        <f t="shared" si="148"/>
        <v>4.4034138538572846E-2</v>
      </c>
      <c r="AY207" s="17">
        <f t="shared" si="149"/>
        <v>4.4254666447230057E-2</v>
      </c>
      <c r="AZ207" s="17">
        <f t="shared" si="150"/>
        <v>4.2331808351988423E-2</v>
      </c>
      <c r="BA207" s="17">
        <f t="shared" si="151"/>
        <v>4.2195112646611535E-2</v>
      </c>
      <c r="BB207" s="17">
        <f t="shared" si="152"/>
        <v>4.5028349623958928E-2</v>
      </c>
      <c r="BC207" s="17">
        <f t="shared" si="153"/>
        <v>4.6391740299641208E-2</v>
      </c>
      <c r="BD207" s="17">
        <f t="shared" si="154"/>
        <v>4.9800168397765791E-2</v>
      </c>
      <c r="BE207" s="17">
        <f t="shared" si="155"/>
        <v>4.9422060621552188E-2</v>
      </c>
      <c r="BF207" s="17">
        <f t="shared" si="155"/>
        <v>4.9761645163015698E-2</v>
      </c>
      <c r="BG207" s="17">
        <f t="shared" si="155"/>
        <v>4.2218908157842974E-2</v>
      </c>
      <c r="BH207" s="17">
        <f t="shared" si="155"/>
        <v>4.2406331866190992E-2</v>
      </c>
      <c r="BI207" s="17">
        <f t="shared" si="155"/>
        <v>4.9495150718548292E-2</v>
      </c>
      <c r="BJ207" s="17">
        <f t="shared" si="155"/>
        <v>4.9724593228505864E-2</v>
      </c>
      <c r="BK207" s="17"/>
      <c r="BM207" s="24">
        <f t="shared" si="156"/>
        <v>4.5644759382813073E-2</v>
      </c>
    </row>
    <row r="208" spans="2:65" x14ac:dyDescent="0.2">
      <c r="B208" s="9" t="str">
        <f t="shared" si="131"/>
        <v>Fiji</v>
      </c>
      <c r="C208" s="21" t="n">
        <f>1/J201</f>
        <v>1.0</v>
      </c>
      <c r="D208" s="23" t="n">
        <f>1/J202</f>
        <v>1.0</v>
      </c>
      <c r="E208" s="23" t="n">
        <f>1/J203</f>
        <v>1.0</v>
      </c>
      <c r="F208" s="23" t="n">
        <f>1/J204</f>
        <v>1.0</v>
      </c>
      <c r="G208" s="23" t="n">
        <f>1/J205</f>
        <v>7.0</v>
      </c>
      <c r="H208" s="23" t="n">
        <f>1/J206</f>
        <v>1.0</v>
      </c>
      <c r="I208" s="23" t="n">
        <f>1/J207</f>
        <v>1.0</v>
      </c>
      <c r="J208" s="27" t="n">
        <v>1.0</v>
      </c>
      <c r="K208" t="n">
        <v>1.0</v>
      </c>
      <c r="L208" t="n">
        <v>1.0</v>
      </c>
      <c r="M208" t="n">
        <v>1.0</v>
      </c>
      <c r="N208" t="n">
        <v>1.0</v>
      </c>
      <c r="O208" t="n">
        <v>7.0</v>
      </c>
      <c r="P208" t="n">
        <v>7.0</v>
      </c>
      <c r="Q208" t="n">
        <v>1.0</v>
      </c>
      <c r="R208" t="n">
        <v>5.0</v>
      </c>
      <c r="S208" t="n">
        <v>7.0</v>
      </c>
      <c r="T208" t="n">
        <v>7.0</v>
      </c>
      <c r="U208" t="n">
        <v>1.0</v>
      </c>
      <c r="V208" t="n">
        <v>1.0</v>
      </c>
      <c r="W208" t="n">
        <v>7.0</v>
      </c>
      <c r="X208" t="n">
        <v>5.0</v>
      </c>
      <c r="Y208" t="n">
        <v>1.0</v>
      </c>
      <c r="Z208" t="n">
        <v>1.0</v>
      </c>
      <c r="AA208" t="n">
        <v>1.0</v>
      </c>
      <c r="AB208" t="n">
        <v>1.0</v>
      </c>
      <c r="AC208" t="n">
        <v>1.0</v>
      </c>
      <c r="AD208" t="n">
        <v>1.0</v>
      </c>
      <c r="AE208" t="n">
        <v>1.0</v>
      </c>
      <c r="AH208" s="17">
        <f t="shared" si="132"/>
        <v>4.4493205794896365E-2</v>
      </c>
      <c r="AI208" s="17">
        <f t="shared" si="133"/>
        <v>5.1499265367845534E-2</v>
      </c>
      <c r="AJ208" s="17">
        <f t="shared" si="134"/>
        <v>5.1712976633322451E-2</v>
      </c>
      <c r="AK208" s="17">
        <f t="shared" si="135"/>
        <v>4.4405562978871736E-2</v>
      </c>
      <c r="AL208" s="17">
        <f t="shared" si="136"/>
        <v>4.5664916525284246E-2</v>
      </c>
      <c r="AM208" s="17">
        <f t="shared" si="137"/>
        <v>4.6198235320098625E-2</v>
      </c>
      <c r="AN208" s="17">
        <f t="shared" si="138"/>
        <v>4.7714513903344233E-2</v>
      </c>
      <c r="AO208" s="17">
        <f t="shared" si="139"/>
        <v>4.6755592761133356E-2</v>
      </c>
      <c r="AP208" s="17">
        <f t="shared" si="140"/>
        <v>5.1348791509911978E-2</v>
      </c>
      <c r="AQ208" s="17">
        <f t="shared" si="141"/>
        <v>4.4393210621909832E-2</v>
      </c>
      <c r="AR208" s="17">
        <f t="shared" si="142"/>
        <v>4.4477785666917249E-2</v>
      </c>
      <c r="AS208" s="17">
        <f t="shared" si="143"/>
        <v>4.4606783350805215E-2</v>
      </c>
      <c r="AT208" s="17">
        <f t="shared" si="144"/>
        <v>4.6481507844649418E-2</v>
      </c>
      <c r="AU208" s="17">
        <f t="shared" si="145"/>
        <v>4.6554181844367618E-2</v>
      </c>
      <c r="AV208" s="17">
        <f t="shared" si="146"/>
        <v>5.1741021278961297E-2</v>
      </c>
      <c r="AW208" s="17">
        <f t="shared" si="147"/>
        <v>4.8283226767543992E-2</v>
      </c>
      <c r="AX208" s="17">
        <f t="shared" si="148"/>
        <v>4.4436313941047093E-2</v>
      </c>
      <c r="AY208" s="17">
        <f t="shared" si="149"/>
        <v>4.4666270520312246E-2</v>
      </c>
      <c r="AZ208" s="17">
        <f t="shared" si="150"/>
        <v>4.4400125590091689E-2</v>
      </c>
      <c r="BA208" s="17">
        <f t="shared" si="151"/>
        <v>4.4435641429115887E-2</v>
      </c>
      <c r="BB208" s="17">
        <f t="shared" si="152"/>
        <v>4.5476097750028636E-2</v>
      </c>
      <c r="BC208" s="17">
        <f t="shared" si="153"/>
        <v>4.6923007615057556E-2</v>
      </c>
      <c r="BD208" s="17">
        <f t="shared" si="154"/>
        <v>5.1595815735243598E-2</v>
      </c>
      <c r="BE208" s="17">
        <f t="shared" si="155"/>
        <v>5.1633613010243072E-2</v>
      </c>
      <c r="BF208" s="17">
        <f t="shared" si="155"/>
        <v>5.1505827209293704E-2</v>
      </c>
      <c r="BG208" s="17">
        <f t="shared" si="155"/>
        <v>4.4400662521704083E-2</v>
      </c>
      <c r="BH208" s="17">
        <f t="shared" si="155"/>
        <v>4.4916039198786332E-2</v>
      </c>
      <c r="BI208" s="17">
        <f t="shared" si="155"/>
        <v>5.1035815817561586E-2</v>
      </c>
      <c r="BJ208" s="17">
        <f t="shared" si="155"/>
        <v>5.1765577108628238E-2</v>
      </c>
      <c r="BK208" s="17"/>
      <c r="BM208" s="24">
        <f t="shared" si="156"/>
        <v>4.7362813297137152E-2</v>
      </c>
    </row>
    <row r="209" spans="2:65" x14ac:dyDescent="0.2">
      <c r="B209" s="9" t="str">
        <f t="shared" si="131"/>
        <v>DicomBrowser</v>
      </c>
      <c r="C209" s="21" t="n">
        <f>1/K201</f>
        <v>1.0</v>
      </c>
      <c r="D209" s="23" t="n">
        <f>1/K202</f>
        <v>1.0</v>
      </c>
      <c r="E209" s="23" t="n">
        <f>1/K203</f>
        <v>1.0</v>
      </c>
      <c r="F209" s="23" t="n">
        <f>1/K204</f>
        <v>1.0</v>
      </c>
      <c r="G209" s="23" t="n">
        <f>1/K205</f>
        <v>7.0</v>
      </c>
      <c r="H209" s="23" t="n">
        <f>1/K206</f>
        <v>1.0</v>
      </c>
      <c r="I209" s="23" t="n">
        <f>1/K207</f>
        <v>1.0</v>
      </c>
      <c r="J209" s="23" t="n">
        <f>1/K208</f>
        <v>1.0</v>
      </c>
      <c r="K209" s="27" t="n">
        <v>1.0</v>
      </c>
      <c r="L209" t="n">
        <v>1.0</v>
      </c>
      <c r="M209" t="n">
        <v>1.0</v>
      </c>
      <c r="N209" t="n">
        <v>1.0</v>
      </c>
      <c r="O209" t="n">
        <v>7.0</v>
      </c>
      <c r="P209" t="n">
        <v>7.0</v>
      </c>
      <c r="Q209" t="n">
        <v>1.0</v>
      </c>
      <c r="R209" t="n">
        <v>5.0</v>
      </c>
      <c r="S209" t="n">
        <v>7.0</v>
      </c>
      <c r="T209" t="n">
        <v>7.0</v>
      </c>
      <c r="U209" t="n">
        <v>1.0</v>
      </c>
      <c r="V209" t="n">
        <v>1.0</v>
      </c>
      <c r="W209" t="n">
        <v>7.0</v>
      </c>
      <c r="X209" t="n">
        <v>5.0</v>
      </c>
      <c r="Y209" t="n">
        <v>1.0</v>
      </c>
      <c r="Z209" t="n">
        <v>1.0</v>
      </c>
      <c r="AA209" t="n">
        <v>1.0</v>
      </c>
      <c r="AB209" t="n">
        <v>1.0</v>
      </c>
      <c r="AC209" t="n">
        <v>1.0</v>
      </c>
      <c r="AD209" t="n">
        <v>1.0</v>
      </c>
      <c r="AE209" t="n">
        <v>1.0</v>
      </c>
      <c r="AH209" s="17">
        <f t="shared" si="132"/>
        <v>2.556848149368475E-2</v>
      </c>
      <c r="AI209" s="17">
        <f t="shared" si="133"/>
        <v>2.0705451913275701E-2</v>
      </c>
      <c r="AJ209" s="17">
        <f t="shared" si="134"/>
        <v>2.1790473091303747E-2</v>
      </c>
      <c r="AK209" s="17">
        <f t="shared" si="135"/>
        <v>2.3913548525977033E-2</v>
      </c>
      <c r="AL209" s="17">
        <f t="shared" si="136"/>
        <v>3.8133762206769728E-2</v>
      </c>
      <c r="AM209" s="17">
        <f t="shared" si="137"/>
        <v>2.1909801019545434E-2</v>
      </c>
      <c r="AN209" s="17">
        <f t="shared" si="138"/>
        <v>2.1395727533879919E-2</v>
      </c>
      <c r="AO209" s="17">
        <f t="shared" si="139"/>
        <v>2.1704442111996434E-2</v>
      </c>
      <c r="AP209" s="17">
        <f t="shared" si="140"/>
        <v>2.3836653692781526E-2</v>
      </c>
      <c r="AQ209" s="17">
        <f t="shared" si="141"/>
        <v>2.4451511484776041E-2</v>
      </c>
      <c r="AR209" s="17">
        <f t="shared" si="142"/>
        <v>2.5446379136964247E-2</v>
      </c>
      <c r="AS209" s="17">
        <f t="shared" si="143"/>
        <v>2.3180722775458979E-2</v>
      </c>
      <c r="AT209" s="17">
        <f t="shared" si="144"/>
        <v>3.8209905544478916E-2</v>
      </c>
      <c r="AU209" s="17">
        <f t="shared" si="145"/>
        <v>3.8209776661005258E-2</v>
      </c>
      <c r="AV209" s="17">
        <f t="shared" si="146"/>
        <v>2.0973360510902029E-2</v>
      </c>
      <c r="AW209" s="17">
        <f t="shared" si="147"/>
        <v>3.69072364506055E-2</v>
      </c>
      <c r="AX209" s="17">
        <f t="shared" si="148"/>
        <v>3.7805715317237233E-2</v>
      </c>
      <c r="AY209" s="17">
        <f t="shared" si="149"/>
        <v>3.7880222980500027E-2</v>
      </c>
      <c r="AZ209" s="17">
        <f t="shared" si="150"/>
        <v>2.4591039190096524E-2</v>
      </c>
      <c r="BA209" s="17">
        <f t="shared" si="151"/>
        <v>2.3693468447294964E-2</v>
      </c>
      <c r="BB209" s="17">
        <f t="shared" si="152"/>
        <v>3.8094149251272816E-2</v>
      </c>
      <c r="BC209" s="17">
        <f t="shared" si="153"/>
        <v>3.8164092204509954E-2</v>
      </c>
      <c r="BD209" s="17">
        <f t="shared" si="154"/>
        <v>2.2447905692169302E-2</v>
      </c>
      <c r="BE209" s="17">
        <f t="shared" si="155"/>
        <v>2.0786945109370389E-2</v>
      </c>
      <c r="BF209" s="17">
        <f t="shared" si="155"/>
        <v>2.2922817845356772E-2</v>
      </c>
      <c r="BG209" s="17">
        <f t="shared" si="155"/>
        <v>2.3974528820236617E-2</v>
      </c>
      <c r="BH209" s="17">
        <f t="shared" si="155"/>
        <v>2.2733896771334302E-2</v>
      </c>
      <c r="BI209" s="17">
        <f t="shared" si="155"/>
        <v>2.5635127902731404E-2</v>
      </c>
      <c r="BJ209" s="17">
        <f t="shared" si="155"/>
        <v>2.1147489188064753E-2</v>
      </c>
      <c r="BK209" s="17"/>
      <c r="BM209" s="24">
        <f t="shared" si="156"/>
        <v>2.7110849409433802E-2</v>
      </c>
    </row>
    <row r="210" spans="2:65" x14ac:dyDescent="0.2">
      <c r="B210" s="9" t="str">
        <f t="shared" si="131"/>
        <v>3DimViewer</v>
      </c>
      <c r="C210" s="21" t="n">
        <f>1/L201</f>
        <v>1.0</v>
      </c>
      <c r="D210" s="23" t="n">
        <f>1/L202</f>
        <v>1.0</v>
      </c>
      <c r="E210" s="23" t="n">
        <f>1/L203</f>
        <v>1.0</v>
      </c>
      <c r="F210" s="23" t="n">
        <f>1/L204</f>
        <v>1.0</v>
      </c>
      <c r="G210" s="23" t="n">
        <f>1/L205</f>
        <v>7.0</v>
      </c>
      <c r="H210" s="23" t="n">
        <f>1/L206</f>
        <v>1.0</v>
      </c>
      <c r="I210" s="23" t="n">
        <f>1/L207</f>
        <v>1.0</v>
      </c>
      <c r="J210" s="23" t="n">
        <f>1/L208</f>
        <v>1.0</v>
      </c>
      <c r="K210" s="23" t="n">
        <f>1/L209</f>
        <v>1.0</v>
      </c>
      <c r="L210" s="27" t="n">
        <v>1.0</v>
      </c>
      <c r="M210" t="n">
        <v>1.0</v>
      </c>
      <c r="N210" t="n">
        <v>1.0</v>
      </c>
      <c r="O210" t="n">
        <v>7.0</v>
      </c>
      <c r="P210" t="n">
        <v>7.0</v>
      </c>
      <c r="Q210" t="n">
        <v>1.0</v>
      </c>
      <c r="R210" t="n">
        <v>5.0</v>
      </c>
      <c r="S210" t="n">
        <v>7.0</v>
      </c>
      <c r="T210" t="n">
        <v>7.0</v>
      </c>
      <c r="U210" t="n">
        <v>1.0</v>
      </c>
      <c r="V210" t="n">
        <v>1.0</v>
      </c>
      <c r="W210" t="n">
        <v>7.0</v>
      </c>
      <c r="X210" t="n">
        <v>5.0</v>
      </c>
      <c r="Y210" t="n">
        <v>1.0</v>
      </c>
      <c r="Z210" t="n">
        <v>1.0</v>
      </c>
      <c r="AA210" t="n">
        <v>1.0</v>
      </c>
      <c r="AB210" t="n">
        <v>1.0</v>
      </c>
      <c r="AC210" t="n">
        <v>1.0</v>
      </c>
      <c r="AD210" t="n">
        <v>1.0</v>
      </c>
      <c r="AE210" t="n">
        <v>1.0</v>
      </c>
      <c r="AH210" s="17">
        <f t="shared" si="132"/>
        <v>6.063959975355962E-2</v>
      </c>
      <c r="AI210" s="17">
        <f t="shared" si="133"/>
        <v>6.5074718838361606E-2</v>
      </c>
      <c r="AJ210" s="17">
        <f t="shared" si="134"/>
        <v>6.2926690787036499E-2</v>
      </c>
      <c r="AK210" s="17">
        <f t="shared" si="135"/>
        <v>6.3895679957520088E-2</v>
      </c>
      <c r="AL210" s="17">
        <f t="shared" si="136"/>
        <v>4.837421055566557E-2</v>
      </c>
      <c r="AM210" s="17">
        <f t="shared" si="137"/>
        <v>6.6091754568052302E-2</v>
      </c>
      <c r="AN210" s="17">
        <f t="shared" si="138"/>
        <v>6.6230101830665203E-2</v>
      </c>
      <c r="AO210" s="17">
        <f t="shared" si="139"/>
        <v>6.616924349560116E-2</v>
      </c>
      <c r="AP210" s="17">
        <f t="shared" si="140"/>
        <v>6.1246141583822272E-2</v>
      </c>
      <c r="AQ210" s="17">
        <f t="shared" si="141"/>
        <v>6.2825963477774457E-2</v>
      </c>
      <c r="AR210" s="17">
        <f t="shared" si="142"/>
        <v>6.0849620782199187E-2</v>
      </c>
      <c r="AS210" s="17">
        <f t="shared" si="143"/>
        <v>6.497543115555611E-2</v>
      </c>
      <c r="AT210" s="17">
        <f t="shared" si="144"/>
        <v>4.9457174228014746E-2</v>
      </c>
      <c r="AU210" s="17">
        <f t="shared" si="145"/>
        <v>4.9556038690507204E-2</v>
      </c>
      <c r="AV210" s="17">
        <f t="shared" si="146"/>
        <v>6.4235935308720793E-2</v>
      </c>
      <c r="AW210" s="17">
        <f t="shared" si="147"/>
        <v>5.2375680772846642E-2</v>
      </c>
      <c r="AX210" s="17">
        <f t="shared" si="148"/>
        <v>4.6821637692172395E-2</v>
      </c>
      <c r="AY210" s="17">
        <f t="shared" si="149"/>
        <v>4.7107516219434167E-2</v>
      </c>
      <c r="AZ210" s="17">
        <f t="shared" si="150"/>
        <v>6.2516824574461824E-2</v>
      </c>
      <c r="BA210" s="17">
        <f t="shared" si="151"/>
        <v>6.4255602213845589E-2</v>
      </c>
      <c r="BB210" s="17">
        <f t="shared" si="152"/>
        <v>4.8131715754176282E-2</v>
      </c>
      <c r="BC210" s="17">
        <f t="shared" si="153"/>
        <v>5.0073982383437049E-2</v>
      </c>
      <c r="BD210" s="17">
        <f t="shared" si="154"/>
        <v>6.2245895815675793E-2</v>
      </c>
      <c r="BE210" s="17">
        <f t="shared" si="155"/>
        <v>6.475044812036676E-2</v>
      </c>
      <c r="BF210" s="17">
        <f t="shared" si="155"/>
        <v>6.1850663904122916E-2</v>
      </c>
      <c r="BG210" s="17">
        <f t="shared" si="155"/>
        <v>6.3789571195254968E-2</v>
      </c>
      <c r="BH210" s="17">
        <f t="shared" si="155"/>
        <v>6.5474393046113438E-2</v>
      </c>
      <c r="BI210" s="17">
        <f t="shared" si="155"/>
        <v>6.0173582649141022E-2</v>
      </c>
      <c r="BJ210" s="17">
        <f t="shared" si="155"/>
        <v>6.3870761301815182E-2</v>
      </c>
      <c r="BK210" s="17"/>
      <c r="BM210" s="24">
        <f t="shared" si="156"/>
        <v>5.9516778643307608E-2</v>
      </c>
    </row>
    <row r="211" spans="2:65" x14ac:dyDescent="0.2">
      <c r="B211" s="9" t="str">
        <f t="shared" si="131"/>
        <v>Horos</v>
      </c>
      <c r="C211" s="21" t="n">
        <f>1/M201</f>
        <v>1.0</v>
      </c>
      <c r="D211" s="23" t="n">
        <f>1/M202</f>
        <v>1.0</v>
      </c>
      <c r="E211" s="23" t="n">
        <f>1/M203</f>
        <v>1.0</v>
      </c>
      <c r="F211" s="23" t="n">
        <f>1/M204</f>
        <v>1.0</v>
      </c>
      <c r="G211" s="23" t="n">
        <f>1/M205</f>
        <v>7.0</v>
      </c>
      <c r="H211" s="23" t="n">
        <f>1/M206</f>
        <v>1.0</v>
      </c>
      <c r="I211" s="23" t="n">
        <f>1/M207</f>
        <v>1.0</v>
      </c>
      <c r="J211" s="23" t="n">
        <f>1/M208</f>
        <v>1.0</v>
      </c>
      <c r="K211" s="23" t="n">
        <f>1/M209</f>
        <v>1.0</v>
      </c>
      <c r="L211" s="23" t="n">
        <f>1/M210</f>
        <v>1.0</v>
      </c>
      <c r="M211" s="27" t="n">
        <v>1.0</v>
      </c>
      <c r="N211" t="n">
        <v>1.0</v>
      </c>
      <c r="O211" t="n">
        <v>7.0</v>
      </c>
      <c r="P211" t="n">
        <v>7.0</v>
      </c>
      <c r="Q211" t="n">
        <v>1.0</v>
      </c>
      <c r="R211" t="n">
        <v>5.0</v>
      </c>
      <c r="S211" t="n">
        <v>7.0</v>
      </c>
      <c r="T211" t="n">
        <v>7.0</v>
      </c>
      <c r="U211" t="n">
        <v>1.0</v>
      </c>
      <c r="V211" t="n">
        <v>1.0</v>
      </c>
      <c r="W211" t="n">
        <v>7.0</v>
      </c>
      <c r="X211" t="n">
        <v>5.0</v>
      </c>
      <c r="Y211" t="n">
        <v>1.0</v>
      </c>
      <c r="Z211" t="n">
        <v>1.0</v>
      </c>
      <c r="AA211" t="n">
        <v>1.0</v>
      </c>
      <c r="AB211" t="n">
        <v>1.0</v>
      </c>
      <c r="AC211" t="n">
        <v>1.0</v>
      </c>
      <c r="AD211" t="n">
        <v>1.0</v>
      </c>
      <c r="AE211" t="n">
        <v>1.0</v>
      </c>
      <c r="AH211" s="17">
        <f t="shared" si="132"/>
        <v>6.8279736401808525E-2</v>
      </c>
      <c r="AI211" s="17">
        <f t="shared" si="133"/>
        <v>6.9260550798589574E-2</v>
      </c>
      <c r="AJ211" s="17">
        <f t="shared" si="134"/>
        <v>6.638430811079081E-2</v>
      </c>
      <c r="AK211" s="17">
        <f t="shared" si="135"/>
        <v>7.1553001655972656E-2</v>
      </c>
      <c r="AL211" s="17">
        <f t="shared" si="136"/>
        <v>4.9209589614394998E-2</v>
      </c>
      <c r="AM211" s="17">
        <f t="shared" si="137"/>
        <v>7.2249822004293002E-2</v>
      </c>
      <c r="AN211" s="17">
        <f t="shared" si="138"/>
        <v>7.193916634750927E-2</v>
      </c>
      <c r="AO211" s="17">
        <f t="shared" si="139"/>
        <v>7.2155215152866853E-2</v>
      </c>
      <c r="AP211" s="17">
        <f t="shared" si="140"/>
        <v>6.42978734726255E-2</v>
      </c>
      <c r="AQ211" s="17">
        <f t="shared" si="141"/>
        <v>7.0869374212393296E-2</v>
      </c>
      <c r="AR211" s="17">
        <f t="shared" si="142"/>
        <v>6.8640006570236847E-2</v>
      </c>
      <c r="AS211" s="17">
        <f t="shared" si="143"/>
        <v>7.210668165045174E-2</v>
      </c>
      <c r="AT211" s="17">
        <f t="shared" si="144"/>
        <v>5.0374686079645951E-2</v>
      </c>
      <c r="AU211" s="17">
        <f t="shared" si="145"/>
        <v>5.0481626064357375E-2</v>
      </c>
      <c r="AV211" s="17">
        <f t="shared" si="146"/>
        <v>6.8088595597355681E-2</v>
      </c>
      <c r="AW211" s="17">
        <f t="shared" si="147"/>
        <v>5.3637540997874364E-2</v>
      </c>
      <c r="AX211" s="17">
        <f t="shared" si="148"/>
        <v>4.7557124312537322E-2</v>
      </c>
      <c r="AY211" s="17">
        <f t="shared" si="149"/>
        <v>4.7860245717004687E-2</v>
      </c>
      <c r="AZ211" s="17">
        <f t="shared" si="150"/>
        <v>7.0642182266767301E-2</v>
      </c>
      <c r="BA211" s="17">
        <f t="shared" si="151"/>
        <v>7.1756029120484718E-2</v>
      </c>
      <c r="BB211" s="17">
        <f t="shared" si="152"/>
        <v>4.8950544439351353E-2</v>
      </c>
      <c r="BC211" s="17">
        <f t="shared" si="153"/>
        <v>5.1045548520804056E-2</v>
      </c>
      <c r="BD211" s="17">
        <f t="shared" si="154"/>
        <v>6.5529723179268501E-2</v>
      </c>
      <c r="BE211" s="17">
        <f t="shared" si="155"/>
        <v>6.879487048461716E-2</v>
      </c>
      <c r="BF211" s="17">
        <f t="shared" si="155"/>
        <v>6.5040373047511771E-2</v>
      </c>
      <c r="BG211" s="17">
        <f t="shared" si="155"/>
        <v>7.149032964456016E-2</v>
      </c>
      <c r="BH211" s="17">
        <f t="shared" si="155"/>
        <v>7.2276633606218568E-2</v>
      </c>
      <c r="BI211" s="17">
        <f t="shared" si="155"/>
        <v>6.2991105948219606E-2</v>
      </c>
      <c r="BJ211" s="17">
        <f t="shared" si="155"/>
        <v>6.7603252963352428E-2</v>
      </c>
      <c r="BK211" s="17"/>
      <c r="BM211" s="24">
        <f t="shared" si="156"/>
        <v>6.3829853033857367E-2</v>
      </c>
    </row>
    <row r="212" spans="2:65" x14ac:dyDescent="0.2">
      <c r="B212" s="9" t="str">
        <f t="shared" si="131"/>
        <v>OsiriX Lite</v>
      </c>
      <c r="C212" s="21" t="n">
        <f>1/N201</f>
        <v>1.0</v>
      </c>
      <c r="D212" s="23" t="n">
        <f>1/N202</f>
        <v>1.0</v>
      </c>
      <c r="E212" s="23" t="n">
        <f>1/N203</f>
        <v>1.0</v>
      </c>
      <c r="F212" s="23" t="n">
        <f>1/N204</f>
        <v>1.0</v>
      </c>
      <c r="G212" s="23" t="n">
        <f>1/N205</f>
        <v>7.0</v>
      </c>
      <c r="H212" s="23" t="n">
        <f>1/N206</f>
        <v>1.0</v>
      </c>
      <c r="I212" s="23" t="n">
        <f>1/N207</f>
        <v>1.0</v>
      </c>
      <c r="J212" s="23" t="n">
        <f>1/N208</f>
        <v>1.0</v>
      </c>
      <c r="K212" s="23" t="n">
        <f>1/N209</f>
        <v>1.0</v>
      </c>
      <c r="L212" s="23" t="n">
        <f>1/N210</f>
        <v>1.0</v>
      </c>
      <c r="M212" s="23" t="n">
        <f>1/N211</f>
        <v>1.0</v>
      </c>
      <c r="N212" s="27" t="n">
        <v>1.0</v>
      </c>
      <c r="O212" t="n">
        <v>7.0</v>
      </c>
      <c r="P212" t="n">
        <v>7.0</v>
      </c>
      <c r="Q212" t="n">
        <v>1.0</v>
      </c>
      <c r="R212" t="n">
        <v>5.0</v>
      </c>
      <c r="S212" t="n">
        <v>7.0</v>
      </c>
      <c r="T212" t="n">
        <v>7.0</v>
      </c>
      <c r="U212" t="n">
        <v>1.0</v>
      </c>
      <c r="V212" t="n">
        <v>1.0</v>
      </c>
      <c r="W212" t="n">
        <v>7.0</v>
      </c>
      <c r="X212" t="n">
        <v>5.0</v>
      </c>
      <c r="Y212" t="n">
        <v>1.0</v>
      </c>
      <c r="Z212" t="n">
        <v>1.0</v>
      </c>
      <c r="AA212" t="n">
        <v>1.0</v>
      </c>
      <c r="AB212" t="n">
        <v>1.0</v>
      </c>
      <c r="AC212" t="n">
        <v>1.0</v>
      </c>
      <c r="AD212" t="n">
        <v>1.0</v>
      </c>
      <c r="AE212" t="n">
        <v>1.0</v>
      </c>
      <c r="AH212" s="17">
        <f t="shared" si="132"/>
        <v>5.2936331112094989E-2</v>
      </c>
      <c r="AI212" s="17">
        <f t="shared" si="133"/>
        <v>5.963102483896001E-2</v>
      </c>
      <c r="AJ212" s="17">
        <f t="shared" si="134"/>
        <v>5.8430043320920041E-2</v>
      </c>
      <c r="AK212" s="17">
        <f t="shared" si="135"/>
        <v>5.446242167582066E-2</v>
      </c>
      <c r="AL212" s="17">
        <f t="shared" si="136"/>
        <v>4.7287796191104327E-2</v>
      </c>
      <c r="AM212" s="17">
        <f t="shared" si="137"/>
        <v>5.808315912774506E-2</v>
      </c>
      <c r="AN212" s="17">
        <f t="shared" si="138"/>
        <v>5.8805436782513529E-2</v>
      </c>
      <c r="AO212" s="17">
        <f t="shared" si="139"/>
        <v>5.8384459419015655E-2</v>
      </c>
      <c r="AP212" s="17">
        <f t="shared" si="140"/>
        <v>5.7277350020112222E-2</v>
      </c>
      <c r="AQ212" s="17">
        <f t="shared" si="141"/>
        <v>5.385854175399054E-2</v>
      </c>
      <c r="AR212" s="17">
        <f t="shared" si="142"/>
        <v>5.3023258037537935E-2</v>
      </c>
      <c r="AS212" s="17">
        <f t="shared" si="143"/>
        <v>5.5701206605658284E-2</v>
      </c>
      <c r="AT212" s="17">
        <f t="shared" si="144"/>
        <v>4.8263945782973994E-2</v>
      </c>
      <c r="AU212" s="17">
        <f t="shared" si="145"/>
        <v>4.835230799113252E-2</v>
      </c>
      <c r="AV212" s="17">
        <f t="shared" si="146"/>
        <v>5.9225532623126013E-2</v>
      </c>
      <c r="AW212" s="17">
        <f t="shared" si="147"/>
        <v>5.0734625661142431E-2</v>
      </c>
      <c r="AX212" s="17">
        <f t="shared" si="148"/>
        <v>4.5865133909898569E-2</v>
      </c>
      <c r="AY212" s="17">
        <f t="shared" si="149"/>
        <v>4.6128587994882578E-2</v>
      </c>
      <c r="AZ212" s="17">
        <f t="shared" si="150"/>
        <v>5.3726189204336507E-2</v>
      </c>
      <c r="BA212" s="17">
        <f t="shared" si="151"/>
        <v>5.4767348910125871E-2</v>
      </c>
      <c r="BB212" s="17">
        <f t="shared" si="152"/>
        <v>4.7066825227662486E-2</v>
      </c>
      <c r="BC212" s="17">
        <f t="shared" si="153"/>
        <v>4.8810456087527522E-2</v>
      </c>
      <c r="BD212" s="17">
        <f t="shared" si="154"/>
        <v>5.7975263003820901E-2</v>
      </c>
      <c r="BE212" s="17">
        <f t="shared" si="155"/>
        <v>5.9490657960487393E-2</v>
      </c>
      <c r="BF212" s="17">
        <f t="shared" si="155"/>
        <v>5.7702432276889433E-2</v>
      </c>
      <c r="BG212" s="17">
        <f t="shared" si="155"/>
        <v>5.4385584119329602E-2</v>
      </c>
      <c r="BH212" s="17">
        <f t="shared" si="155"/>
        <v>5.6628047451888007E-2</v>
      </c>
      <c r="BI212" s="17">
        <f t="shared" si="155"/>
        <v>5.6509380449410819E-2</v>
      </c>
      <c r="BJ212" s="17">
        <f t="shared" si="155"/>
        <v>5.9016638476583484E-2</v>
      </c>
      <c r="BK212" s="17"/>
      <c r="BM212" s="24">
        <f t="shared" si="156"/>
        <v>5.4225171931610069E-2</v>
      </c>
    </row>
    <row r="213" spans="2:65" x14ac:dyDescent="0.2">
      <c r="B213" s="9" t="str">
        <f t="shared" si="131"/>
        <v>dwv</v>
      </c>
      <c r="C213" s="21" t="n">
        <f>1/O201</f>
        <v>0.14285714285714285</v>
      </c>
      <c r="D213" s="23" t="n">
        <f>1/O202</f>
        <v>0.14285714285714285</v>
      </c>
      <c r="E213" s="23" t="n">
        <f>1/O203</f>
        <v>0.14285714285714285</v>
      </c>
      <c r="F213" s="23" t="n">
        <f>1/O204</f>
        <v>0.14285714285714285</v>
      </c>
      <c r="G213" s="23" t="n">
        <f>1/O205</f>
        <v>1.0</v>
      </c>
      <c r="H213" s="23" t="n">
        <f>1/O206</f>
        <v>0.14285714285714285</v>
      </c>
      <c r="I213" s="23" t="n">
        <f>1/O207</f>
        <v>0.14285714285714285</v>
      </c>
      <c r="J213" s="23" t="n">
        <f>1/O208</f>
        <v>0.14285714285714285</v>
      </c>
      <c r="K213" s="23" t="n">
        <f>1/O209</f>
        <v>0.14285714285714285</v>
      </c>
      <c r="L213" s="23" t="n">
        <f>1/O210</f>
        <v>0.14285714285714285</v>
      </c>
      <c r="M213" s="23" t="n">
        <f>1/O211</f>
        <v>0.14285714285714285</v>
      </c>
      <c r="N213" s="23" t="n">
        <f>1/O212</f>
        <v>0.14285714285714285</v>
      </c>
      <c r="O213" s="27" t="n">
        <v>1.0</v>
      </c>
      <c r="P213" t="n">
        <v>1.0</v>
      </c>
      <c r="Q213" t="n">
        <v>0.14285714285714285</v>
      </c>
      <c r="R213" t="n">
        <v>0.3333333333333333</v>
      </c>
      <c r="S213" t="n">
        <v>1.0</v>
      </c>
      <c r="T213" t="n">
        <v>1.0</v>
      </c>
      <c r="U213" t="n">
        <v>0.14285714285714285</v>
      </c>
      <c r="V213" t="n">
        <v>0.14285714285714285</v>
      </c>
      <c r="W213" t="n">
        <v>1.0</v>
      </c>
      <c r="X213" t="n">
        <v>0.3333333333333333</v>
      </c>
      <c r="Y213" t="n">
        <v>0.14285714285714285</v>
      </c>
      <c r="Z213" t="n">
        <v>0.14285714285714285</v>
      </c>
      <c r="AA213" t="n">
        <v>0.14285714285714285</v>
      </c>
      <c r="AB213" t="n">
        <v>0.14285714285714285</v>
      </c>
      <c r="AC213" t="n">
        <v>0.14285714285714285</v>
      </c>
      <c r="AD213" t="n">
        <v>0.14285714285714285</v>
      </c>
      <c r="AE213" t="n">
        <v>0.14285714285714285</v>
      </c>
      <c r="AH213" s="17">
        <f t="shared" si="132"/>
        <v>9.8480422862199431E-3</v>
      </c>
      <c r="AI213" s="17">
        <f t="shared" si="133"/>
        <v>5.531442264384321E-3</v>
      </c>
      <c r="AJ213" s="17">
        <f t="shared" si="134"/>
        <v>4.8476998005051878E-3</v>
      </c>
      <c r="AK213" s="17">
        <f t="shared" si="135"/>
        <v>8.7534063974908944E-3</v>
      </c>
      <c r="AL213" s="17">
        <f t="shared" si="136"/>
        <v>9.8693177034810588E-3</v>
      </c>
      <c r="AM213" s="17">
        <f t="shared" si="137"/>
        <v>7.3693010525613398E-3</v>
      </c>
      <c r="AN213" s="17">
        <f t="shared" si="138"/>
        <v>6.9503615170491608E-3</v>
      </c>
      <c r="AO213" s="17">
        <f t="shared" si="139"/>
        <v>7.2088162095929314E-3</v>
      </c>
      <c r="AP213" s="17">
        <f t="shared" si="140"/>
        <v>4.4707451774126869E-3</v>
      </c>
      <c r="AQ213" s="17">
        <f t="shared" si="141"/>
        <v>9.1037527137623701E-3</v>
      </c>
      <c r="AR213" s="17">
        <f t="shared" si="142"/>
        <v>9.7650744234220634E-3</v>
      </c>
      <c r="AS213" s="17">
        <f t="shared" si="143"/>
        <v>8.2708924297018056E-3</v>
      </c>
      <c r="AT213" s="17">
        <f t="shared" si="144"/>
        <v>7.1665575690309661E-3</v>
      </c>
      <c r="AU213" s="17">
        <f t="shared" si="145"/>
        <v>6.9081592725539894E-3</v>
      </c>
      <c r="AV213" s="17">
        <f t="shared" si="146"/>
        <v>5.2185227551698127E-3</v>
      </c>
      <c r="AW213" s="17">
        <f t="shared" si="147"/>
        <v>3.8097085094943662E-3</v>
      </c>
      <c r="AX213" s="17">
        <f t="shared" si="148"/>
        <v>1.2921059008239779E-2</v>
      </c>
      <c r="AY213" s="17">
        <f t="shared" si="149"/>
        <v>1.2412166428508785E-2</v>
      </c>
      <c r="AZ213" s="17">
        <f t="shared" si="150"/>
        <v>9.1949750648279861E-3</v>
      </c>
      <c r="BA213" s="17">
        <f t="shared" si="151"/>
        <v>8.6099540816355832E-3</v>
      </c>
      <c r="BB213" s="17">
        <f t="shared" si="152"/>
        <v>1.0389674632251416E-2</v>
      </c>
      <c r="BC213" s="17">
        <f t="shared" si="153"/>
        <v>5.825537951033655E-3</v>
      </c>
      <c r="BD213" s="17">
        <f t="shared" si="154"/>
        <v>4.6854255858710834E-3</v>
      </c>
      <c r="BE213" s="17">
        <f t="shared" si="155"/>
        <v>5.398761530967606E-3</v>
      </c>
      <c r="BF213" s="17">
        <f t="shared" si="155"/>
        <v>4.597955407929552E-3</v>
      </c>
      <c r="BG213" s="17">
        <f t="shared" si="155"/>
        <v>8.7930359959856041E-3</v>
      </c>
      <c r="BH213" s="17">
        <f t="shared" si="155"/>
        <v>7.9671605872514342E-3</v>
      </c>
      <c r="BI213" s="17">
        <f t="shared" si="155"/>
        <v>4.2593242843680388E-3</v>
      </c>
      <c r="BJ213" s="17">
        <f t="shared" si="155"/>
        <v>5.1055082515445915E-3</v>
      </c>
      <c r="BK213" s="17"/>
      <c r="BM213" s="24">
        <f t="shared" si="156"/>
        <v>7.4224944445602783E-3</v>
      </c>
    </row>
    <row r="214" spans="2:65" x14ac:dyDescent="0.2">
      <c r="B214" s="9" t="str">
        <f t="shared" si="131"/>
        <v>Drishti</v>
      </c>
      <c r="C214" s="21" t="n">
        <f>1/P201</f>
        <v>0.14285714285714285</v>
      </c>
      <c r="D214" s="23" t="n">
        <f>1/P202</f>
        <v>0.14285714285714285</v>
      </c>
      <c r="E214" s="23" t="n">
        <f>1/P203</f>
        <v>0.14285714285714285</v>
      </c>
      <c r="F214" s="23" t="n">
        <f>1/P204</f>
        <v>0.14285714285714285</v>
      </c>
      <c r="G214" s="23" t="n">
        <f>1/P205</f>
        <v>1.0</v>
      </c>
      <c r="H214" s="23" t="n">
        <f>1/P206</f>
        <v>0.14285714285714285</v>
      </c>
      <c r="I214" s="23" t="n">
        <f>1/P207</f>
        <v>0.14285714285714285</v>
      </c>
      <c r="J214" s="23" t="n">
        <f>1/P208</f>
        <v>0.14285714285714285</v>
      </c>
      <c r="K214" s="23" t="n">
        <f>1/P209</f>
        <v>0.14285714285714285</v>
      </c>
      <c r="L214" s="23" t="n">
        <f>1/P210</f>
        <v>0.14285714285714285</v>
      </c>
      <c r="M214" s="23" t="n">
        <f>1/P211</f>
        <v>0.14285714285714285</v>
      </c>
      <c r="N214" s="23" t="n">
        <f>1/P212</f>
        <v>0.14285714285714285</v>
      </c>
      <c r="O214" s="23" t="n">
        <f>1/P213</f>
        <v>1.0</v>
      </c>
      <c r="P214" s="27" t="n">
        <v>1.0</v>
      </c>
      <c r="Q214" t="n">
        <v>0.14285714285714285</v>
      </c>
      <c r="R214" t="n">
        <v>0.3333333333333333</v>
      </c>
      <c r="S214" t="n">
        <v>1.0</v>
      </c>
      <c r="T214" t="n">
        <v>1.0</v>
      </c>
      <c r="U214" t="n">
        <v>0.14285714285714285</v>
      </c>
      <c r="V214" t="n">
        <v>0.14285714285714285</v>
      </c>
      <c r="W214" t="n">
        <v>1.0</v>
      </c>
      <c r="X214" t="n">
        <v>0.3333333333333333</v>
      </c>
      <c r="Y214" t="n">
        <v>0.14285714285714285</v>
      </c>
      <c r="Z214" t="n">
        <v>0.14285714285714285</v>
      </c>
      <c r="AA214" t="n">
        <v>0.14285714285714285</v>
      </c>
      <c r="AB214" t="n">
        <v>0.14285714285714285</v>
      </c>
      <c r="AC214" t="n">
        <v>0.14285714285714285</v>
      </c>
      <c r="AD214" t="n">
        <v>0.14285714285714285</v>
      </c>
      <c r="AE214" t="n">
        <v>0.14285714285714285</v>
      </c>
      <c r="AH214" s="17">
        <f t="shared" si="132"/>
        <v>9.9135232068150465E-3</v>
      </c>
      <c r="AI214" s="17">
        <f t="shared" si="133"/>
        <v>5.5753371362593871E-3</v>
      </c>
      <c r="AJ214" s="17">
        <f t="shared" si="134"/>
        <v>4.8885339472687231E-3</v>
      </c>
      <c r="AK214" s="17">
        <f t="shared" si="135"/>
        <v>8.8134312745282994E-3</v>
      </c>
      <c r="AL214" s="17">
        <f t="shared" si="136"/>
        <v>1.0172963633311388E-2</v>
      </c>
      <c r="AM214" s="17">
        <f t="shared" si="137"/>
        <v>7.4222188392176845E-3</v>
      </c>
      <c r="AN214" s="17">
        <f t="shared" si="138"/>
        <v>7.0011420660450021E-3</v>
      </c>
      <c r="AO214" s="17">
        <f t="shared" si="139"/>
        <v>7.2609124707700848E-3</v>
      </c>
      <c r="AP214" s="17">
        <f t="shared" si="140"/>
        <v>4.510109856845395E-3</v>
      </c>
      <c r="AQ214" s="17">
        <f t="shared" si="141"/>
        <v>9.1655579357517222E-3</v>
      </c>
      <c r="AR214" s="17">
        <f t="shared" si="142"/>
        <v>9.8301538209198316E-3</v>
      </c>
      <c r="AS214" s="17">
        <f t="shared" si="143"/>
        <v>8.3284412552538465E-3</v>
      </c>
      <c r="AT214" s="17">
        <f t="shared" si="144"/>
        <v>7.5000573574295877E-3</v>
      </c>
      <c r="AU214" s="17">
        <f t="shared" si="145"/>
        <v>7.2296343508505079E-3</v>
      </c>
      <c r="AV214" s="17">
        <f t="shared" si="146"/>
        <v>5.260978794215128E-3</v>
      </c>
      <c r="AW214" s="17">
        <f t="shared" si="147"/>
        <v>3.8794901553747029E-3</v>
      </c>
      <c r="AX214" s="17">
        <f t="shared" si="148"/>
        <v>1.3188395753618749E-2</v>
      </c>
      <c r="AY214" s="17">
        <f t="shared" si="149"/>
        <v>1.2685770663391271E-2</v>
      </c>
      <c r="AZ214" s="17">
        <f t="shared" si="150"/>
        <v>9.257239685618892E-3</v>
      </c>
      <c r="BA214" s="17">
        <f t="shared" si="151"/>
        <v>8.6692441765036429E-3</v>
      </c>
      <c r="BB214" s="17">
        <f t="shared" si="152"/>
        <v>1.0687304785753096E-2</v>
      </c>
      <c r="BC214" s="17">
        <f t="shared" si="153"/>
        <v>6.0413541395941458E-3</v>
      </c>
      <c r="BD214" s="17">
        <f t="shared" si="154"/>
        <v>4.725596472625296E-3</v>
      </c>
      <c r="BE214" s="17">
        <f t="shared" si="155"/>
        <v>5.4420413600722792E-3</v>
      </c>
      <c r="BF214" s="17">
        <f t="shared" si="155"/>
        <v>4.6377854146652528E-3</v>
      </c>
      <c r="BG214" s="17">
        <f t="shared" si="155"/>
        <v>8.8532634906121257E-3</v>
      </c>
      <c r="BH214" s="17">
        <f t="shared" si="155"/>
        <v>8.0231469675262346E-3</v>
      </c>
      <c r="BI214" s="17">
        <f t="shared" si="155"/>
        <v>4.298034819725776E-3</v>
      </c>
      <c r="BJ214" s="17">
        <f t="shared" si="155"/>
        <v>5.1474569915431825E-3</v>
      </c>
      <c r="BK214" s="17"/>
      <c r="BM214" s="24">
        <f t="shared" si="156"/>
        <v>7.5313489938657338E-3</v>
      </c>
    </row>
    <row r="215" spans="2:65" x14ac:dyDescent="0.2">
      <c r="B215" s="9" t="str">
        <f t="shared" si="131"/>
        <v>BioImage Suite Web</v>
      </c>
      <c r="C215" s="21" t="n">
        <f>1/Q201</f>
        <v>1.0</v>
      </c>
      <c r="D215" s="23" t="n">
        <f>1/Q202</f>
        <v>1.0</v>
      </c>
      <c r="E215" s="23" t="n">
        <f>1/Q203</f>
        <v>1.0</v>
      </c>
      <c r="F215" s="23" t="n">
        <f>1/Q204</f>
        <v>1.0</v>
      </c>
      <c r="G215" s="23" t="n">
        <f>1/Q205</f>
        <v>7.0</v>
      </c>
      <c r="H215" s="23" t="n">
        <f>1/Q206</f>
        <v>1.0</v>
      </c>
      <c r="I215" s="23" t="n">
        <f>1/Q207</f>
        <v>1.0</v>
      </c>
      <c r="J215" s="23" t="n">
        <f>1/Q208</f>
        <v>1.0</v>
      </c>
      <c r="K215" s="23" t="n">
        <f>1/Q209</f>
        <v>1.0</v>
      </c>
      <c r="L215" s="23" t="n">
        <f>1/Q210</f>
        <v>1.0</v>
      </c>
      <c r="M215" s="23" t="n">
        <f>1/Q211</f>
        <v>1.0</v>
      </c>
      <c r="N215" s="23" t="n">
        <f>1/Q212</f>
        <v>1.0</v>
      </c>
      <c r="O215" s="23" t="n">
        <f>1/Q213</f>
        <v>7.0</v>
      </c>
      <c r="P215" s="23" t="n">
        <f>1/Q214</f>
        <v>7.0</v>
      </c>
      <c r="Q215" s="28" t="n">
        <v>1.0</v>
      </c>
      <c r="R215" t="n">
        <v>5.0</v>
      </c>
      <c r="S215" t="n">
        <v>7.0</v>
      </c>
      <c r="T215" t="n">
        <v>7.0</v>
      </c>
      <c r="U215" t="n">
        <v>1.0</v>
      </c>
      <c r="V215" t="n">
        <v>1.0</v>
      </c>
      <c r="W215" t="n">
        <v>7.0</v>
      </c>
      <c r="X215" t="n">
        <v>5.0</v>
      </c>
      <c r="Y215" t="n">
        <v>1.0</v>
      </c>
      <c r="Z215" t="n">
        <v>1.0</v>
      </c>
      <c r="AA215" t="n">
        <v>1.0</v>
      </c>
      <c r="AB215" t="n">
        <v>1.0</v>
      </c>
      <c r="AC215" t="n">
        <v>1.0</v>
      </c>
      <c r="AD215" t="n">
        <v>1.0</v>
      </c>
      <c r="AE215" t="n">
        <v>1.0</v>
      </c>
      <c r="AH215" s="17">
        <f t="shared" si="132"/>
        <v>3.044704924339274E-2</v>
      </c>
      <c r="AI215" s="17">
        <f t="shared" si="133"/>
        <v>2.857326918472642E-2</v>
      </c>
      <c r="AJ215" s="17">
        <f t="shared" si="134"/>
        <v>3.2284329629608796E-2</v>
      </c>
      <c r="AK215" s="17">
        <f t="shared" si="135"/>
        <v>2.8945544213290639E-2</v>
      </c>
      <c r="AL215" s="17">
        <f t="shared" si="136"/>
        <v>4.0970850257497922E-2</v>
      </c>
      <c r="AM215" s="17">
        <f t="shared" si="137"/>
        <v>2.7320821146306008E-2</v>
      </c>
      <c r="AN215" s="17">
        <f t="shared" si="138"/>
        <v>2.7035932218668499E-2</v>
      </c>
      <c r="AO215" s="17">
        <f t="shared" si="139"/>
        <v>2.7193067339464052E-2</v>
      </c>
      <c r="AP215" s="17">
        <f t="shared" si="140"/>
        <v>3.4200849425576434E-2</v>
      </c>
      <c r="AQ215" s="17">
        <f t="shared" si="141"/>
        <v>2.9432064935559301E-2</v>
      </c>
      <c r="AR215" s="17">
        <f t="shared" si="142"/>
        <v>3.0336296997537621E-2</v>
      </c>
      <c r="AS215" s="17">
        <f t="shared" si="143"/>
        <v>2.8301878061695269E-2</v>
      </c>
      <c r="AT215" s="17">
        <f t="shared" si="144"/>
        <v>4.1325930399858372E-2</v>
      </c>
      <c r="AU215" s="17">
        <f t="shared" si="145"/>
        <v>4.1353227350622954E-2</v>
      </c>
      <c r="AV215" s="17">
        <f t="shared" si="146"/>
        <v>3.0092594121083095E-2</v>
      </c>
      <c r="AW215" s="17">
        <f t="shared" si="147"/>
        <v>4.1192726407177235E-2</v>
      </c>
      <c r="AX215" s="17">
        <f t="shared" si="148"/>
        <v>4.0303551814696796E-2</v>
      </c>
      <c r="AY215" s="17">
        <f t="shared" si="149"/>
        <v>4.0436619194496634E-2</v>
      </c>
      <c r="AZ215" s="17">
        <f t="shared" si="150"/>
        <v>2.9559042513806345E-2</v>
      </c>
      <c r="BA215" s="17">
        <f t="shared" si="151"/>
        <v>2.8748858526104343E-2</v>
      </c>
      <c r="BB215" s="17">
        <f t="shared" si="152"/>
        <v>4.0875029444555323E-2</v>
      </c>
      <c r="BC215" s="17">
        <f t="shared" si="153"/>
        <v>4.146369452277783E-2</v>
      </c>
      <c r="BD215" s="17">
        <f t="shared" si="154"/>
        <v>3.3143709358386536E-2</v>
      </c>
      <c r="BE215" s="17">
        <f t="shared" si="155"/>
        <v>2.911765390900662E-2</v>
      </c>
      <c r="BF215" s="17">
        <f t="shared" si="155"/>
        <v>3.3582579148941388E-2</v>
      </c>
      <c r="BG215" s="17">
        <f t="shared" si="155"/>
        <v>2.9000408721977712E-2</v>
      </c>
      <c r="BH215" s="17">
        <f t="shared" si="155"/>
        <v>2.7930095111568385E-2</v>
      </c>
      <c r="BI215" s="17">
        <f t="shared" si="155"/>
        <v>3.5203911799016649E-2</v>
      </c>
      <c r="BJ215" s="17">
        <f t="shared" si="155"/>
        <v>3.0792387728152754E-2</v>
      </c>
      <c r="BK215" s="17"/>
      <c r="BM215" s="24">
        <f t="shared" si="156"/>
        <v>3.3074619749156986E-2</v>
      </c>
    </row>
    <row r="216" spans="2:65" x14ac:dyDescent="0.2">
      <c r="B216" s="9" t="str">
        <f t="shared" si="131"/>
        <v>OHIF Viewer</v>
      </c>
      <c r="C216" s="21" t="n">
        <f>1/R201</f>
        <v>0.2</v>
      </c>
      <c r="D216" s="23" t="n">
        <f>1/R202</f>
        <v>0.2</v>
      </c>
      <c r="E216" s="23" t="n">
        <f>1/R203</f>
        <v>0.2</v>
      </c>
      <c r="F216" s="23" t="n">
        <f>1/R204</f>
        <v>0.2</v>
      </c>
      <c r="G216" s="23" t="n">
        <f>1/R205</f>
        <v>3.0</v>
      </c>
      <c r="H216" s="23" t="n">
        <f>1/R206</f>
        <v>0.2</v>
      </c>
      <c r="I216" s="23" t="n">
        <f>1/R207</f>
        <v>0.2</v>
      </c>
      <c r="J216" s="23" t="n">
        <f>1/R208</f>
        <v>0.2</v>
      </c>
      <c r="K216" s="23" t="n">
        <f>1/R209</f>
        <v>0.2</v>
      </c>
      <c r="L216" s="23" t="n">
        <f>1/R210</f>
        <v>0.2</v>
      </c>
      <c r="M216" s="23" t="n">
        <f>1/R211</f>
        <v>0.2</v>
      </c>
      <c r="N216" s="23" t="n">
        <f>1/R212</f>
        <v>0.2</v>
      </c>
      <c r="O216" s="23" t="n">
        <f>1/R213</f>
        <v>3.0</v>
      </c>
      <c r="P216" s="23" t="n">
        <f>1/R214</f>
        <v>3.0</v>
      </c>
      <c r="Q216" s="23" t="n">
        <f>1/R215</f>
        <v>0.2</v>
      </c>
      <c r="R216" s="27" t="n">
        <v>1.0</v>
      </c>
      <c r="S216" t="n">
        <v>3.0</v>
      </c>
      <c r="T216" t="n">
        <v>3.0</v>
      </c>
      <c r="U216" t="n">
        <v>0.2</v>
      </c>
      <c r="V216" t="n">
        <v>0.2</v>
      </c>
      <c r="W216" t="n">
        <v>3.0</v>
      </c>
      <c r="X216" t="n">
        <v>1.0</v>
      </c>
      <c r="Y216" t="n">
        <v>0.2</v>
      </c>
      <c r="Z216" t="n">
        <v>0.2</v>
      </c>
      <c r="AA216" t="n">
        <v>0.2</v>
      </c>
      <c r="AB216" t="n">
        <v>0.2</v>
      </c>
      <c r="AC216" t="n">
        <v>0.2</v>
      </c>
      <c r="AD216" t="n">
        <v>0.2</v>
      </c>
      <c r="AE216" t="n">
        <v>0.2</v>
      </c>
      <c r="AH216" s="17">
        <f t="shared" si="132"/>
        <v>1.2711675095124176E-2</v>
      </c>
      <c r="AI216" s="17">
        <f t="shared" si="133"/>
        <v>7.5619474526422998E-3</v>
      </c>
      <c r="AJ216" s="17">
        <f t="shared" si="134"/>
        <v>6.7789284571872117E-3</v>
      </c>
      <c r="AK216" s="17">
        <f t="shared" si="135"/>
        <v>1.14018392554421E-2</v>
      </c>
      <c r="AL216" s="17">
        <f t="shared" si="136"/>
        <v>2.0225394460955181E-2</v>
      </c>
      <c r="AM216" s="17">
        <f t="shared" si="137"/>
        <v>9.736959671963856E-3</v>
      </c>
      <c r="AN216" s="17">
        <f t="shared" si="138"/>
        <v>9.2348302259651089E-3</v>
      </c>
      <c r="AO216" s="17">
        <f t="shared" si="139"/>
        <v>9.5443738754737977E-3</v>
      </c>
      <c r="AP216" s="17">
        <f t="shared" si="140"/>
        <v>6.3656670871521798E-3</v>
      </c>
      <c r="AQ216" s="17">
        <f t="shared" si="141"/>
        <v>1.1822780834876305E-2</v>
      </c>
      <c r="AR216" s="17">
        <f t="shared" si="142"/>
        <v>1.2613006491276904E-2</v>
      </c>
      <c r="AS216" s="17">
        <f t="shared" si="143"/>
        <v>1.0821072455746868E-2</v>
      </c>
      <c r="AT216" s="17">
        <f t="shared" si="144"/>
        <v>1.8540823014273018E-2</v>
      </c>
      <c r="AU216" s="17">
        <f t="shared" si="145"/>
        <v>1.8367575807894977E-2</v>
      </c>
      <c r="AV216" s="17">
        <f t="shared" si="146"/>
        <v>7.200277797478033E-3</v>
      </c>
      <c r="AW216" s="17">
        <f t="shared" si="147"/>
        <v>9.8562148604990421E-3</v>
      </c>
      <c r="AX216" s="17">
        <f t="shared" si="148"/>
        <v>2.203878324971055E-2</v>
      </c>
      <c r="AY216" s="17">
        <f t="shared" si="149"/>
        <v>2.1743648194776116E-2</v>
      </c>
      <c r="AZ216" s="17">
        <f t="shared" si="150"/>
        <v>1.1932180960342905E-2</v>
      </c>
      <c r="BA216" s="17">
        <f t="shared" si="151"/>
        <v>1.1229209813782481E-2</v>
      </c>
      <c r="BB216" s="17">
        <f t="shared" si="152"/>
        <v>2.0540578735344487E-2</v>
      </c>
      <c r="BC216" s="17">
        <f t="shared" si="153"/>
        <v>1.7336225506711638E-2</v>
      </c>
      <c r="BD216" s="17">
        <f t="shared" si="154"/>
        <v>6.5984748090849752E-3</v>
      </c>
      <c r="BE216" s="17">
        <f t="shared" si="155"/>
        <v>7.408133222320634E-3</v>
      </c>
      <c r="BF216" s="17">
        <f t="shared" si="155"/>
        <v>6.5026038318313408E-3</v>
      </c>
      <c r="BG216" s="17">
        <f t="shared" si="155"/>
        <v>1.1449514259032397E-2</v>
      </c>
      <c r="BH216" s="17">
        <f t="shared" si="155"/>
        <v>1.0455504711464796E-2</v>
      </c>
      <c r="BI216" s="17">
        <f t="shared" si="155"/>
        <v>6.1477709455763111E-3</v>
      </c>
      <c r="BJ216" s="17">
        <f t="shared" si="155"/>
        <v>7.0707718800179994E-3</v>
      </c>
      <c r="BK216" s="17"/>
      <c r="BM216" s="24">
        <f t="shared" si="156"/>
        <v>1.1835750584963712E-2</v>
      </c>
    </row>
    <row r="217" spans="2:65" x14ac:dyDescent="0.2">
      <c r="B217" s="9" t="str">
        <f t="shared" si="131"/>
        <v>Slice:Drop</v>
      </c>
      <c r="C217" s="21" t="n">
        <f>1/S201</f>
        <v>0.14285714285714285</v>
      </c>
      <c r="D217" s="23" t="n">
        <f>1/S202</f>
        <v>0.14285714285714285</v>
      </c>
      <c r="E217" s="23" t="n">
        <f>1/S203</f>
        <v>0.14285714285714285</v>
      </c>
      <c r="F217" s="23" t="n">
        <f>1/S204</f>
        <v>0.14285714285714285</v>
      </c>
      <c r="G217" s="23" t="n">
        <f>1/S205</f>
        <v>1.0</v>
      </c>
      <c r="H217" s="23" t="n">
        <f>1/S206</f>
        <v>0.14285714285714285</v>
      </c>
      <c r="I217" s="23" t="n">
        <f>1/S207</f>
        <v>0.14285714285714285</v>
      </c>
      <c r="J217" s="23" t="n">
        <f>1/S208</f>
        <v>0.14285714285714285</v>
      </c>
      <c r="K217" s="23" t="n">
        <f>1/S209</f>
        <v>0.14285714285714285</v>
      </c>
      <c r="L217" s="23" t="n">
        <f>1/S210</f>
        <v>0.14285714285714285</v>
      </c>
      <c r="M217" s="23" t="n">
        <f>1/S211</f>
        <v>0.14285714285714285</v>
      </c>
      <c r="N217" s="23" t="n">
        <f>1/S212</f>
        <v>0.14285714285714285</v>
      </c>
      <c r="O217" s="23" t="n">
        <f>1/S213</f>
        <v>1.0</v>
      </c>
      <c r="P217" s="23" t="n">
        <f>1/S214</f>
        <v>1.0</v>
      </c>
      <c r="Q217" s="23" t="n">
        <f>1/S215</f>
        <v>0.14285714285714285</v>
      </c>
      <c r="R217" s="23" t="n">
        <f>1/S216</f>
        <v>0.3333333333333333</v>
      </c>
      <c r="S217" s="27" t="n">
        <v>1.0</v>
      </c>
      <c r="T217" t="n">
        <v>1.0</v>
      </c>
      <c r="U217" t="n">
        <v>0.14285714285714285</v>
      </c>
      <c r="V217" t="n">
        <v>0.14285714285714285</v>
      </c>
      <c r="W217" t="n">
        <v>1.0</v>
      </c>
      <c r="X217" t="n">
        <v>0.3333333333333333</v>
      </c>
      <c r="Y217" t="n">
        <v>0.14285714285714285</v>
      </c>
      <c r="Z217" t="n">
        <v>0.14285714285714285</v>
      </c>
      <c r="AA217" t="n">
        <v>0.14285714285714285</v>
      </c>
      <c r="AB217" t="n">
        <v>0.14285714285714285</v>
      </c>
      <c r="AC217" t="n">
        <v>0.14285714285714285</v>
      </c>
      <c r="AD217" t="n">
        <v>0.14285714285714285</v>
      </c>
      <c r="AE217" t="n">
        <v>0.14285714285714285</v>
      </c>
      <c r="AH217" s="17">
        <f t="shared" si="132"/>
        <v>8.3648851627398987E-3</v>
      </c>
      <c r="AI217" s="17">
        <f t="shared" si="133"/>
        <v>4.5663803730085738E-3</v>
      </c>
      <c r="AJ217" s="17">
        <f t="shared" si="134"/>
        <v>3.9598090634350462E-3</v>
      </c>
      <c r="AK217" s="17">
        <f t="shared" si="135"/>
        <v>7.4004473271651553E-3</v>
      </c>
      <c r="AL217" s="17">
        <f t="shared" si="136"/>
        <v>3.7572533354331759E-3</v>
      </c>
      <c r="AM217" s="17">
        <f t="shared" si="137"/>
        <v>6.1854898522306148E-3</v>
      </c>
      <c r="AN217" s="17">
        <f t="shared" si="138"/>
        <v>5.8176561022143004E-3</v>
      </c>
      <c r="AO217" s="17">
        <f t="shared" si="139"/>
        <v>6.0446231301270487E-3</v>
      </c>
      <c r="AP217" s="17">
        <f t="shared" si="140"/>
        <v>3.6221089967414482E-3</v>
      </c>
      <c r="AQ217" s="17">
        <f t="shared" si="141"/>
        <v>7.7084355425721968E-3</v>
      </c>
      <c r="AR217" s="17">
        <f t="shared" si="142"/>
        <v>8.2915441654643693E-3</v>
      </c>
      <c r="AS217" s="17">
        <f t="shared" si="143"/>
        <v>6.9767895813537106E-3</v>
      </c>
      <c r="AT217" s="17">
        <f t="shared" si="144"/>
        <v>3.1862963923709889E-3</v>
      </c>
      <c r="AU217" s="17">
        <f t="shared" si="145"/>
        <v>3.1491840973502066E-3</v>
      </c>
      <c r="AV217" s="17">
        <f t="shared" si="146"/>
        <v>4.2893352797908875E-3</v>
      </c>
      <c r="AW217" s="17">
        <f t="shared" si="147"/>
        <v>2.5691900797001959E-3</v>
      </c>
      <c r="AX217" s="17">
        <f t="shared" si="148"/>
        <v>5.7447837831481998E-3</v>
      </c>
      <c r="AY217" s="17">
        <f t="shared" si="149"/>
        <v>5.1661425079230616E-3</v>
      </c>
      <c r="AZ217" s="17">
        <f t="shared" si="150"/>
        <v>7.7887137992349673E-3</v>
      </c>
      <c r="BA217" s="17">
        <f t="shared" si="151"/>
        <v>7.2744596565612408E-3</v>
      </c>
      <c r="BB217" s="17">
        <f t="shared" si="152"/>
        <v>3.9365349278003585E-3</v>
      </c>
      <c r="BC217" s="17">
        <f t="shared" si="153"/>
        <v>2.9738258248196551E-3</v>
      </c>
      <c r="BD217" s="17">
        <f t="shared" si="154"/>
        <v>3.8149051685256478E-3</v>
      </c>
      <c r="BE217" s="17">
        <f t="shared" ref="BE217:BJ230" si="157">Z217/Z$231</f>
        <v>4.4489784461303377E-3</v>
      </c>
      <c r="BF217" s="17">
        <f t="shared" si="157"/>
        <v>3.7365445785481023E-3</v>
      </c>
      <c r="BG217" s="17">
        <f t="shared" si="157"/>
        <v>7.4352603415829303E-3</v>
      </c>
      <c r="BH217" s="17">
        <f t="shared" si="157"/>
        <v>6.7102198026245405E-3</v>
      </c>
      <c r="BI217" s="17">
        <f t="shared" si="157"/>
        <v>3.4300470313733938E-3</v>
      </c>
      <c r="BJ217" s="17">
        <f t="shared" si="157"/>
        <v>4.1891028384454547E-3</v>
      </c>
      <c r="BK217" s="17"/>
      <c r="BM217" s="24">
        <f t="shared" si="156"/>
        <v>5.2599636961522655E-3</v>
      </c>
    </row>
    <row r="218" spans="2:65" x14ac:dyDescent="0.2">
      <c r="B218" s="9" t="str">
        <f t="shared" si="131"/>
        <v>GATE</v>
      </c>
      <c r="C218" s="21" t="n">
        <f>1/T201</f>
        <v>0.14285714285714285</v>
      </c>
      <c r="D218" s="23" t="n">
        <f>1/T202</f>
        <v>0.14285714285714285</v>
      </c>
      <c r="E218" s="23" t="n">
        <f>1/T203</f>
        <v>0.14285714285714285</v>
      </c>
      <c r="F218" s="23" t="n">
        <f>1/T204</f>
        <v>0.14285714285714285</v>
      </c>
      <c r="G218" s="23" t="n">
        <f>1/T205</f>
        <v>1.0</v>
      </c>
      <c r="H218" s="23" t="n">
        <f>1/T206</f>
        <v>0.14285714285714285</v>
      </c>
      <c r="I218" s="23" t="n">
        <f>1/T207</f>
        <v>0.14285714285714285</v>
      </c>
      <c r="J218" s="23" t="n">
        <f>1/T208</f>
        <v>0.14285714285714285</v>
      </c>
      <c r="K218" s="23" t="n">
        <f>1/T209</f>
        <v>0.14285714285714285</v>
      </c>
      <c r="L218" s="23" t="n">
        <f>1/T210</f>
        <v>0.14285714285714285</v>
      </c>
      <c r="M218" s="23" t="n">
        <f>1/T211</f>
        <v>0.14285714285714285</v>
      </c>
      <c r="N218" s="23" t="n">
        <f>1/T212</f>
        <v>0.14285714285714285</v>
      </c>
      <c r="O218" s="23" t="n">
        <f>1/T213</f>
        <v>1.0</v>
      </c>
      <c r="P218" s="23" t="n">
        <f>1/T214</f>
        <v>1.0</v>
      </c>
      <c r="Q218" s="23" t="n">
        <f>1/T215</f>
        <v>0.14285714285714285</v>
      </c>
      <c r="R218" s="23" t="n">
        <f>1/T216</f>
        <v>0.3333333333333333</v>
      </c>
      <c r="S218" s="23" t="n">
        <f>1/T217</f>
        <v>1.0</v>
      </c>
      <c r="T218" s="27" t="n">
        <v>1.0</v>
      </c>
      <c r="U218" t="n">
        <v>0.14285714285714285</v>
      </c>
      <c r="V218" t="n">
        <v>0.14285714285714285</v>
      </c>
      <c r="W218" t="n">
        <v>1.0</v>
      </c>
      <c r="X218" t="n">
        <v>0.3333333333333333</v>
      </c>
      <c r="Y218" t="n">
        <v>0.14285714285714285</v>
      </c>
      <c r="Z218" t="n">
        <v>0.14285714285714285</v>
      </c>
      <c r="AA218" t="n">
        <v>0.14285714285714285</v>
      </c>
      <c r="AB218" t="n">
        <v>0.14285714285714285</v>
      </c>
      <c r="AC218" t="n">
        <v>0.14285714285714285</v>
      </c>
      <c r="AD218" t="n">
        <v>0.14285714285714285</v>
      </c>
      <c r="AE218" t="n">
        <v>0.14285714285714285</v>
      </c>
      <c r="AH218" s="17">
        <f t="shared" si="132"/>
        <v>8.5064913283667953E-3</v>
      </c>
      <c r="AI218" s="17">
        <f t="shared" si="133"/>
        <v>4.656172927408506E-3</v>
      </c>
      <c r="AJ218" s="17">
        <f t="shared" si="134"/>
        <v>4.0416319914058944E-3</v>
      </c>
      <c r="AK218" s="17">
        <f t="shared" si="135"/>
        <v>7.5290777781834468E-3</v>
      </c>
      <c r="AL218" s="17">
        <f t="shared" si="136"/>
        <v>4.0817857082844121E-3</v>
      </c>
      <c r="AM218" s="17">
        <f t="shared" si="137"/>
        <v>6.2973062252254909E-3</v>
      </c>
      <c r="AN218" s="17">
        <f t="shared" si="138"/>
        <v>5.9243763097166493E-3</v>
      </c>
      <c r="AO218" s="17">
        <f t="shared" si="139"/>
        <v>6.1544850601268864E-3</v>
      </c>
      <c r="AP218" s="17">
        <f t="shared" si="140"/>
        <v>3.6997349016009923E-3</v>
      </c>
      <c r="AQ218" s="17">
        <f t="shared" si="141"/>
        <v>7.8412770289536821E-3</v>
      </c>
      <c r="AR218" s="17">
        <f t="shared" si="142"/>
        <v>8.4321871849784742E-3</v>
      </c>
      <c r="AS218" s="17">
        <f t="shared" si="143"/>
        <v>7.099573969782072E-3</v>
      </c>
      <c r="AT218" s="17">
        <f t="shared" si="144"/>
        <v>3.3946956987205342E-3</v>
      </c>
      <c r="AU218" s="17">
        <f t="shared" si="145"/>
        <v>3.3507137151657217E-3</v>
      </c>
      <c r="AV218" s="17">
        <f t="shared" si="146"/>
        <v>4.3754490976031972E-3</v>
      </c>
      <c r="AW218" s="17">
        <f t="shared" si="147"/>
        <v>2.6651128054382325E-3</v>
      </c>
      <c r="AX218" s="17">
        <f t="shared" si="148"/>
        <v>6.5380035511626369E-3</v>
      </c>
      <c r="AY218" s="17">
        <f t="shared" si="149"/>
        <v>5.8794655008066283E-3</v>
      </c>
      <c r="AZ218" s="17">
        <f t="shared" si="150"/>
        <v>7.9226444776997369E-3</v>
      </c>
      <c r="BA218" s="17">
        <f t="shared" si="151"/>
        <v>7.40135536753753E-3</v>
      </c>
      <c r="BB218" s="17">
        <f t="shared" si="152"/>
        <v>4.3021531726653269E-3</v>
      </c>
      <c r="BC218" s="17">
        <f t="shared" si="153"/>
        <v>3.1439391031777729E-3</v>
      </c>
      <c r="BD218" s="17">
        <f t="shared" si="154"/>
        <v>3.8948922417388317E-3</v>
      </c>
      <c r="BE218" s="17">
        <f t="shared" si="157"/>
        <v>4.537207862096616E-3</v>
      </c>
      <c r="BF218" s="17">
        <f t="shared" si="157"/>
        <v>3.8155574809450891E-3</v>
      </c>
      <c r="BG218" s="17">
        <f t="shared" si="157"/>
        <v>7.564369286246847E-3</v>
      </c>
      <c r="BH218" s="17">
        <f t="shared" si="157"/>
        <v>6.8293118144734603E-3</v>
      </c>
      <c r="BI218" s="17">
        <f t="shared" si="157"/>
        <v>3.5054870622414757E-3</v>
      </c>
      <c r="BJ218" s="17">
        <f t="shared" si="157"/>
        <v>4.2738972404529722E-3</v>
      </c>
      <c r="BK218" s="17"/>
      <c r="BM218" s="24">
        <f t="shared" si="156"/>
        <v>5.4364950307657185E-3</v>
      </c>
    </row>
    <row r="219" spans="2:65" x14ac:dyDescent="0.2">
      <c r="B219" s="9" t="str">
        <f t="shared" si="131"/>
        <v>ITK-SNAP</v>
      </c>
      <c r="C219" s="21" t="n">
        <f>1/U201</f>
        <v>1.0</v>
      </c>
      <c r="D219" s="23" t="n">
        <f>1/U202</f>
        <v>1.0</v>
      </c>
      <c r="E219" s="23" t="n">
        <f>1/U203</f>
        <v>1.0</v>
      </c>
      <c r="F219" s="23" t="n">
        <f>1/U204</f>
        <v>1.0</v>
      </c>
      <c r="G219" s="23" t="n">
        <f>1/U205</f>
        <v>7.0</v>
      </c>
      <c r="H219" s="23" t="n">
        <f>1/U206</f>
        <v>1.0</v>
      </c>
      <c r="I219" s="23" t="n">
        <f>1/U207</f>
        <v>1.0</v>
      </c>
      <c r="J219" s="23" t="n">
        <f>1/U208</f>
        <v>1.0</v>
      </c>
      <c r="K219" s="23" t="n">
        <f>1/U209</f>
        <v>1.0</v>
      </c>
      <c r="L219" s="23" t="n">
        <f>1/U210</f>
        <v>1.0</v>
      </c>
      <c r="M219" s="23" t="n">
        <f>1/U211</f>
        <v>1.0</v>
      </c>
      <c r="N219" s="23" t="n">
        <f>1/U212</f>
        <v>1.0</v>
      </c>
      <c r="O219" s="23" t="n">
        <f>1/U213</f>
        <v>7.0</v>
      </c>
      <c r="P219" s="23" t="n">
        <f>1/U214</f>
        <v>7.0</v>
      </c>
      <c r="Q219" s="23" t="n">
        <f>1/U215</f>
        <v>1.0</v>
      </c>
      <c r="R219" s="23" t="n">
        <f>1/U216</f>
        <v>5.0</v>
      </c>
      <c r="S219" s="23" t="n">
        <f>1/U217</f>
        <v>7.0</v>
      </c>
      <c r="T219" s="23" t="n">
        <f>1/U218</f>
        <v>7.0</v>
      </c>
      <c r="U219" s="27" t="n">
        <v>1.0</v>
      </c>
      <c r="V219" t="n">
        <v>1.0</v>
      </c>
      <c r="W219" t="n">
        <v>7.0</v>
      </c>
      <c r="X219" t="n">
        <v>5.0</v>
      </c>
      <c r="Y219" t="n">
        <v>1.0</v>
      </c>
      <c r="Z219" t="n">
        <v>1.0</v>
      </c>
      <c r="AA219" t="n">
        <v>1.0</v>
      </c>
      <c r="AB219" t="n">
        <v>1.0</v>
      </c>
      <c r="AC219" t="n">
        <v>1.0</v>
      </c>
      <c r="AD219" t="n">
        <v>1.0</v>
      </c>
      <c r="AE219" t="n">
        <v>1.0</v>
      </c>
      <c r="AH219" s="17">
        <f t="shared" si="132"/>
        <v>6.1587162534211544E-2</v>
      </c>
      <c r="AI219" s="17">
        <f t="shared" si="133"/>
        <v>6.5650278432085998E-2</v>
      </c>
      <c r="AJ219" s="17">
        <f t="shared" si="134"/>
        <v>6.340211952880713E-2</v>
      </c>
      <c r="AK219" s="17">
        <f t="shared" si="135"/>
        <v>6.494857577552092E-2</v>
      </c>
      <c r="AL219" s="17">
        <f t="shared" si="136"/>
        <v>4.8489076712791949E-2</v>
      </c>
      <c r="AM219" s="17">
        <f t="shared" si="137"/>
        <v>6.6938500167351769E-2</v>
      </c>
      <c r="AN219" s="17">
        <f t="shared" si="138"/>
        <v>6.7015108702675935E-2</v>
      </c>
      <c r="AO219" s="17">
        <f t="shared" si="139"/>
        <v>6.6992325608747891E-2</v>
      </c>
      <c r="AP219" s="17">
        <f t="shared" si="140"/>
        <v>6.1665760331723392E-2</v>
      </c>
      <c r="AQ219" s="17">
        <f t="shared" si="141"/>
        <v>6.3931947248399457E-2</v>
      </c>
      <c r="AR219" s="17">
        <f t="shared" si="142"/>
        <v>6.1814291401095976E-2</v>
      </c>
      <c r="AS219" s="17">
        <f t="shared" si="143"/>
        <v>6.5955991215440948E-2</v>
      </c>
      <c r="AT219" s="17">
        <f t="shared" si="144"/>
        <v>4.9583333795235739E-2</v>
      </c>
      <c r="AU219" s="17">
        <f t="shared" si="145"/>
        <v>4.9683308656886978E-2</v>
      </c>
      <c r="AV219" s="17">
        <f t="shared" si="146"/>
        <v>6.4765683184783165E-2</v>
      </c>
      <c r="AW219" s="17">
        <f t="shared" si="147"/>
        <v>5.2549188874785442E-2</v>
      </c>
      <c r="AX219" s="17">
        <f t="shared" si="148"/>
        <v>4.6922768455286902E-2</v>
      </c>
      <c r="AY219" s="17">
        <f t="shared" si="149"/>
        <v>4.7211017909880061E-2</v>
      </c>
      <c r="AZ219" s="17">
        <f t="shared" si="150"/>
        <v>6.3617366285928373E-2</v>
      </c>
      <c r="BA219" s="17">
        <f t="shared" si="151"/>
        <v>6.528692470938828E-2</v>
      </c>
      <c r="BB219" s="17">
        <f t="shared" si="152"/>
        <v>4.8244306204497073E-2</v>
      </c>
      <c r="BC219" s="17">
        <f t="shared" si="153"/>
        <v>5.0207574514371252E-2</v>
      </c>
      <c r="BD219" s="17">
        <f t="shared" si="154"/>
        <v>6.2697428118264328E-2</v>
      </c>
      <c r="BE219" s="17">
        <f t="shared" si="157"/>
        <v>6.5306563634543055E-2</v>
      </c>
      <c r="BF219" s="17">
        <f t="shared" si="157"/>
        <v>6.2289254778317461E-2</v>
      </c>
      <c r="BG219" s="17">
        <f t="shared" si="157"/>
        <v>6.4848439646393252E-2</v>
      </c>
      <c r="BH219" s="17">
        <f t="shared" si="157"/>
        <v>6.640971363480147E-2</v>
      </c>
      <c r="BI219" s="17">
        <f t="shared" si="157"/>
        <v>6.0560997285164384E-2</v>
      </c>
      <c r="BJ219" s="17">
        <f t="shared" si="157"/>
        <v>6.4383985770619948E-2</v>
      </c>
      <c r="BK219" s="17"/>
      <c r="BM219" s="24">
        <f t="shared" si="156"/>
        <v>6.0102034245448278E-2</v>
      </c>
    </row>
    <row r="220" spans="2:65" x14ac:dyDescent="0.2">
      <c r="B220" s="9" t="str">
        <f t="shared" si="131"/>
        <v>ParaView</v>
      </c>
      <c r="C220" s="21" t="n">
        <f>1/V201</f>
        <v>1.0</v>
      </c>
      <c r="D220" s="23" t="n">
        <f>1/V202</f>
        <v>1.0</v>
      </c>
      <c r="E220" s="23" t="n">
        <f>1/V203</f>
        <v>1.0</v>
      </c>
      <c r="F220" s="23" t="n">
        <f>1/V204</f>
        <v>1.0</v>
      </c>
      <c r="G220" s="23" t="n">
        <f>1/V205</f>
        <v>7.0</v>
      </c>
      <c r="H220" s="23" t="n">
        <f>1/V206</f>
        <v>1.0</v>
      </c>
      <c r="I220" s="23" t="n">
        <f>1/V207</f>
        <v>1.0</v>
      </c>
      <c r="J220" s="23" t="n">
        <f>1/V208</f>
        <v>1.0</v>
      </c>
      <c r="K220" s="23" t="n">
        <f>1/V209</f>
        <v>1.0</v>
      </c>
      <c r="L220" s="23" t="n">
        <f>1/V210</f>
        <v>1.0</v>
      </c>
      <c r="M220" s="23" t="n">
        <f>1/V211</f>
        <v>1.0</v>
      </c>
      <c r="N220" s="23" t="n">
        <f>1/V212</f>
        <v>1.0</v>
      </c>
      <c r="O220" s="23" t="n">
        <f>1/V213</f>
        <v>7.0</v>
      </c>
      <c r="P220" s="23" t="n">
        <f>1/V214</f>
        <v>7.0</v>
      </c>
      <c r="Q220" s="23" t="n">
        <f>1/V215</f>
        <v>1.0</v>
      </c>
      <c r="R220" s="23" t="n">
        <f>1/V216</f>
        <v>5.0</v>
      </c>
      <c r="S220" s="23" t="n">
        <f>1/V217</f>
        <v>7.0</v>
      </c>
      <c r="T220" s="23" t="n">
        <f>1/V218</f>
        <v>7.0</v>
      </c>
      <c r="U220" s="23" t="n">
        <f>1/V219</f>
        <v>1.0</v>
      </c>
      <c r="V220" s="27" t="n">
        <v>1.0</v>
      </c>
      <c r="W220" t="n">
        <v>7.0</v>
      </c>
      <c r="X220" t="n">
        <v>5.0</v>
      </c>
      <c r="Y220" t="n">
        <v>1.0</v>
      </c>
      <c r="Z220" t="n">
        <v>1.0</v>
      </c>
      <c r="AA220" t="n">
        <v>1.0</v>
      </c>
      <c r="AB220" t="n">
        <v>1.0</v>
      </c>
      <c r="AC220" t="n">
        <v>1.0</v>
      </c>
      <c r="AD220" t="n">
        <v>1.0</v>
      </c>
      <c r="AE220" t="n">
        <v>1.0</v>
      </c>
      <c r="AH220" s="17">
        <f t="shared" si="132"/>
        <v>5.5909663585806901E-2</v>
      </c>
      <c r="AI220" s="17">
        <f t="shared" si="133"/>
        <v>6.1909957970185628E-2</v>
      </c>
      <c r="AJ220" s="17">
        <f t="shared" si="134"/>
        <v>6.031250748791786E-2</v>
      </c>
      <c r="AK220" s="17">
        <f t="shared" si="135"/>
        <v>5.8153451202821956E-2</v>
      </c>
      <c r="AL220" s="17">
        <f t="shared" si="136"/>
        <v>4.7742609722120251E-2</v>
      </c>
      <c r="AM220" s="17">
        <f t="shared" si="137"/>
        <v>6.143585556613871E-2</v>
      </c>
      <c r="AN220" s="17">
        <f t="shared" si="138"/>
        <v>6.1913678202465808E-2</v>
      </c>
      <c r="AO220" s="17">
        <f t="shared" si="139"/>
        <v>6.1643460081712446E-2</v>
      </c>
      <c r="AP220" s="17">
        <f t="shared" si="140"/>
        <v>5.8938834039320834E-2</v>
      </c>
      <c r="AQ220" s="17">
        <f t="shared" si="141"/>
        <v>5.7281324767244228E-2</v>
      </c>
      <c r="AR220" s="17">
        <f t="shared" si="142"/>
        <v>5.6040733782857004E-2</v>
      </c>
      <c r="AS220" s="17">
        <f t="shared" si="143"/>
        <v>5.9583742544583485E-2</v>
      </c>
      <c r="AT220" s="17">
        <f t="shared" si="144"/>
        <v>4.8763475667795424E-2</v>
      </c>
      <c r="AU220" s="17">
        <f t="shared" si="145"/>
        <v>4.8856234510914844E-2</v>
      </c>
      <c r="AV220" s="17">
        <f t="shared" si="146"/>
        <v>6.1323073866671102E-2</v>
      </c>
      <c r="AW220" s="17">
        <f t="shared" si="147"/>
        <v>5.1421632473913501E-2</v>
      </c>
      <c r="AX220" s="17">
        <f t="shared" si="148"/>
        <v>4.6265562030914566E-2</v>
      </c>
      <c r="AY220" s="17">
        <f t="shared" si="149"/>
        <v>4.6538403822933845E-2</v>
      </c>
      <c r="AZ220" s="17">
        <f t="shared" si="150"/>
        <v>5.7086624989941132E-2</v>
      </c>
      <c r="BA220" s="17">
        <f t="shared" si="151"/>
        <v>5.8584792254371479E-2</v>
      </c>
      <c r="BB220" s="17">
        <f t="shared" si="152"/>
        <v>4.7512628078128984E-2</v>
      </c>
      <c r="BC220" s="17">
        <f t="shared" si="153"/>
        <v>4.9339415271904816E-2</v>
      </c>
      <c r="BD220" s="17">
        <f t="shared" si="154"/>
        <v>5.976310901561091E-2</v>
      </c>
      <c r="BE220" s="17">
        <f t="shared" si="157"/>
        <v>6.1692602092534715E-2</v>
      </c>
      <c r="BF220" s="17">
        <f t="shared" si="157"/>
        <v>5.9439036592330297E-2</v>
      </c>
      <c r="BG220" s="17">
        <f t="shared" si="157"/>
        <v>5.8043699071168103E-2</v>
      </c>
      <c r="BH220" s="17">
        <f t="shared" si="157"/>
        <v>6.0331457317903292E-2</v>
      </c>
      <c r="BI220" s="17">
        <f t="shared" si="157"/>
        <v>5.8043352012359231E-2</v>
      </c>
      <c r="BJ220" s="17">
        <f t="shared" si="157"/>
        <v>6.1048755147850277E-2</v>
      </c>
      <c r="BK220" s="17"/>
      <c r="BM220" s="24">
        <f t="shared" si="156"/>
        <v>5.6376540454152475E-2</v>
      </c>
    </row>
    <row r="221" spans="2:65" x14ac:dyDescent="0.2">
      <c r="B221" s="9" t="str">
        <f t="shared" si="131"/>
        <v>MatrixUser</v>
      </c>
      <c r="C221" s="21" t="n">
        <f>1/W201</f>
        <v>0.14285714285714285</v>
      </c>
      <c r="D221" s="23" t="n">
        <f>1/W202</f>
        <v>0.14285714285714285</v>
      </c>
      <c r="E221" s="23" t="n">
        <f>1/W203</f>
        <v>0.14285714285714285</v>
      </c>
      <c r="F221" s="23" t="n">
        <f>1/W204</f>
        <v>0.14285714285714285</v>
      </c>
      <c r="G221" s="23" t="n">
        <f>1/W205</f>
        <v>1.0</v>
      </c>
      <c r="H221" s="23" t="n">
        <f>1/W206</f>
        <v>0.14285714285714285</v>
      </c>
      <c r="I221" s="23" t="n">
        <f>1/W207</f>
        <v>0.14285714285714285</v>
      </c>
      <c r="J221" s="23" t="n">
        <f>1/W208</f>
        <v>0.14285714285714285</v>
      </c>
      <c r="K221" s="23" t="n">
        <f>1/W209</f>
        <v>0.14285714285714285</v>
      </c>
      <c r="L221" s="23" t="n">
        <f>1/W210</f>
        <v>0.14285714285714285</v>
      </c>
      <c r="M221" s="23" t="n">
        <f>1/W211</f>
        <v>0.14285714285714285</v>
      </c>
      <c r="N221" s="23" t="n">
        <f>1/W212</f>
        <v>0.14285714285714285</v>
      </c>
      <c r="O221" s="23" t="n">
        <f>1/W213</f>
        <v>1.0</v>
      </c>
      <c r="P221" s="23" t="n">
        <f>1/W214</f>
        <v>1.0</v>
      </c>
      <c r="Q221" s="23" t="n">
        <f>1/W215</f>
        <v>0.14285714285714285</v>
      </c>
      <c r="R221" s="23" t="n">
        <f>1/W216</f>
        <v>0.3333333333333333</v>
      </c>
      <c r="S221" s="23" t="n">
        <f>1/W217</f>
        <v>1.0</v>
      </c>
      <c r="T221" s="23" t="n">
        <f>1/W218</f>
        <v>1.0</v>
      </c>
      <c r="U221" s="23" t="n">
        <f>1/W219</f>
        <v>0.14285714285714285</v>
      </c>
      <c r="V221" s="23" t="n">
        <f>1/W220</f>
        <v>0.14285714285714285</v>
      </c>
      <c r="W221" s="27" t="n">
        <v>1.0</v>
      </c>
      <c r="X221" t="n">
        <v>0.3333333333333333</v>
      </c>
      <c r="Y221" t="n">
        <v>0.14285714285714285</v>
      </c>
      <c r="Z221" t="n">
        <v>0.14285714285714285</v>
      </c>
      <c r="AA221" t="n">
        <v>0.14285714285714285</v>
      </c>
      <c r="AB221" t="n">
        <v>0.14285714285714285</v>
      </c>
      <c r="AC221" t="n">
        <v>0.14285714285714285</v>
      </c>
      <c r="AD221" t="n">
        <v>0.14285714285714285</v>
      </c>
      <c r="AE221" t="n">
        <v>0.14285714285714285</v>
      </c>
      <c r="AH221" s="17">
        <f t="shared" si="132"/>
        <v>9.0462234946461547E-3</v>
      </c>
      <c r="AI221" s="17">
        <f t="shared" si="133"/>
        <v>5.0028923818195561E-3</v>
      </c>
      <c r="AJ221" s="17">
        <f t="shared" si="134"/>
        <v>4.3590893119497074E-3</v>
      </c>
      <c r="AK221" s="17">
        <f t="shared" si="135"/>
        <v>8.0204051216856836E-3</v>
      </c>
      <c r="AL221" s="17">
        <f t="shared" si="136"/>
        <v>5.8681945425783869E-3</v>
      </c>
      <c r="AM221" s="17">
        <f t="shared" si="137"/>
        <v>6.7258205938047922E-3</v>
      </c>
      <c r="AN221" s="17">
        <f t="shared" si="138"/>
        <v>6.3338794305019775E-3</v>
      </c>
      <c r="AO221" s="17">
        <f t="shared" si="139"/>
        <v>6.5757052108453493E-3</v>
      </c>
      <c r="AP221" s="17">
        <f t="shared" si="140"/>
        <v>4.002017353499877E-3</v>
      </c>
      <c r="AQ221" s="17">
        <f t="shared" si="141"/>
        <v>8.3483331888167187E-3</v>
      </c>
      <c r="AR221" s="17">
        <f t="shared" si="142"/>
        <v>8.9683334946474066E-3</v>
      </c>
      <c r="AS221" s="17">
        <f t="shared" si="143"/>
        <v>7.5690549385541792E-3</v>
      </c>
      <c r="AT221" s="17">
        <f t="shared" si="144"/>
        <v>4.4116454902544278E-3</v>
      </c>
      <c r="AU221" s="17">
        <f t="shared" si="145"/>
        <v>4.3265337647589424E-3</v>
      </c>
      <c r="AV221" s="17">
        <f t="shared" si="146"/>
        <v>4.708618543078252E-3</v>
      </c>
      <c r="AW221" s="17">
        <f t="shared" si="147"/>
        <v>3.0689474082212487E-3</v>
      </c>
      <c r="AX221" s="17">
        <f t="shared" si="148"/>
        <v>9.3336505754643209E-3</v>
      </c>
      <c r="AY221" s="17">
        <f t="shared" si="149"/>
        <v>8.7406541638213528E-3</v>
      </c>
      <c r="AZ221" s="17">
        <f t="shared" si="150"/>
        <v>8.4337666386107152E-3</v>
      </c>
      <c r="BA221" s="17">
        <f t="shared" si="151"/>
        <v>7.8862002458340418E-3</v>
      </c>
      <c r="BB221" s="17">
        <f t="shared" si="152"/>
        <v>6.3957570695661759E-3</v>
      </c>
      <c r="BC221" s="17">
        <f t="shared" si="153"/>
        <v>3.9378474811484323E-3</v>
      </c>
      <c r="BD221" s="17">
        <f t="shared" si="154"/>
        <v>4.2056778276542599E-3</v>
      </c>
      <c r="BE221" s="17">
        <f t="shared" si="157"/>
        <v>4.8781638266495808E-3</v>
      </c>
      <c r="BF221" s="17">
        <f t="shared" si="157"/>
        <v>4.1228211029114871E-3</v>
      </c>
      <c r="BG221" s="17">
        <f t="shared" si="157"/>
        <v>8.0574845443000271E-3</v>
      </c>
      <c r="BH221" s="17">
        <f t="shared" si="157"/>
        <v>7.2849960612160767E-3</v>
      </c>
      <c r="BI221" s="17">
        <f t="shared" si="157"/>
        <v>3.8000513227551061E-3</v>
      </c>
      <c r="BJ221" s="17">
        <f t="shared" si="157"/>
        <v>4.602221102199891E-3</v>
      </c>
      <c r="BK221" s="17"/>
      <c r="BM221" s="24">
        <f t="shared" si="156"/>
        <v>6.1729305597170384E-3</v>
      </c>
    </row>
    <row r="222" spans="2:65" x14ac:dyDescent="0.2">
      <c r="B222" s="9" t="str">
        <f t="shared" si="131"/>
        <v>DICOM Viewer</v>
      </c>
      <c r="C222" s="21" t="n">
        <f>1/X201</f>
        <v>0.2</v>
      </c>
      <c r="D222" s="23" t="n">
        <f>1/X202</f>
        <v>0.2</v>
      </c>
      <c r="E222" s="23" t="n">
        <f>1/X203</f>
        <v>0.2</v>
      </c>
      <c r="F222" s="23" t="n">
        <f>1/X204</f>
        <v>0.2</v>
      </c>
      <c r="G222" s="23" t="n">
        <f>1/X205</f>
        <v>3.0</v>
      </c>
      <c r="H222" s="23" t="n">
        <f>1/X206</f>
        <v>0.2</v>
      </c>
      <c r="I222" s="23" t="n">
        <f>1/X207</f>
        <v>0.2</v>
      </c>
      <c r="J222" s="23" t="n">
        <f>1/X208</f>
        <v>0.2</v>
      </c>
      <c r="K222" s="23" t="n">
        <f>1/X209</f>
        <v>0.2</v>
      </c>
      <c r="L222" s="23" t="n">
        <f>1/X210</f>
        <v>0.2</v>
      </c>
      <c r="M222" s="23" t="n">
        <f>1/X211</f>
        <v>0.2</v>
      </c>
      <c r="N222" s="23" t="n">
        <f>1/X212</f>
        <v>0.2</v>
      </c>
      <c r="O222" s="23" t="n">
        <f>1/X213</f>
        <v>3.0</v>
      </c>
      <c r="P222" s="23" t="n">
        <f>1/X214</f>
        <v>3.0</v>
      </c>
      <c r="Q222" s="23" t="n">
        <f>1/X215</f>
        <v>0.2</v>
      </c>
      <c r="R222" s="23" t="n">
        <f>1/X216</f>
        <v>1.0</v>
      </c>
      <c r="S222" s="23" t="n">
        <f>1/X217</f>
        <v>3.0</v>
      </c>
      <c r="T222" s="23" t="n">
        <f>1/X218</f>
        <v>3.0</v>
      </c>
      <c r="U222" s="23" t="n">
        <f>1/X219</f>
        <v>0.2</v>
      </c>
      <c r="V222" s="23" t="n">
        <f>1/X220</f>
        <v>0.2</v>
      </c>
      <c r="W222" s="23" t="n">
        <f>1/X221</f>
        <v>3.0</v>
      </c>
      <c r="X222" s="27" t="n">
        <v>1.0</v>
      </c>
      <c r="Y222" t="n">
        <v>0.2</v>
      </c>
      <c r="Z222" t="n">
        <v>0.2</v>
      </c>
      <c r="AA222" t="n">
        <v>0.2</v>
      </c>
      <c r="AB222" t="n">
        <v>0.2</v>
      </c>
      <c r="AC222" t="n">
        <v>0.2</v>
      </c>
      <c r="AD222" t="n">
        <v>0.2</v>
      </c>
      <c r="AE222" t="n">
        <v>0.2</v>
      </c>
      <c r="AH222" s="17">
        <f t="shared" si="132"/>
        <v>1.029011634228467E-2</v>
      </c>
      <c r="AI222" s="17">
        <f t="shared" si="133"/>
        <v>5.8299788962448782E-3</v>
      </c>
      <c r="AJ222" s="17">
        <f t="shared" si="134"/>
        <v>5.1262019529526789E-3</v>
      </c>
      <c r="AK222" s="17">
        <f t="shared" si="135"/>
        <v>9.159128241707358E-3</v>
      </c>
      <c r="AL222" s="17">
        <f t="shared" si="136"/>
        <v>1.1844264762902996E-2</v>
      </c>
      <c r="AM222" s="17">
        <f t="shared" si="137"/>
        <v>7.727647595420108E-3</v>
      </c>
      <c r="AN222" s="17">
        <f t="shared" si="138"/>
        <v>7.2944823567086745E-3</v>
      </c>
      <c r="AO222" s="17">
        <f t="shared" si="139"/>
        <v>7.5616923997029383E-3</v>
      </c>
      <c r="AP222" s="17">
        <f t="shared" si="140"/>
        <v>4.7398176218447306E-3</v>
      </c>
      <c r="AQ222" s="17">
        <f t="shared" si="141"/>
        <v>9.5213450925836531E-3</v>
      </c>
      <c r="AR222" s="17">
        <f t="shared" si="142"/>
        <v>1.0204476319310072E-2</v>
      </c>
      <c r="AS222" s="17">
        <f t="shared" si="143"/>
        <v>8.6601022150543574E-3</v>
      </c>
      <c r="AT222" s="17">
        <f t="shared" si="144"/>
        <v>9.3356774606881115E-3</v>
      </c>
      <c r="AU222" s="17">
        <f t="shared" si="145"/>
        <v>9.0814107477886E-3</v>
      </c>
      <c r="AV222" s="17">
        <f t="shared" si="146"/>
        <v>5.5076066046047256E-3</v>
      </c>
      <c r="AW222" s="17">
        <f t="shared" si="147"/>
        <v>4.3144644562317716E-3</v>
      </c>
      <c r="AX222" s="17">
        <f t="shared" si="148"/>
        <v>1.465984707451371E-2</v>
      </c>
      <c r="AY222" s="17">
        <f t="shared" si="149"/>
        <v>1.4191718946892593E-2</v>
      </c>
      <c r="AZ222" s="17">
        <f t="shared" si="150"/>
        <v>9.6156295832593146E-3</v>
      </c>
      <c r="BA222" s="17">
        <f t="shared" si="151"/>
        <v>9.0107756479741972E-3</v>
      </c>
      <c r="BB222" s="17">
        <f t="shared" si="152"/>
        <v>1.2325494410181237E-2</v>
      </c>
      <c r="BC222" s="17">
        <f t="shared" si="153"/>
        <v>7.5887680831400722E-3</v>
      </c>
      <c r="BD222" s="17">
        <f t="shared" si="154"/>
        <v>4.9596417734767868E-3</v>
      </c>
      <c r="BE222" s="17">
        <f t="shared" si="157"/>
        <v>5.6932526128733851E-3</v>
      </c>
      <c r="BF222" s="17">
        <f t="shared" si="157"/>
        <v>4.8699844672860249E-3</v>
      </c>
      <c r="BG222" s="17">
        <f t="shared" si="157"/>
        <v>9.2001090712552809E-3</v>
      </c>
      <c r="BH222" s="17">
        <f t="shared" si="157"/>
        <v>8.3459532736808017E-3</v>
      </c>
      <c r="BI222" s="17">
        <f t="shared" si="157"/>
        <v>4.5243599961183757E-3</v>
      </c>
      <c r="BJ222" s="17">
        <f t="shared" si="157"/>
        <v>5.3912708171321138E-3</v>
      </c>
      <c r="BK222" s="17"/>
      <c r="BM222" s="24">
        <f t="shared" si="156"/>
        <v>8.1577661663384208E-3</v>
      </c>
    </row>
    <row r="223" spans="2:65" x14ac:dyDescent="0.2">
      <c r="B223" s="9" t="str">
        <f t="shared" si="131"/>
        <v>INVESALIUS 3</v>
      </c>
      <c r="C223" s="21" t="n">
        <f>1/Y201</f>
        <v>1.0</v>
      </c>
      <c r="D223" s="23" t="n">
        <f>1/Y202</f>
        <v>1.0</v>
      </c>
      <c r="E223" s="23" t="n">
        <f>1/Y203</f>
        <v>1.0</v>
      </c>
      <c r="F223" s="23" t="n">
        <f>1/Y204</f>
        <v>1.0</v>
      </c>
      <c r="G223" s="23" t="n">
        <f>1/Y205</f>
        <v>7.0</v>
      </c>
      <c r="H223" s="23" t="n">
        <f>1/Y206</f>
        <v>1.0</v>
      </c>
      <c r="I223" s="23" t="n">
        <f>1/Y207</f>
        <v>1.0</v>
      </c>
      <c r="J223" s="23" t="n">
        <f>1/Y208</f>
        <v>1.0</v>
      </c>
      <c r="K223" s="23" t="n">
        <f>1/Y209</f>
        <v>1.0</v>
      </c>
      <c r="L223" s="23" t="n">
        <f>1/Y210</f>
        <v>1.0</v>
      </c>
      <c r="M223" s="23" t="n">
        <f>1/Y211</f>
        <v>1.0</v>
      </c>
      <c r="N223" s="23" t="n">
        <f>1/Y212</f>
        <v>1.0</v>
      </c>
      <c r="O223" s="23" t="n">
        <f>1/Y213</f>
        <v>7.0</v>
      </c>
      <c r="P223" s="23" t="n">
        <f>1/Y214</f>
        <v>7.0</v>
      </c>
      <c r="Q223" s="23" t="n">
        <f>1/Y215</f>
        <v>1.0</v>
      </c>
      <c r="R223" s="23" t="n">
        <f>1/Y216</f>
        <v>5.0</v>
      </c>
      <c r="S223" s="23" t="n">
        <f>1/Y217</f>
        <v>7.0</v>
      </c>
      <c r="T223" s="23" t="n">
        <f>1/Y218</f>
        <v>7.0</v>
      </c>
      <c r="U223" s="23" t="n">
        <f>1/Y219</f>
        <v>1.0</v>
      </c>
      <c r="V223" s="23" t="n">
        <f>1/Y220</f>
        <v>1.0</v>
      </c>
      <c r="W223" s="23" t="n">
        <f>1/Y221</f>
        <v>7.0</v>
      </c>
      <c r="X223" s="23" t="n">
        <f>1/Y222</f>
        <v>5.0</v>
      </c>
      <c r="Y223" s="27" t="n">
        <v>1.0</v>
      </c>
      <c r="Z223" t="n">
        <v>1.0</v>
      </c>
      <c r="AA223" t="n">
        <v>1.0</v>
      </c>
      <c r="AB223" t="n">
        <v>1.0</v>
      </c>
      <c r="AC223" t="n">
        <v>1.0</v>
      </c>
      <c r="AD223" t="n">
        <v>1.0</v>
      </c>
      <c r="AE223" t="n">
        <v>1.0</v>
      </c>
      <c r="AH223" s="17">
        <f t="shared" si="132"/>
        <v>2.6986894815051676E-2</v>
      </c>
      <c r="AI223" s="17">
        <f t="shared" si="133"/>
        <v>2.2761316284571627E-2</v>
      </c>
      <c r="AJ223" s="17">
        <f t="shared" si="134"/>
        <v>2.4624111755303851E-2</v>
      </c>
      <c r="AK223" s="17">
        <f t="shared" si="135"/>
        <v>2.5359670416058983E-2</v>
      </c>
      <c r="AL223" s="17">
        <f t="shared" si="136"/>
        <v>3.9064389036071366E-2</v>
      </c>
      <c r="AM223" s="17">
        <f t="shared" si="137"/>
        <v>2.3432097791464893E-2</v>
      </c>
      <c r="AN223" s="17">
        <f t="shared" si="138"/>
        <v>2.296742353944186E-2</v>
      </c>
      <c r="AO223" s="17">
        <f t="shared" si="139"/>
        <v>2.3243328103322761E-2</v>
      </c>
      <c r="AP223" s="17">
        <f t="shared" si="140"/>
        <v>2.7236336198439709E-2</v>
      </c>
      <c r="AQ223" s="17">
        <f t="shared" si="141"/>
        <v>2.5888546303439165E-2</v>
      </c>
      <c r="AR223" s="17">
        <f t="shared" si="142"/>
        <v>2.6866940382062773E-2</v>
      </c>
      <c r="AS223" s="17">
        <f t="shared" si="143"/>
        <v>2.4643427107770659E-2</v>
      </c>
      <c r="AT223" s="17">
        <f t="shared" si="144"/>
        <v>3.9232029736374401E-2</v>
      </c>
      <c r="AU223" s="17">
        <f t="shared" si="145"/>
        <v>3.9240897125382146E-2</v>
      </c>
      <c r="AV223" s="17">
        <f t="shared" si="146"/>
        <v>2.3288297701403934E-2</v>
      </c>
      <c r="AW223" s="17">
        <f t="shared" si="147"/>
        <v>3.831297073131093E-2</v>
      </c>
      <c r="AX223" s="17">
        <f t="shared" si="148"/>
        <v>3.8625060229408023E-2</v>
      </c>
      <c r="AY223" s="17">
        <f t="shared" si="149"/>
        <v>3.8718776758363833E-2</v>
      </c>
      <c r="AZ223" s="17">
        <f t="shared" si="150"/>
        <v>2.6025865916894445E-2</v>
      </c>
      <c r="BA223" s="17">
        <f t="shared" si="151"/>
        <v>2.5143801553838926E-2</v>
      </c>
      <c r="BB223" s="17">
        <f t="shared" si="152"/>
        <v>3.9006338676016952E-2</v>
      </c>
      <c r="BC223" s="17">
        <f t="shared" si="153"/>
        <v>3.9246433812701431E-2</v>
      </c>
      <c r="BD223" s="17">
        <f t="shared" si="154"/>
        <v>2.5649519192702031E-2</v>
      </c>
      <c r="BE223" s="17">
        <f t="shared" si="157"/>
        <v>2.2939817492864438E-2</v>
      </c>
      <c r="BF223" s="17">
        <f t="shared" si="157"/>
        <v>2.6303180981180833E-2</v>
      </c>
      <c r="BG223" s="17">
        <f t="shared" si="157"/>
        <v>2.5419565477817162E-2</v>
      </c>
      <c r="BH223" s="17">
        <f t="shared" si="157"/>
        <v>2.4211427259765363E-2</v>
      </c>
      <c r="BI223" s="17">
        <f t="shared" si="157"/>
        <v>2.8773897957960003E-2</v>
      </c>
      <c r="BJ223" s="17">
        <f t="shared" si="157"/>
        <v>2.3587777565623146E-2</v>
      </c>
      <c r="BK223" s="17"/>
      <c r="BM223" s="24">
        <f t="shared" si="156"/>
        <v>2.8855177238020942E-2</v>
      </c>
    </row>
    <row r="224" spans="2:65" x14ac:dyDescent="0.2">
      <c r="B224" s="9" t="str">
        <f t="shared" si="131"/>
        <v>medInria</v>
      </c>
      <c r="C224" s="21" t="n">
        <v>1.0</v>
      </c>
      <c r="D224" s="23" t="n">
        <v>1.0</v>
      </c>
      <c r="E224" s="23" t="n">
        <v>1.0</v>
      </c>
      <c r="F224" s="23" t="n">
        <v>1.0</v>
      </c>
      <c r="G224" s="23" t="n">
        <v>7.0</v>
      </c>
      <c r="H224" s="23" t="n">
        <v>1.0</v>
      </c>
      <c r="I224" s="23" t="n">
        <v>1.0</v>
      </c>
      <c r="J224" s="23" t="n">
        <v>1.0</v>
      </c>
      <c r="K224" s="23" t="n">
        <v>1.0</v>
      </c>
      <c r="L224" s="23" t="n">
        <v>1.0</v>
      </c>
      <c r="M224" s="23" t="n">
        <v>1.0</v>
      </c>
      <c r="N224" s="23" t="n">
        <v>1.0</v>
      </c>
      <c r="O224" s="23" t="n">
        <v>7.0</v>
      </c>
      <c r="P224" s="23" t="n">
        <v>7.0</v>
      </c>
      <c r="Q224" s="23" t="n">
        <v>1.0</v>
      </c>
      <c r="R224" s="23" t="n">
        <v>5.0</v>
      </c>
      <c r="S224" s="23" t="n">
        <v>7.0</v>
      </c>
      <c r="T224" s="23" t="n">
        <v>7.0</v>
      </c>
      <c r="U224" s="23" t="n">
        <v>1.0</v>
      </c>
      <c r="V224" s="23" t="n">
        <v>1.0</v>
      </c>
      <c r="W224" s="23" t="n">
        <v>7.0</v>
      </c>
      <c r="X224" s="23" t="n">
        <v>5.0</v>
      </c>
      <c r="Y224" s="23" t="n">
        <v>1.0</v>
      </c>
      <c r="Z224" s="27" t="n">
        <v>1.0</v>
      </c>
      <c r="AA224" t="n">
        <v>1.0</v>
      </c>
      <c r="AB224" t="n">
        <v>1.0</v>
      </c>
      <c r="AC224" t="n">
        <v>1.0</v>
      </c>
      <c r="AD224" t="n">
        <v>1.0</v>
      </c>
      <c r="AE224" t="n">
        <v>1.0</v>
      </c>
      <c r="AH224" s="17">
        <f t="shared" si="132"/>
        <v>3.162564061386449E-2</v>
      </c>
      <c r="AI224" s="17">
        <f t="shared" si="133"/>
        <v>3.0863910121793164E-2</v>
      </c>
      <c r="AJ224" s="17">
        <f t="shared" si="134"/>
        <v>3.4577850397578595E-2</v>
      </c>
      <c r="AK224" s="17">
        <f t="shared" si="135"/>
        <v>3.0186169896635869E-2</v>
      </c>
      <c r="AL224" s="17">
        <f t="shared" si="136"/>
        <v>4.1524977288028488E-2</v>
      </c>
      <c r="AM224" s="17">
        <f t="shared" si="137"/>
        <v>2.8705477532594822E-2</v>
      </c>
      <c r="AN224" s="17">
        <f t="shared" si="138"/>
        <v>2.8503515496669594E-2</v>
      </c>
      <c r="AO224" s="17">
        <f t="shared" si="139"/>
        <v>2.86059559931101E-2</v>
      </c>
      <c r="AP224" s="17">
        <f t="shared" si="140"/>
        <v>3.6225136618135409E-2</v>
      </c>
      <c r="AQ224" s="17">
        <f t="shared" si="141"/>
        <v>3.0651504297483988E-2</v>
      </c>
      <c r="AR224" s="17">
        <f t="shared" si="142"/>
        <v>3.1519307948626674E-2</v>
      </c>
      <c r="AS224" s="17">
        <f t="shared" si="143"/>
        <v>2.9578166214940853E-2</v>
      </c>
      <c r="AT224" s="17">
        <f t="shared" si="144"/>
        <v>4.1934538088198421E-2</v>
      </c>
      <c r="AU224" s="17">
        <f t="shared" si="145"/>
        <v>4.1967191727163899E-2</v>
      </c>
      <c r="AV224" s="17">
        <f t="shared" si="146"/>
        <v>3.2648156393174643E-2</v>
      </c>
      <c r="AW224" s="17">
        <f t="shared" si="147"/>
        <v>4.2029748657295328E-2</v>
      </c>
      <c r="AX224" s="17">
        <f t="shared" si="148"/>
        <v>4.0791417787250192E-2</v>
      </c>
      <c r="AY224" s="17">
        <f t="shared" si="149"/>
        <v>4.0935922782398299E-2</v>
      </c>
      <c r="AZ224" s="17">
        <f t="shared" si="150"/>
        <v>3.0773313965769114E-2</v>
      </c>
      <c r="BA224" s="17">
        <f t="shared" si="151"/>
        <v>2.9999030538182286E-2</v>
      </c>
      <c r="BB224" s="17">
        <f t="shared" si="152"/>
        <v>4.1418178214072503E-2</v>
      </c>
      <c r="BC224" s="17">
        <f t="shared" si="153"/>
        <v>4.2108157719499648E-2</v>
      </c>
      <c r="BD224" s="17">
        <f t="shared" si="154"/>
        <v>3.532195106405036E-2</v>
      </c>
      <c r="BE224" s="17">
        <f t="shared" si="157"/>
        <v>3.1590421045075576E-2</v>
      </c>
      <c r="BF224" s="17">
        <f t="shared" si="157"/>
        <v>3.5698389974473138E-2</v>
      </c>
      <c r="BG224" s="17">
        <f t="shared" si="157"/>
        <v>3.0238518212214821E-2</v>
      </c>
      <c r="BH224" s="17">
        <f t="shared" si="157"/>
        <v>2.9235228342186052E-2</v>
      </c>
      <c r="BI224" s="17">
        <f t="shared" si="157"/>
        <v>3.7072842798488548E-2</v>
      </c>
      <c r="BJ224" s="17">
        <f t="shared" si="157"/>
        <v>3.3268239258395164E-2</v>
      </c>
      <c r="BK224" s="17"/>
      <c r="BM224" s="24">
        <f t="shared" si="156"/>
        <v>3.4468926171977582E-2</v>
      </c>
    </row>
    <row r="225" spans="2:65" x14ac:dyDescent="0.2">
      <c r="B225" s="9" t="str">
        <f t="shared" si="131"/>
        <v>dicompyler</v>
      </c>
      <c r="C225" s="21" t="n">
        <v>1.0</v>
      </c>
      <c r="D225" s="23" t="n">
        <v>1.0</v>
      </c>
      <c r="E225" s="23" t="n">
        <v>1.0</v>
      </c>
      <c r="F225" s="23" t="n">
        <v>1.0</v>
      </c>
      <c r="G225" s="23" t="n">
        <v>7.0</v>
      </c>
      <c r="H225" s="23" t="n">
        <v>1.0</v>
      </c>
      <c r="I225" s="23" t="n">
        <v>1.0</v>
      </c>
      <c r="J225" s="23" t="n">
        <v>1.0</v>
      </c>
      <c r="K225" s="23" t="n">
        <v>1.0</v>
      </c>
      <c r="L225" s="23" t="n">
        <v>1.0</v>
      </c>
      <c r="M225" s="23" t="n">
        <v>1.0</v>
      </c>
      <c r="N225" s="23" t="n">
        <v>1.0</v>
      </c>
      <c r="O225" s="23" t="n">
        <v>7.0</v>
      </c>
      <c r="P225" s="23" t="n">
        <v>7.0</v>
      </c>
      <c r="Q225" s="23" t="n">
        <v>1.0</v>
      </c>
      <c r="R225" s="23" t="n">
        <v>5.0</v>
      </c>
      <c r="S225" s="23" t="n">
        <v>7.0</v>
      </c>
      <c r="T225" s="23" t="n">
        <v>7.0</v>
      </c>
      <c r="U225" s="23" t="n">
        <v>1.0</v>
      </c>
      <c r="V225" s="23" t="n">
        <v>1.0</v>
      </c>
      <c r="W225" s="23" t="n">
        <v>7.0</v>
      </c>
      <c r="X225" s="23" t="n">
        <v>5.0</v>
      </c>
      <c r="Y225" s="23" t="n">
        <v>1.0</v>
      </c>
      <c r="Z225" s="23" t="n">
        <v>1.0</v>
      </c>
      <c r="AA225" s="27" t="n">
        <v>1.0</v>
      </c>
      <c r="AB225" t="n">
        <v>1.0</v>
      </c>
      <c r="AC225" t="n">
        <v>1.0</v>
      </c>
      <c r="AD225" t="n">
        <v>1.0</v>
      </c>
      <c r="AE225" t="n">
        <v>1.0</v>
      </c>
      <c r="AH225" s="17">
        <f t="shared" si="132"/>
        <v>2.6414186277363208E-2</v>
      </c>
      <c r="AI225" s="17">
        <f t="shared" si="133"/>
        <v>2.1911018838611202E-2</v>
      </c>
      <c r="AJ225" s="17">
        <f t="shared" si="134"/>
        <v>2.3433125929761597E-2</v>
      </c>
      <c r="AK225" s="17">
        <f t="shared" si="135"/>
        <v>2.4774128728281358E-2</v>
      </c>
      <c r="AL225" s="17">
        <f t="shared" si="136"/>
        <v>3.8700663221867743E-2</v>
      </c>
      <c r="AM225" s="17">
        <f t="shared" si="137"/>
        <v>2.2812607676727711E-2</v>
      </c>
      <c r="AN225" s="17">
        <f t="shared" si="138"/>
        <v>2.2326421851659783E-2</v>
      </c>
      <c r="AO225" s="17">
        <f t="shared" si="139"/>
        <v>2.2616593649491753E-2</v>
      </c>
      <c r="AP225" s="17">
        <f t="shared" si="140"/>
        <v>2.5907605660623299E-2</v>
      </c>
      <c r="AQ225" s="17">
        <f t="shared" si="141"/>
        <v>2.5307240146648004E-2</v>
      </c>
      <c r="AR225" s="17">
        <f t="shared" si="142"/>
        <v>2.6293251000038702E-2</v>
      </c>
      <c r="AS225" s="17">
        <f t="shared" si="143"/>
        <v>2.4050298859781279E-2</v>
      </c>
      <c r="AT225" s="17">
        <f t="shared" si="144"/>
        <v>3.8832543129918622E-2</v>
      </c>
      <c r="AU225" s="17">
        <f t="shared" si="145"/>
        <v>3.8837894419422175E-2</v>
      </c>
      <c r="AV225" s="17">
        <f t="shared" si="146"/>
        <v>2.2325211144083909E-2</v>
      </c>
      <c r="AW225" s="17">
        <f t="shared" si="147"/>
        <v>3.776355411263551E-2</v>
      </c>
      <c r="AX225" s="17">
        <f t="shared" si="148"/>
        <v>3.8304827794763352E-2</v>
      </c>
      <c r="AY225" s="17">
        <f t="shared" si="149"/>
        <v>3.8391036738407693E-2</v>
      </c>
      <c r="AZ225" s="17">
        <f t="shared" si="150"/>
        <v>2.5445591161990602E-2</v>
      </c>
      <c r="BA225" s="17">
        <f t="shared" si="151"/>
        <v>2.4556311115573822E-2</v>
      </c>
      <c r="BB225" s="17">
        <f t="shared" si="152"/>
        <v>3.8649818929566086E-2</v>
      </c>
      <c r="BC225" s="17">
        <f t="shared" si="153"/>
        <v>3.8823411855574613E-2</v>
      </c>
      <c r="BD225" s="17">
        <f t="shared" si="154"/>
        <v>2.4295226362544772E-2</v>
      </c>
      <c r="BE225" s="17">
        <f t="shared" si="157"/>
        <v>2.2047369426930533E-2</v>
      </c>
      <c r="BF225" s="17">
        <f t="shared" si="157"/>
        <v>2.4914374854036064E-2</v>
      </c>
      <c r="BG225" s="17">
        <f t="shared" si="157"/>
        <v>2.4834528576543127E-2</v>
      </c>
      <c r="BH225" s="17">
        <f t="shared" si="157"/>
        <v>2.3611653414506568E-2</v>
      </c>
      <c r="BI225" s="17">
        <f t="shared" si="157"/>
        <v>2.7547142336920471E-2</v>
      </c>
      <c r="BJ225" s="17">
        <f t="shared" si="157"/>
        <v>2.2569866386675581E-2</v>
      </c>
      <c r="BK225" s="17"/>
      <c r="BM225" s="24">
        <f t="shared" si="156"/>
        <v>2.814818977934307E-2</v>
      </c>
    </row>
    <row r="226" spans="2:65" x14ac:dyDescent="0.2">
      <c r="B226" s="9" t="str">
        <f t="shared" si="131"/>
        <v>MicroView</v>
      </c>
      <c r="C226" s="21" t="n">
        <v>1.0</v>
      </c>
      <c r="D226" s="23" t="n">
        <v>1.0</v>
      </c>
      <c r="E226" s="23" t="n">
        <v>1.0</v>
      </c>
      <c r="F226" s="23" t="n">
        <v>1.0</v>
      </c>
      <c r="G226" s="23" t="n">
        <v>7.0</v>
      </c>
      <c r="H226" s="23" t="n">
        <v>1.0</v>
      </c>
      <c r="I226" s="23" t="n">
        <v>1.0</v>
      </c>
      <c r="J226" s="23" t="n">
        <v>1.0</v>
      </c>
      <c r="K226" s="23" t="n">
        <v>1.0</v>
      </c>
      <c r="L226" s="23" t="n">
        <v>1.0</v>
      </c>
      <c r="M226" s="23" t="n">
        <v>1.0</v>
      </c>
      <c r="N226" s="23" t="n">
        <v>1.0</v>
      </c>
      <c r="O226" s="23" t="n">
        <v>7.0</v>
      </c>
      <c r="P226" s="23" t="n">
        <v>7.0</v>
      </c>
      <c r="Q226" s="23" t="n">
        <v>1.0</v>
      </c>
      <c r="R226" s="23" t="n">
        <v>5.0</v>
      </c>
      <c r="S226" s="23" t="n">
        <v>7.0</v>
      </c>
      <c r="T226" s="23" t="n">
        <v>7.0</v>
      </c>
      <c r="U226" s="23" t="n">
        <v>1.0</v>
      </c>
      <c r="V226" s="23" t="n">
        <v>1.0</v>
      </c>
      <c r="W226" s="23" t="n">
        <v>7.0</v>
      </c>
      <c r="X226" s="23" t="n">
        <v>5.0</v>
      </c>
      <c r="Y226" s="23" t="n">
        <v>1.0</v>
      </c>
      <c r="Z226" s="23" t="n">
        <v>1.0</v>
      </c>
      <c r="AA226" s="23" t="n">
        <v>1.0</v>
      </c>
      <c r="AB226" s="27" t="n">
        <v>1.0</v>
      </c>
      <c r="AC226" t="n">
        <v>1.0</v>
      </c>
      <c r="AD226" t="n">
        <v>1.0</v>
      </c>
      <c r="AE226" t="n">
        <v>1.0</v>
      </c>
      <c r="AH226" s="17">
        <f t="shared" si="132"/>
        <v>5.7593442952536086E-2</v>
      </c>
      <c r="AI226" s="17">
        <f t="shared" si="133"/>
        <v>6.3096147504652964E-2</v>
      </c>
      <c r="AJ226" s="17">
        <f t="shared" si="134"/>
        <v>6.1292334084541898E-2</v>
      </c>
      <c r="AK226" s="17">
        <f t="shared" si="135"/>
        <v>6.0276194667738307E-2</v>
      </c>
      <c r="AL226" s="17">
        <f t="shared" si="136"/>
        <v>4.7979341130880399E-2</v>
      </c>
      <c r="AM226" s="17">
        <f t="shared" si="137"/>
        <v>6.3180941182288231E-2</v>
      </c>
      <c r="AN226" s="17">
        <f t="shared" si="138"/>
        <v>6.3531524462378836E-2</v>
      </c>
      <c r="AO226" s="17">
        <f t="shared" si="139"/>
        <v>6.3339776847634394E-2</v>
      </c>
      <c r="AP226" s="17">
        <f t="shared" si="140"/>
        <v>5.9803639999735321E-2</v>
      </c>
      <c r="AQ226" s="17">
        <f t="shared" si="141"/>
        <v>5.9240932615552334E-2</v>
      </c>
      <c r="AR226" s="17">
        <f t="shared" si="142"/>
        <v>5.7751388317535332E-2</v>
      </c>
      <c r="AS226" s="17">
        <f t="shared" si="143"/>
        <v>6.1604610745955211E-2</v>
      </c>
      <c r="AT226" s="17">
        <f t="shared" si="144"/>
        <v>4.9023482033673384E-2</v>
      </c>
      <c r="AU226" s="17">
        <f t="shared" si="145"/>
        <v>4.9118529334626869E-2</v>
      </c>
      <c r="AV226" s="17">
        <f t="shared" si="146"/>
        <v>6.2414848538387184E-2</v>
      </c>
      <c r="AW226" s="17">
        <f t="shared" si="147"/>
        <v>5.1779220978925282E-2</v>
      </c>
      <c r="AX226" s="17">
        <f t="shared" si="148"/>
        <v>4.6473985718273984E-2</v>
      </c>
      <c r="AY226" s="17">
        <f t="shared" si="149"/>
        <v>4.6751713831741364E-2</v>
      </c>
      <c r="AZ226" s="17">
        <f t="shared" si="150"/>
        <v>5.9007683695063165E-2</v>
      </c>
      <c r="BA226" s="17">
        <f t="shared" si="151"/>
        <v>6.0710278414644374E-2</v>
      </c>
      <c r="BB226" s="17">
        <f t="shared" si="152"/>
        <v>4.774466940852759E-2</v>
      </c>
      <c r="BC226" s="17">
        <f t="shared" si="153"/>
        <v>4.9614739650699229E-2</v>
      </c>
      <c r="BD226" s="17">
        <f t="shared" si="154"/>
        <v>6.0693686661513105E-2</v>
      </c>
      <c r="BE226" s="17">
        <f t="shared" si="157"/>
        <v>6.2838718689431777E-2</v>
      </c>
      <c r="BF226" s="17">
        <f t="shared" si="157"/>
        <v>6.0342942826463151E-2</v>
      </c>
      <c r="BG226" s="17">
        <f t="shared" si="157"/>
        <v>6.0149554094620999E-2</v>
      </c>
      <c r="BH226" s="17">
        <f t="shared" si="157"/>
        <v>6.2259090017923693E-2</v>
      </c>
      <c r="BI226" s="17">
        <f t="shared" si="157"/>
        <v>5.8841787468498004E-2</v>
      </c>
      <c r="BJ226" s="17">
        <f t="shared" si="157"/>
        <v>6.2106476190756391E-2</v>
      </c>
      <c r="BK226" s="17"/>
      <c r="BM226" s="24">
        <f t="shared" si="156"/>
        <v>5.7536609726386169E-2</v>
      </c>
    </row>
    <row r="227" spans="2:65" x14ac:dyDescent="0.2">
      <c r="B227" s="9" t="str">
        <f t="shared" si="131"/>
        <v>Papaya</v>
      </c>
      <c r="C227" s="21" t="n">
        <v>1.0</v>
      </c>
      <c r="D227" s="23" t="n">
        <v>1.0</v>
      </c>
      <c r="E227" s="23" t="n">
        <v>1.0</v>
      </c>
      <c r="F227" s="23" t="n">
        <v>1.0</v>
      </c>
      <c r="G227" s="23" t="n">
        <v>7.0</v>
      </c>
      <c r="H227" s="23" t="n">
        <v>1.0</v>
      </c>
      <c r="I227" s="23" t="n">
        <v>1.0</v>
      </c>
      <c r="J227" s="23" t="n">
        <v>1.0</v>
      </c>
      <c r="K227" s="23" t="n">
        <v>1.0</v>
      </c>
      <c r="L227" s="23" t="n">
        <v>1.0</v>
      </c>
      <c r="M227" s="23" t="n">
        <v>1.0</v>
      </c>
      <c r="N227" s="23" t="n">
        <v>1.0</v>
      </c>
      <c r="O227" s="23" t="n">
        <v>7.0</v>
      </c>
      <c r="P227" s="23" t="n">
        <v>7.0</v>
      </c>
      <c r="Q227" s="23" t="n">
        <v>1.0</v>
      </c>
      <c r="R227" s="23" t="n">
        <v>5.0</v>
      </c>
      <c r="S227" s="23" t="n">
        <v>7.0</v>
      </c>
      <c r="T227" s="23" t="n">
        <v>7.0</v>
      </c>
      <c r="U227" s="23" t="n">
        <v>1.0</v>
      </c>
      <c r="V227" s="23" t="n">
        <v>1.0</v>
      </c>
      <c r="W227" s="23" t="n">
        <v>7.0</v>
      </c>
      <c r="X227" s="23" t="n">
        <v>5.0</v>
      </c>
      <c r="Y227" s="23" t="n">
        <v>1.0</v>
      </c>
      <c r="Z227" s="23" t="n">
        <v>1.0</v>
      </c>
      <c r="AA227" s="23" t="n">
        <v>1.0</v>
      </c>
      <c r="AB227" s="23" t="n">
        <v>1.0</v>
      </c>
      <c r="AC227" s="27" t="n">
        <v>1.0</v>
      </c>
      <c r="AD227" t="n">
        <v>1.0</v>
      </c>
      <c r="AE227" t="n">
        <v>1.0</v>
      </c>
      <c r="AH227" s="17">
        <f t="shared" si="132"/>
        <v>5.0405350598463537E-2</v>
      </c>
      <c r="AI227" s="17">
        <f t="shared" si="133"/>
        <v>5.747929794111839E-2</v>
      </c>
      <c r="AJ227" s="17">
        <f t="shared" si="134"/>
        <v>5.6652655153249763E-2</v>
      </c>
      <c r="AK227" s="17">
        <f t="shared" si="135"/>
        <v>5.138314792689145E-2</v>
      </c>
      <c r="AL227" s="17">
        <f t="shared" si="136"/>
        <v>4.685836959021808E-2</v>
      </c>
      <c r="AM227" s="17">
        <f t="shared" si="137"/>
        <v>5.4917604593501396E-2</v>
      </c>
      <c r="AN227" s="17">
        <f t="shared" si="138"/>
        <v>5.5870692196699455E-2</v>
      </c>
      <c r="AO227" s="17">
        <f t="shared" si="139"/>
        <v>5.5307370719077813E-2</v>
      </c>
      <c r="AP227" s="17">
        <f t="shared" si="140"/>
        <v>5.5708607258211841E-2</v>
      </c>
      <c r="AQ227" s="17">
        <f t="shared" si="141"/>
        <v>5.0982200202347297E-2</v>
      </c>
      <c r="AR227" s="17">
        <f t="shared" si="142"/>
        <v>5.0458030821260672E-2</v>
      </c>
      <c r="AS227" s="17">
        <f t="shared" si="143"/>
        <v>5.2261745826228459E-2</v>
      </c>
      <c r="AT227" s="17">
        <f t="shared" si="144"/>
        <v>4.7792298820314792E-2</v>
      </c>
      <c r="AU227" s="17">
        <f t="shared" si="145"/>
        <v>4.7876509806317781E-2</v>
      </c>
      <c r="AV227" s="17">
        <f t="shared" si="146"/>
        <v>5.7245072621370359E-2</v>
      </c>
      <c r="AW227" s="17">
        <f t="shared" si="147"/>
        <v>5.0085966418892111E-2</v>
      </c>
      <c r="AX227" s="17">
        <f t="shared" si="148"/>
        <v>4.5487057016444961E-2</v>
      </c>
      <c r="AY227" s="17">
        <f t="shared" si="149"/>
        <v>4.5741647400489228E-2</v>
      </c>
      <c r="AZ227" s="17">
        <f t="shared" si="150"/>
        <v>5.0897327115650835E-2</v>
      </c>
      <c r="BA227" s="17">
        <f t="shared" si="151"/>
        <v>5.1593141883419957E-2</v>
      </c>
      <c r="BB227" s="17">
        <f t="shared" si="152"/>
        <v>4.6645906346217583E-2</v>
      </c>
      <c r="BC227" s="17">
        <f t="shared" si="153"/>
        <v>4.831102251956107E-2</v>
      </c>
      <c r="BD227" s="17">
        <f t="shared" si="154"/>
        <v>5.6287211564286781E-2</v>
      </c>
      <c r="BE227" s="17">
        <f t="shared" si="157"/>
        <v>5.741162266473801E-2</v>
      </c>
      <c r="BF227" s="17">
        <f t="shared" si="157"/>
        <v>5.6062762307971865E-2</v>
      </c>
      <c r="BG227" s="17">
        <f t="shared" si="157"/>
        <v>5.1331096462825687E-2</v>
      </c>
      <c r="BH227" s="17">
        <f t="shared" si="157"/>
        <v>5.3131355726601846E-2</v>
      </c>
      <c r="BI227" s="17">
        <f t="shared" si="157"/>
        <v>5.5061032611865846E-2</v>
      </c>
      <c r="BJ227" s="17">
        <f t="shared" si="157"/>
        <v>5.7097951156975496E-2</v>
      </c>
      <c r="BK227" s="17"/>
      <c r="BM227" s="24">
        <f t="shared" si="156"/>
        <v>5.2287726043834921E-2</v>
      </c>
    </row>
    <row r="228" spans="2:65" x14ac:dyDescent="0.2">
      <c r="B228" s="9" t="str">
        <f t="shared" si="131"/>
        <v>AMIDE</v>
      </c>
      <c r="C228" s="21" t="n">
        <v>1.0</v>
      </c>
      <c r="D228" s="23" t="n">
        <v>1.0</v>
      </c>
      <c r="E228" s="23" t="n">
        <v>1.0</v>
      </c>
      <c r="F228" s="23" t="n">
        <v>1.0</v>
      </c>
      <c r="G228" s="23" t="n">
        <v>7.0</v>
      </c>
      <c r="H228" s="23" t="n">
        <v>1.0</v>
      </c>
      <c r="I228" s="23" t="n">
        <v>1.0</v>
      </c>
      <c r="J228" s="23" t="n">
        <v>1.0</v>
      </c>
      <c r="K228" s="23" t="n">
        <v>1.0</v>
      </c>
      <c r="L228" s="23" t="n">
        <v>1.0</v>
      </c>
      <c r="M228" s="23" t="n">
        <v>1.0</v>
      </c>
      <c r="N228" s="23" t="n">
        <v>1.0</v>
      </c>
      <c r="O228" s="23" t="n">
        <v>7.0</v>
      </c>
      <c r="P228" s="23" t="n">
        <v>7.0</v>
      </c>
      <c r="Q228" s="23" t="n">
        <v>1.0</v>
      </c>
      <c r="R228" s="23" t="n">
        <v>5.0</v>
      </c>
      <c r="S228" s="23" t="n">
        <v>7.0</v>
      </c>
      <c r="T228" s="23" t="n">
        <v>7.0</v>
      </c>
      <c r="U228" s="23" t="n">
        <v>1.0</v>
      </c>
      <c r="V228" s="23" t="n">
        <v>1.0</v>
      </c>
      <c r="W228" s="23" t="n">
        <v>7.0</v>
      </c>
      <c r="X228" s="23" t="n">
        <v>5.0</v>
      </c>
      <c r="Y228" s="23" t="n">
        <v>1.0</v>
      </c>
      <c r="Z228" s="23" t="n">
        <v>1.0</v>
      </c>
      <c r="AA228" s="23" t="n">
        <v>1.0</v>
      </c>
      <c r="AB228" s="23" t="n">
        <v>1.0</v>
      </c>
      <c r="AC228" s="23" t="n">
        <v>1.0</v>
      </c>
      <c r="AD228" s="27" t="n">
        <v>1.0</v>
      </c>
      <c r="AE228" t="n">
        <v>1.0</v>
      </c>
      <c r="AH228" s="17">
        <f t="shared" si="132"/>
        <v>2.4104176951163857E-2</v>
      </c>
      <c r="AI228" s="17">
        <f t="shared" si="133"/>
        <v>1.87482034452594E-2</v>
      </c>
      <c r="AJ228" s="17">
        <f t="shared" si="134"/>
        <v>1.9232433024534427E-2</v>
      </c>
      <c r="AK228" s="17">
        <f t="shared" si="135"/>
        <v>2.2434869028101576E-2</v>
      </c>
      <c r="AL228" s="17">
        <f t="shared" si="136"/>
        <v>3.7058127550486521E-2</v>
      </c>
      <c r="AM228" s="17">
        <f t="shared" si="137"/>
        <v>2.037951956674585E-2</v>
      </c>
      <c r="AN228" s="17">
        <f t="shared" si="138"/>
        <v>1.9827485370602405E-2</v>
      </c>
      <c r="AO228" s="17">
        <f t="shared" si="139"/>
        <v>2.0161597158925799E-2</v>
      </c>
      <c r="AP228" s="17">
        <f t="shared" si="140"/>
        <v>2.0463326115925204E-2</v>
      </c>
      <c r="AQ228" s="17">
        <f t="shared" si="141"/>
        <v>2.2977338122892405E-2</v>
      </c>
      <c r="AR228" s="17">
        <f t="shared" si="142"/>
        <v>2.3980846553662699E-2</v>
      </c>
      <c r="AS228" s="17">
        <f t="shared" si="143"/>
        <v>2.1692543865140263E-2</v>
      </c>
      <c r="AT228" s="17">
        <f t="shared" si="144"/>
        <v>3.7028516647005072E-2</v>
      </c>
      <c r="AU228" s="17">
        <f t="shared" si="145"/>
        <v>3.7017989715512935E-2</v>
      </c>
      <c r="AV228" s="17">
        <f t="shared" si="146"/>
        <v>1.8812006948982666E-2</v>
      </c>
      <c r="AW228" s="17">
        <f t="shared" si="147"/>
        <v>3.5282464348358265E-2</v>
      </c>
      <c r="AX228" s="17">
        <f t="shared" si="148"/>
        <v>3.6858702233978524E-2</v>
      </c>
      <c r="AY228" s="17">
        <f t="shared" si="149"/>
        <v>3.6911007956574302E-2</v>
      </c>
      <c r="AZ228" s="17">
        <f t="shared" si="150"/>
        <v>2.3117937994412835E-2</v>
      </c>
      <c r="BA228" s="17">
        <f t="shared" si="151"/>
        <v>2.2212571375715286E-2</v>
      </c>
      <c r="BB228" s="17">
        <f t="shared" si="152"/>
        <v>3.7039824867474279E-2</v>
      </c>
      <c r="BC228" s="17">
        <f t="shared" si="153"/>
        <v>3.6913102971176025E-2</v>
      </c>
      <c r="BD228" s="17">
        <f t="shared" si="154"/>
        <v>1.9617648853871746E-2</v>
      </c>
      <c r="BE228" s="17">
        <f t="shared" si="157"/>
        <v>1.8752792659938452E-2</v>
      </c>
      <c r="BF228" s="17">
        <f t="shared" si="157"/>
        <v>1.9903977339041069E-2</v>
      </c>
      <c r="BG228" s="17">
        <f t="shared" si="157"/>
        <v>2.2496397763750318E-2</v>
      </c>
      <c r="BH228" s="17">
        <f t="shared" si="157"/>
        <v>2.1236012535568855E-2</v>
      </c>
      <c r="BI228" s="17">
        <f t="shared" si="157"/>
        <v>2.2007282945756157E-2</v>
      </c>
      <c r="BJ228" s="17">
        <f t="shared" si="157"/>
        <v>1.8888840689543052E-2</v>
      </c>
      <c r="BK228" s="17"/>
      <c r="BM228" s="24">
        <f t="shared" si="156"/>
        <v>2.5350260158624145E-2</v>
      </c>
    </row>
    <row r="229" spans="2:65" x14ac:dyDescent="0.2">
      <c r="B229" s="9" t="str">
        <f t="shared" si="131"/>
        <v>Gwyddion</v>
      </c>
      <c r="C229" s="21" t="n">
        <v>1.0</v>
      </c>
      <c r="D229" s="23" t="n">
        <v>1.0</v>
      </c>
      <c r="E229" s="23" t="n">
        <v>1.0</v>
      </c>
      <c r="F229" s="23" t="n">
        <v>1.0</v>
      </c>
      <c r="G229" s="23" t="n">
        <v>7.0</v>
      </c>
      <c r="H229" s="23" t="n">
        <v>1.0</v>
      </c>
      <c r="I229" s="23" t="n">
        <v>1.0</v>
      </c>
      <c r="J229" s="23" t="n">
        <v>1.0</v>
      </c>
      <c r="K229" s="23" t="n">
        <v>1.0</v>
      </c>
      <c r="L229" s="23" t="n">
        <v>1.0</v>
      </c>
      <c r="M229" s="23" t="n">
        <v>1.0</v>
      </c>
      <c r="N229" s="23" t="n">
        <v>1.0</v>
      </c>
      <c r="O229" s="23" t="n">
        <v>7.0</v>
      </c>
      <c r="P229" s="23" t="n">
        <v>7.0</v>
      </c>
      <c r="Q229" s="23" t="n">
        <v>1.0</v>
      </c>
      <c r="R229" s="23" t="n">
        <v>5.0</v>
      </c>
      <c r="S229" s="23" t="n">
        <v>7.0</v>
      </c>
      <c r="T229" s="23" t="n">
        <v>7.0</v>
      </c>
      <c r="U229" s="23" t="n">
        <v>1.0</v>
      </c>
      <c r="V229" s="23" t="n">
        <v>1.0</v>
      </c>
      <c r="W229" s="23" t="n">
        <v>7.0</v>
      </c>
      <c r="X229" s="23" t="n">
        <v>5.0</v>
      </c>
      <c r="Y229" s="23" t="n">
        <v>1.0</v>
      </c>
      <c r="Z229" s="23" t="n">
        <v>1.0</v>
      </c>
      <c r="AA229" s="23" t="n">
        <v>1.0</v>
      </c>
      <c r="AB229" s="23" t="n">
        <v>1.0</v>
      </c>
      <c r="AC229" s="23" t="n">
        <v>1.0</v>
      </c>
      <c r="AD229" s="23" t="n">
        <v>1.0</v>
      </c>
      <c r="AE229" s="27" t="n">
        <v>1.0</v>
      </c>
      <c r="AH229" s="17">
        <f t="shared" si="132"/>
        <v>2.971424546649672E-2</v>
      </c>
      <c r="AI229" s="17">
        <f t="shared" si="133"/>
        <v>2.7235619482996135E-2</v>
      </c>
      <c r="AJ229" s="17">
        <f t="shared" si="134"/>
        <v>3.0766574379306518E-2</v>
      </c>
      <c r="AK229" s="17">
        <f t="shared" si="135"/>
        <v>2.8179137124834448E-2</v>
      </c>
      <c r="AL229" s="17">
        <f t="shared" si="136"/>
        <v>4.06041523746326E-2</v>
      </c>
      <c r="AM229" s="17">
        <f t="shared" si="137"/>
        <v>2.647569097336E-2</v>
      </c>
      <c r="AN229" s="17">
        <f t="shared" si="138"/>
        <v>2.6145104392246231E-2</v>
      </c>
      <c r="AO229" s="17">
        <f t="shared" si="139"/>
        <v>2.6332389140083619E-2</v>
      </c>
      <c r="AP229" s="17">
        <f t="shared" si="140"/>
        <v>3.2861261592959733E-2</v>
      </c>
      <c r="AQ229" s="17">
        <f t="shared" si="141"/>
        <v>2.8677073013734372E-2</v>
      </c>
      <c r="AR229" s="17">
        <f t="shared" si="142"/>
        <v>2.9601074753588908E-2</v>
      </c>
      <c r="AS229" s="17">
        <f t="shared" si="143"/>
        <v>2.751616413485947E-2</v>
      </c>
      <c r="AT229" s="17">
        <f t="shared" si="144"/>
        <v>4.0923179516913412E-2</v>
      </c>
      <c r="AU229" s="17">
        <f t="shared" si="145"/>
        <v>4.0946931637496076E-2</v>
      </c>
      <c r="AV229" s="17">
        <f t="shared" si="146"/>
        <v>2.8491414973837923E-2</v>
      </c>
      <c r="AW229" s="17">
        <f t="shared" si="147"/>
        <v>4.0638820407075435E-2</v>
      </c>
      <c r="AX229" s="17">
        <f t="shared" si="148"/>
        <v>3.9980702703571375E-2</v>
      </c>
      <c r="AY229" s="17">
        <f t="shared" si="149"/>
        <v>4.0106201152237821E-2</v>
      </c>
      <c r="AZ229" s="17">
        <f t="shared" si="150"/>
        <v>2.8806837596811286E-2</v>
      </c>
      <c r="BA229" s="17">
        <f t="shared" si="151"/>
        <v>2.7977302517686382E-2</v>
      </c>
      <c r="BB229" s="17">
        <f t="shared" si="152"/>
        <v>4.05155965115108E-2</v>
      </c>
      <c r="BC229" s="17">
        <f t="shared" si="153"/>
        <v>4.1037215977603396E-2</v>
      </c>
      <c r="BD229" s="17">
        <f t="shared" si="154"/>
        <v>3.1702240926371798E-2</v>
      </c>
      <c r="BE229" s="17">
        <f t="shared" si="157"/>
        <v>2.768365035358681E-2</v>
      </c>
      <c r="BF229" s="17">
        <f t="shared" si="157"/>
        <v>3.2182424838614471E-2</v>
      </c>
      <c r="BG229" s="17">
        <f t="shared" si="157"/>
        <v>2.8235356828339681E-2</v>
      </c>
      <c r="BH229" s="17">
        <f t="shared" si="157"/>
        <v>2.7128646733327728E-2</v>
      </c>
      <c r="BI229" s="17">
        <f t="shared" si="157"/>
        <v>3.3967132138454828E-2</v>
      </c>
      <c r="BJ229" s="17">
        <f t="shared" si="157"/>
        <v>2.9153973674322028E-2</v>
      </c>
      <c r="BK229" s="17"/>
      <c r="BM229" s="24">
        <f t="shared" si="156"/>
        <v>3.219262466609861E-2</v>
      </c>
    </row>
    <row r="230" spans="2:65" x14ac:dyDescent="0.2">
      <c r="B230" s="9" t="str">
        <f t="shared" si="131"/>
        <v/>
      </c>
      <c r="C230" s="21"/>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7"/>
      <c r="AH230" s="17">
        <f t="shared" si="132"/>
        <v>0</v>
      </c>
      <c r="AI230" s="17">
        <f t="shared" si="133"/>
        <v>0</v>
      </c>
      <c r="AJ230" s="17">
        <f t="shared" si="134"/>
        <v>0</v>
      </c>
      <c r="AK230" s="17">
        <f t="shared" si="135"/>
        <v>0</v>
      </c>
      <c r="AL230" s="17">
        <f t="shared" si="136"/>
        <v>0</v>
      </c>
      <c r="AM230" s="17">
        <f t="shared" si="137"/>
        <v>0</v>
      </c>
      <c r="AN230" s="17">
        <f t="shared" si="138"/>
        <v>0</v>
      </c>
      <c r="AO230" s="17">
        <f t="shared" si="139"/>
        <v>0</v>
      </c>
      <c r="AP230" s="17">
        <f t="shared" si="140"/>
        <v>0</v>
      </c>
      <c r="AQ230" s="17">
        <f t="shared" si="141"/>
        <v>0</v>
      </c>
      <c r="AR230" s="17">
        <f t="shared" si="142"/>
        <v>0</v>
      </c>
      <c r="AS230" s="17">
        <f t="shared" si="143"/>
        <v>0</v>
      </c>
      <c r="AT230" s="17">
        <f t="shared" si="144"/>
        <v>0</v>
      </c>
      <c r="AU230" s="17">
        <f t="shared" si="145"/>
        <v>0</v>
      </c>
      <c r="AV230" s="17">
        <f t="shared" si="146"/>
        <v>0</v>
      </c>
      <c r="AW230" s="17">
        <f t="shared" si="147"/>
        <v>0</v>
      </c>
      <c r="AX230" s="17">
        <f t="shared" si="148"/>
        <v>0</v>
      </c>
      <c r="AY230" s="17">
        <f t="shared" si="149"/>
        <v>0</v>
      </c>
      <c r="AZ230" s="17">
        <f t="shared" si="150"/>
        <v>0</v>
      </c>
      <c r="BA230" s="17">
        <f t="shared" si="151"/>
        <v>0</v>
      </c>
      <c r="BB230" s="17">
        <f t="shared" si="152"/>
        <v>0</v>
      </c>
      <c r="BC230" s="17">
        <f t="shared" si="153"/>
        <v>0</v>
      </c>
      <c r="BD230" s="17">
        <f t="shared" si="154"/>
        <v>0</v>
      </c>
      <c r="BE230" s="17">
        <f t="shared" si="157"/>
        <v>0</v>
      </c>
      <c r="BF230" s="17">
        <f t="shared" si="157"/>
        <v>0</v>
      </c>
      <c r="BG230" s="17">
        <f t="shared" si="157"/>
        <v>0</v>
      </c>
      <c r="BH230" s="17">
        <f t="shared" si="157"/>
        <v>0</v>
      </c>
      <c r="BI230" s="17">
        <f t="shared" si="157"/>
        <v>0</v>
      </c>
      <c r="BJ230" s="17">
        <f t="shared" si="157"/>
        <v>0</v>
      </c>
      <c r="BK230" s="17"/>
      <c r="BM230" s="24">
        <f t="shared" si="156"/>
        <v>0</v>
      </c>
    </row>
    <row r="231" spans="2:65" x14ac:dyDescent="0.2">
      <c r="C231" s="13">
        <f t="shared" ref="C231:AF231" si="158">SUM(C201:C230)</f>
        <v>14.412916660441169</v>
      </c>
      <c r="D231" s="13">
        <f t="shared" si="158"/>
        <v>30.585761609585767</v>
      </c>
      <c r="E231" s="13">
        <f t="shared" si="158"/>
        <v>37.027480627701443</v>
      </c>
      <c r="F231" s="13">
        <f t="shared" si="158"/>
        <v>16.719535043067324</v>
      </c>
      <c r="G231" s="13">
        <f t="shared" si="158"/>
        <v>153.25600652240379</v>
      </c>
      <c r="H231" s="13">
        <f t="shared" si="158"/>
        <v>20.790103356106425</v>
      </c>
      <c r="I231" s="13">
        <f t="shared" si="158"/>
        <v>22.425190343459235</v>
      </c>
      <c r="J231" s="13">
        <f t="shared" si="158"/>
        <v>21.38781568033659</v>
      </c>
      <c r="K231" s="13">
        <f t="shared" si="158"/>
        <v>41.952197354900989</v>
      </c>
      <c r="L231" s="13">
        <f t="shared" si="158"/>
        <v>15.916986300636101</v>
      </c>
      <c r="M231" s="13">
        <f t="shared" si="158"/>
        <v>14.568763174239152</v>
      </c>
      <c r="N231" s="13">
        <f t="shared" si="158"/>
        <v>17.952932457632205</v>
      </c>
      <c r="O231" s="13">
        <f t="shared" si="158"/>
        <v>139.53700788246317</v>
      </c>
      <c r="P231" s="13">
        <f t="shared" si="158"/>
        <v>138.31958180324267</v>
      </c>
      <c r="Q231" s="13">
        <f t="shared" si="158"/>
        <v>33.230767542881672</v>
      </c>
      <c r="R231" s="13">
        <f t="shared" si="158"/>
        <v>101.45882716170493</v>
      </c>
      <c r="S231" s="13">
        <f t="shared" si="158"/>
        <v>174.07095510424762</v>
      </c>
      <c r="T231" s="13">
        <f t="shared" si="158"/>
        <v>170.08348800801804</v>
      </c>
      <c r="U231" s="13">
        <f t="shared" si="158"/>
        <v>15.718978297616063</v>
      </c>
      <c r="V231" s="13">
        <f t="shared" si="158"/>
        <v>17.069276198131128</v>
      </c>
      <c r="W231" s="13">
        <f t="shared" si="158"/>
        <v>156.3536558882825</v>
      </c>
      <c r="X231" s="13">
        <f t="shared" si="158"/>
        <v>131.77369357507379</v>
      </c>
      <c r="Y231" s="13">
        <f t="shared" si="158"/>
        <v>38.987085585780747</v>
      </c>
      <c r="Z231" s="13">
        <f t="shared" si="158"/>
        <v>31.655165297516142</v>
      </c>
      <c r="AA231" s="13">
        <f t="shared" si="158"/>
        <v>40.137471072769166</v>
      </c>
      <c r="AB231" s="13">
        <f t="shared" si="158"/>
        <v>16.625227153420031</v>
      </c>
      <c r="AC231" s="13">
        <f t="shared" si="158"/>
        <v>18.821277686677195</v>
      </c>
      <c r="AD231" s="13">
        <f t="shared" si="158"/>
        <v>45.439503025648975</v>
      </c>
      <c r="AE231" s="13">
        <f t="shared" si="158"/>
        <v>34.30064152389528</v>
      </c>
      <c r="AF231" s="13">
        <f t="shared" si="158"/>
        <v>0</v>
      </c>
      <c r="AH231" s="15">
        <f t="shared" ref="AH231:BK231" si="159">SUM(AH201:AH230)</f>
        <v>0.99999999999999978</v>
      </c>
      <c r="AI231" s="15">
        <f t="shared" si="159"/>
        <v>1.0000000000000002</v>
      </c>
      <c r="AJ231" s="15">
        <f t="shared" si="159"/>
        <v>1</v>
      </c>
      <c r="AK231" s="15">
        <f t="shared" si="159"/>
        <v>1.0000000000000002</v>
      </c>
      <c r="AL231" s="15">
        <f t="shared" si="159"/>
        <v>1</v>
      </c>
      <c r="AM231" s="15">
        <f t="shared" si="159"/>
        <v>1.0000000000000004</v>
      </c>
      <c r="AN231" s="15">
        <f t="shared" si="159"/>
        <v>1.0000000000000002</v>
      </c>
      <c r="AO231" s="15">
        <f t="shared" si="159"/>
        <v>1</v>
      </c>
      <c r="AP231" s="15">
        <f t="shared" si="159"/>
        <v>1.0000000000000002</v>
      </c>
      <c r="AQ231" s="15">
        <f t="shared" si="159"/>
        <v>0.99999999999999978</v>
      </c>
      <c r="AR231" s="15">
        <f t="shared" si="159"/>
        <v>1</v>
      </c>
      <c r="AS231" s="15">
        <f t="shared" si="159"/>
        <v>0.99999999999999989</v>
      </c>
      <c r="AT231" s="15">
        <f t="shared" si="159"/>
        <v>0.99999999999999956</v>
      </c>
      <c r="AU231" s="15">
        <f t="shared" si="159"/>
        <v>0.99999999999999967</v>
      </c>
      <c r="AV231" s="15">
        <f t="shared" si="159"/>
        <v>1.0000000000000002</v>
      </c>
      <c r="AW231" s="15">
        <f t="shared" si="159"/>
        <v>0.99999999999999989</v>
      </c>
      <c r="AX231" s="15">
        <f t="shared" si="159"/>
        <v>0.99999999999999989</v>
      </c>
      <c r="AY231" s="15">
        <f t="shared" si="159"/>
        <v>1</v>
      </c>
      <c r="AZ231" s="15">
        <f t="shared" si="159"/>
        <v>1.0000000000000004</v>
      </c>
      <c r="BA231" s="15">
        <f t="shared" si="159"/>
        <v>0.99999999999999978</v>
      </c>
      <c r="BB231" s="15">
        <f t="shared" si="159"/>
        <v>0.99999999999999989</v>
      </c>
      <c r="BC231" s="15">
        <f t="shared" si="159"/>
        <v>1</v>
      </c>
      <c r="BD231" s="15">
        <f t="shared" si="159"/>
        <v>0.99999999999999978</v>
      </c>
      <c r="BE231" s="15">
        <f t="shared" si="159"/>
        <v>1.0000000000000002</v>
      </c>
      <c r="BF231" s="15">
        <f t="shared" si="159"/>
        <v>0.99999999999999989</v>
      </c>
      <c r="BG231" s="15">
        <f t="shared" si="159"/>
        <v>0.99999999999999978</v>
      </c>
      <c r="BH231" s="15">
        <f t="shared" si="159"/>
        <v>1</v>
      </c>
      <c r="BI231" s="15">
        <f t="shared" si="159"/>
        <v>1.0000000000000002</v>
      </c>
      <c r="BJ231" s="15">
        <f t="shared" si="159"/>
        <v>1</v>
      </c>
      <c r="BK231" s="15">
        <f t="shared" si="159"/>
        <v>0</v>
      </c>
      <c r="BM231" s="14">
        <f>SUM(BM201:BM230)</f>
        <v>1</v>
      </c>
    </row>
    <row r="234" spans="2:65" ht="99.75" customHeight="1" x14ac:dyDescent="0.2">
      <c r="B234" s="5" t="str">
        <f>B38</f>
        <v>Usability</v>
      </c>
      <c r="C234" s="7" t="str">
        <f>$B2</f>
        <v>3D Slicer</v>
      </c>
      <c r="D234" s="7" t="str">
        <f>$B3</f>
        <v>Ginkgo CADx</v>
      </c>
      <c r="E234" s="7" t="str">
        <f>$B4</f>
        <v>XMedCon</v>
      </c>
      <c r="F234" s="7" t="str">
        <f>$B5</f>
        <v>Weasis</v>
      </c>
      <c r="G234" s="7" t="str">
        <f>$B6</f>
        <v>MRIcroGL</v>
      </c>
      <c r="H234" s="7" t="str">
        <f>$B7</f>
        <v>SMILI</v>
      </c>
      <c r="I234" s="7" t="str">
        <f>$B8</f>
        <v>ImageJ</v>
      </c>
      <c r="J234" s="7" t="str">
        <f>$B9</f>
        <v>Fiji</v>
      </c>
      <c r="K234" s="7" t="str">
        <f>$B10</f>
        <v>DicomBrowser</v>
      </c>
      <c r="L234" s="7" t="str">
        <f>$B11</f>
        <v>3DimViewer</v>
      </c>
      <c r="M234" s="7" t="str">
        <f>$B12</f>
        <v>Horos</v>
      </c>
      <c r="N234" s="7" t="str">
        <f>$B13</f>
        <v>OsiriX Lite</v>
      </c>
      <c r="O234" s="7" t="str">
        <f>$B14</f>
        <v>dwv</v>
      </c>
      <c r="P234" s="7" t="str">
        <f>$B15</f>
        <v>Drishti</v>
      </c>
      <c r="Q234" s="7" t="str">
        <f>$B16</f>
        <v>BioImage Suite Web</v>
      </c>
      <c r="R234" s="7" t="str">
        <f>$B17</f>
        <v>OHIF Viewer</v>
      </c>
      <c r="S234" s="7" t="str">
        <f>$B18</f>
        <v>Slice:Drop</v>
      </c>
      <c r="T234" s="7" t="str">
        <f>$B19</f>
        <v>GATE</v>
      </c>
      <c r="U234" s="7" t="str">
        <f>$B20</f>
        <v>ITK-SNAP</v>
      </c>
      <c r="V234" s="7" t="str">
        <f>$B21</f>
        <v>ParaView</v>
      </c>
      <c r="W234" s="7" t="str">
        <f>$B22</f>
        <v>MatrixUser</v>
      </c>
      <c r="X234" s="7" t="str">
        <f>$B23</f>
        <v>DICOM Viewer</v>
      </c>
      <c r="Y234" s="7" t="str">
        <f>$B24</f>
        <v>INVESALIUS 3</v>
      </c>
      <c r="Z234" s="7" t="str">
        <f>$B25</f>
        <v>medInria</v>
      </c>
      <c r="AA234" s="7" t="str">
        <f>$B26</f>
        <v>dicompyler</v>
      </c>
      <c r="AB234" s="7" t="str">
        <f>$B27</f>
        <v>MicroView</v>
      </c>
      <c r="AC234" s="7" t="str">
        <f>$B28</f>
        <v>Papaya</v>
      </c>
      <c r="AD234" s="7" t="str">
        <f>$B29</f>
        <v>AMIDE</v>
      </c>
      <c r="AE234" s="7" t="str">
        <f>$B30</f>
        <v>Gwyddion</v>
      </c>
      <c r="AF234" s="7" t="str">
        <f>$B31</f>
        <v/>
      </c>
      <c r="AH234" s="7" t="str">
        <f>$B2</f>
        <v>3D Slicer</v>
      </c>
      <c r="AI234" s="7" t="str">
        <f>$B3</f>
        <v>Ginkgo CADx</v>
      </c>
      <c r="AJ234" s="7" t="str">
        <f>$B4</f>
        <v>XMedCon</v>
      </c>
      <c r="AK234" s="7" t="str">
        <f>$B5</f>
        <v>Weasis</v>
      </c>
      <c r="AL234" s="7" t="str">
        <f>$B6</f>
        <v>MRIcroGL</v>
      </c>
      <c r="AM234" s="7" t="str">
        <f>$B7</f>
        <v>SMILI</v>
      </c>
      <c r="AN234" s="7" t="str">
        <f>$B8</f>
        <v>ImageJ</v>
      </c>
      <c r="AO234" s="7" t="str">
        <f>$B9</f>
        <v>Fiji</v>
      </c>
      <c r="AP234" s="7" t="str">
        <f>$B10</f>
        <v>DicomBrowser</v>
      </c>
      <c r="AQ234" s="7" t="str">
        <f>$B11</f>
        <v>3DimViewer</v>
      </c>
      <c r="AR234" s="7" t="str">
        <f>$B12</f>
        <v>Horos</v>
      </c>
      <c r="AS234" s="7" t="str">
        <f>$B13</f>
        <v>OsiriX Lite</v>
      </c>
      <c r="AT234" s="7" t="str">
        <f>$B14</f>
        <v>dwv</v>
      </c>
      <c r="AU234" s="7" t="str">
        <f>$B15</f>
        <v>Drishti</v>
      </c>
      <c r="AV234" s="7" t="str">
        <f>$B16</f>
        <v>BioImage Suite Web</v>
      </c>
      <c r="AW234" s="7" t="str">
        <f>$B17</f>
        <v>OHIF Viewer</v>
      </c>
      <c r="AX234" s="7" t="str">
        <f>$B18</f>
        <v>Slice:Drop</v>
      </c>
      <c r="AY234" s="7" t="str">
        <f>$B19</f>
        <v>GATE</v>
      </c>
      <c r="AZ234" s="7" t="str">
        <f>$B20</f>
        <v>ITK-SNAP</v>
      </c>
      <c r="BA234" s="7" t="str">
        <f>$B21</f>
        <v>ParaView</v>
      </c>
      <c r="BB234" s="7" t="str">
        <f>$B22</f>
        <v>MatrixUser</v>
      </c>
      <c r="BC234" s="7" t="str">
        <f>$B23</f>
        <v>DICOM Viewer</v>
      </c>
      <c r="BD234" s="7" t="str">
        <f>$B24</f>
        <v>INVESALIUS 3</v>
      </c>
      <c r="BE234" s="7" t="str">
        <f>$B25</f>
        <v>medInria</v>
      </c>
      <c r="BF234" s="7" t="str">
        <f>$B26</f>
        <v>dicompyler</v>
      </c>
      <c r="BG234" s="7" t="str">
        <f>$B27</f>
        <v>MicroView</v>
      </c>
      <c r="BH234" s="7" t="str">
        <f>$B28</f>
        <v>Papaya</v>
      </c>
      <c r="BI234" s="7" t="str">
        <f>$B29</f>
        <v>AMIDE</v>
      </c>
      <c r="BJ234" s="7" t="str">
        <f>$B30</f>
        <v>Gwyddion</v>
      </c>
      <c r="BK234" s="7" t="str">
        <f>$B31</f>
        <v/>
      </c>
    </row>
    <row r="235" spans="2:65" x14ac:dyDescent="0.2">
      <c r="B235" s="9" t="str">
        <f t="shared" ref="B235:B264" si="160">$B2</f>
        <v>3D Slicer</v>
      </c>
      <c r="C235" s="16" t="n">
        <v>1.0</v>
      </c>
      <c r="D235" t="n">
        <v>2.0</v>
      </c>
      <c r="E235" t="n">
        <v>4.0</v>
      </c>
      <c r="F235" t="n">
        <v>3.0</v>
      </c>
      <c r="G235" t="n">
        <v>3.0</v>
      </c>
      <c r="H235" t="n">
        <v>2.0</v>
      </c>
      <c r="I235" t="n">
        <v>1.0</v>
      </c>
      <c r="J235" t="n">
        <v>1.0</v>
      </c>
      <c r="K235" t="n">
        <v>4.0</v>
      </c>
      <c r="L235" t="n">
        <v>4.0</v>
      </c>
      <c r="M235" t="n">
        <v>3.0</v>
      </c>
      <c r="N235" t="n">
        <v>2.0</v>
      </c>
      <c r="O235" t="n">
        <v>4.0</v>
      </c>
      <c r="P235" t="n">
        <v>4.0</v>
      </c>
      <c r="Q235" t="n">
        <v>2.0</v>
      </c>
      <c r="R235" t="n">
        <v>1.0</v>
      </c>
      <c r="S235" t="n">
        <v>4.0</v>
      </c>
      <c r="T235" t="n">
        <v>7.0</v>
      </c>
      <c r="U235" t="n">
        <v>2.0</v>
      </c>
      <c r="V235" t="n">
        <v>1.0</v>
      </c>
      <c r="W235" t="n">
        <v>4.0</v>
      </c>
      <c r="X235" t="n">
        <v>5.0</v>
      </c>
      <c r="Y235" t="n">
        <v>1.0</v>
      </c>
      <c r="Z235" t="n">
        <v>2.0</v>
      </c>
      <c r="AA235" t="n">
        <v>4.0</v>
      </c>
      <c r="AB235" t="n">
        <v>2.0</v>
      </c>
      <c r="AC235" t="n">
        <v>3.0</v>
      </c>
      <c r="AD235" t="n">
        <v>3.0</v>
      </c>
      <c r="AE235" t="n">
        <v>2.0</v>
      </c>
      <c r="AH235" s="17">
        <f t="shared" ref="AH235:AH264" si="161">C235/C$265</f>
        <v>8.2518559159157193E-2</v>
      </c>
      <c r="AI235" s="17">
        <f t="shared" ref="AI235:AI264" si="162">D235/D$265</f>
        <v>8.5762670842824698E-2</v>
      </c>
      <c r="AJ235" s="17">
        <f t="shared" ref="AJ235:AJ264" si="163">E235/E$265</f>
        <v>7.6361363900691787E-2</v>
      </c>
      <c r="AK235" s="17">
        <f t="shared" ref="AK235:AK264" si="164">F235/F$265</f>
        <v>8.6828153944433606E-2</v>
      </c>
      <c r="AL235" s="17">
        <f t="shared" ref="AL235:AL264" si="165">G235/G$265</f>
        <v>7.3765689454961397E-2</v>
      </c>
      <c r="AM235" s="17">
        <f t="shared" ref="AM235:AM264" si="166">H235/H$265</f>
        <v>9.1884131516355466E-2</v>
      </c>
      <c r="AN235" s="17">
        <f t="shared" ref="AN235:AN264" si="167">I235/I$265</f>
        <v>9.4401305750296538E-2</v>
      </c>
      <c r="AO235" s="17">
        <f t="shared" ref="AO235:AO264" si="168">J235/J$265</f>
        <v>7.4136083634095171E-2</v>
      </c>
      <c r="AP235" s="17">
        <f t="shared" ref="AP235:AP264" si="169">K235/K$265</f>
        <v>6.2657747924400778E-2</v>
      </c>
      <c r="AQ235" s="17">
        <f t="shared" ref="AQ235:AQ264" si="170">L235/L$265</f>
        <v>6.7180728235098103E-2</v>
      </c>
      <c r="AR235" s="17">
        <f t="shared" ref="AR235:AR264" si="171">M235/M$265</f>
        <v>6.66590617415736E-2</v>
      </c>
      <c r="AS235" s="17">
        <f t="shared" ref="AS235:AS264" si="172">N235/N$265</f>
        <v>9.3704639571838319E-2</v>
      </c>
      <c r="AT235" s="17">
        <f t="shared" ref="AT235:AT264" si="173">O235/O$265</f>
        <v>5.9022559507095028E-2</v>
      </c>
      <c r="AU235" s="17">
        <f t="shared" ref="AU235:AU264" si="174">P235/P$265</f>
        <v>6.2802251706150752E-2</v>
      </c>
      <c r="AV235" s="17">
        <f t="shared" ref="AV235:AV264" si="175">Q235/Q$265</f>
        <v>9.5404476834568069E-2</v>
      </c>
      <c r="AW235" s="17">
        <f t="shared" ref="AW235:AW264" si="176">R235/R$265</f>
        <v>9.6379993544218598E-2</v>
      </c>
      <c r="AX235" s="17">
        <f t="shared" ref="AX235:AX264" si="177">S235/S$265</f>
        <v>7.742667509738925E-2</v>
      </c>
      <c r="AY235" s="17">
        <f t="shared" ref="AY235:AY264" si="178">T235/T$265</f>
        <v>4.9672580836267834E-2</v>
      </c>
      <c r="AZ235" s="17">
        <f t="shared" ref="AZ235:AZ264" si="179">U235/U$265</f>
        <v>9.1473362468312724E-2</v>
      </c>
      <c r="BA235" s="17">
        <f t="shared" ref="BA235:BA264" si="180">V235/V$265</f>
        <v>9.7213585309605041E-2</v>
      </c>
      <c r="BB235" s="17">
        <f t="shared" ref="BB235:BB264" si="181">W235/W$265</f>
        <v>6.7490017203826955E-2</v>
      </c>
      <c r="BC235" s="17">
        <f t="shared" ref="BC235:BC264" si="182">X235/X$265</f>
        <v>5.5160950964891431E-2</v>
      </c>
      <c r="BD235" s="17">
        <f t="shared" ref="BD235:BD264" si="183">Y235/Y$265</f>
        <v>7.3261839235302009E-2</v>
      </c>
      <c r="BE235" s="17">
        <f t="shared" ref="BE235:BJ250" si="184">Z235/Z$265</f>
        <v>8.3723981882360424E-2</v>
      </c>
      <c r="BF235" s="17">
        <f t="shared" si="184"/>
        <v>7.2481062262269219E-2</v>
      </c>
      <c r="BG235" s="17">
        <f t="shared" si="184"/>
        <v>9.7197074595956751E-2</v>
      </c>
      <c r="BH235" s="17">
        <f t="shared" si="184"/>
        <v>6.6271374826825005E-2</v>
      </c>
      <c r="BI235" s="17">
        <f t="shared" si="184"/>
        <v>8.9831583373399915E-2</v>
      </c>
      <c r="BJ235" s="17">
        <f t="shared" si="184"/>
        <v>8.2036929530140759E-2</v>
      </c>
      <c r="BK235" s="17"/>
      <c r="BM235" s="24">
        <f t="shared" ref="BM235:BM264" si="185">AVERAGE(AH235:BK235)</f>
        <v>7.8369325339803703E-2</v>
      </c>
    </row>
    <row r="236" spans="2:65" x14ac:dyDescent="0.2">
      <c r="B236" s="9" t="str">
        <f t="shared" si="160"/>
        <v>Ginkgo CADx</v>
      </c>
      <c r="C236" s="21" t="n">
        <f>1/D235</f>
        <v>0.5</v>
      </c>
      <c r="D236" s="22" t="n">
        <v>1.0</v>
      </c>
      <c r="E236" t="n">
        <v>3.0</v>
      </c>
      <c r="F236" t="n">
        <v>2.0</v>
      </c>
      <c r="G236" t="n">
        <v>2.0</v>
      </c>
      <c r="H236" t="n">
        <v>1.0</v>
      </c>
      <c r="I236" t="n">
        <v>0.5</v>
      </c>
      <c r="J236" t="n">
        <v>0.5</v>
      </c>
      <c r="K236" t="n">
        <v>3.0</v>
      </c>
      <c r="L236" t="n">
        <v>3.0</v>
      </c>
      <c r="M236" t="n">
        <v>2.0</v>
      </c>
      <c r="N236" t="n">
        <v>1.0</v>
      </c>
      <c r="O236" t="n">
        <v>3.0</v>
      </c>
      <c r="P236" t="n">
        <v>3.0</v>
      </c>
      <c r="Q236" t="n">
        <v>1.0</v>
      </c>
      <c r="R236" t="n">
        <v>0.5</v>
      </c>
      <c r="S236" t="n">
        <v>3.0</v>
      </c>
      <c r="T236" t="n">
        <v>6.0</v>
      </c>
      <c r="U236" t="n">
        <v>1.0</v>
      </c>
      <c r="V236" t="n">
        <v>0.5</v>
      </c>
      <c r="W236" t="n">
        <v>3.0</v>
      </c>
      <c r="X236" t="n">
        <v>4.0</v>
      </c>
      <c r="Y236" t="n">
        <v>0.5</v>
      </c>
      <c r="Z236" t="n">
        <v>1.0</v>
      </c>
      <c r="AA236" t="n">
        <v>3.0</v>
      </c>
      <c r="AB236" t="n">
        <v>1.0</v>
      </c>
      <c r="AC236" t="n">
        <v>2.0</v>
      </c>
      <c r="AD236" t="n">
        <v>2.0</v>
      </c>
      <c r="AE236" t="n">
        <v>1.0</v>
      </c>
      <c r="AH236" s="17">
        <f t="shared" si="161"/>
        <v>2.821838515200507E-2</v>
      </c>
      <c r="AI236" s="17">
        <f t="shared" si="162"/>
        <v>2.9327754897413311E-2</v>
      </c>
      <c r="AJ236" s="17">
        <f t="shared" si="163"/>
        <v>3.5417623509096122E-2</v>
      </c>
      <c r="AK236" s="17">
        <f t="shared" si="164"/>
        <v>2.8443389899768249E-2</v>
      </c>
      <c r="AL236" s="17">
        <f t="shared" si="165"/>
        <v>3.6358785343312765E-2</v>
      </c>
      <c r="AM236" s="17">
        <f t="shared" si="166"/>
        <v>2.5963311581759244E-2</v>
      </c>
      <c r="AN236" s="17">
        <f t="shared" si="167"/>
        <v>2.6497206581679301E-2</v>
      </c>
      <c r="AO236" s="17">
        <f t="shared" si="168"/>
        <v>2.9652945766642892E-2</v>
      </c>
      <c r="AP236" s="17">
        <f t="shared" si="169"/>
        <v>3.7822811873842649E-2</v>
      </c>
      <c r="AQ236" s="17">
        <f t="shared" si="170"/>
        <v>3.7691305186739688E-2</v>
      </c>
      <c r="AR236" s="17">
        <f t="shared" si="171"/>
        <v>3.7726184547455591E-2</v>
      </c>
      <c r="AS236" s="17">
        <f t="shared" si="172"/>
        <v>2.5538687689980494E-2</v>
      </c>
      <c r="AT236" s="17">
        <f t="shared" si="173"/>
        <v>3.7701455959203801E-2</v>
      </c>
      <c r="AU236" s="17">
        <f t="shared" si="174"/>
        <v>3.78252207154866E-2</v>
      </c>
      <c r="AV236" s="17">
        <f t="shared" si="175"/>
        <v>2.5301807536688037E-2</v>
      </c>
      <c r="AW236" s="17">
        <f t="shared" si="176"/>
        <v>2.524900115887414E-2</v>
      </c>
      <c r="AX236" s="17">
        <f t="shared" si="177"/>
        <v>3.4954190147896989E-2</v>
      </c>
      <c r="AY236" s="17">
        <f t="shared" si="178"/>
        <v>3.6813257081820094E-2</v>
      </c>
      <c r="AZ236" s="17">
        <f t="shared" si="179"/>
        <v>2.608267716806021E-2</v>
      </c>
      <c r="BA236" s="17">
        <f t="shared" si="180"/>
        <v>2.5754269353433709E-2</v>
      </c>
      <c r="BB236" s="17">
        <f t="shared" si="181"/>
        <v>3.7666270237340475E-2</v>
      </c>
      <c r="BC236" s="17">
        <f t="shared" si="182"/>
        <v>3.7424770326913909E-2</v>
      </c>
      <c r="BD236" s="17">
        <f t="shared" si="183"/>
        <v>2.9880092493845715E-2</v>
      </c>
      <c r="BE236" s="17">
        <f t="shared" si="184"/>
        <v>3.1049072830620014E-2</v>
      </c>
      <c r="BF236" s="17">
        <f t="shared" si="184"/>
        <v>3.6728669732621427E-2</v>
      </c>
      <c r="BG236" s="17">
        <f t="shared" si="184"/>
        <v>2.5275085458385079E-2</v>
      </c>
      <c r="BH236" s="17">
        <f t="shared" si="184"/>
        <v>3.7747314453759888E-2</v>
      </c>
      <c r="BI236" s="17">
        <f t="shared" si="184"/>
        <v>2.6684121157868283E-2</v>
      </c>
      <c r="BJ236" s="17">
        <f t="shared" si="184"/>
        <v>3.2279839909419655E-2</v>
      </c>
      <c r="BK236" s="17"/>
      <c r="BM236" s="24">
        <f t="shared" si="185"/>
        <v>3.1830189922480469E-2</v>
      </c>
    </row>
    <row r="237" spans="2:65" x14ac:dyDescent="0.2">
      <c r="B237" s="9" t="str">
        <f t="shared" si="160"/>
        <v>XMedCon</v>
      </c>
      <c r="C237" s="21" t="n">
        <f>1/E235</f>
        <v>0.25</v>
      </c>
      <c r="D237" s="23" t="n">
        <f>1/E236</f>
        <v>0.3333333333333333</v>
      </c>
      <c r="E237" s="22" t="n">
        <v>1.0</v>
      </c>
      <c r="F237" t="n">
        <v>0.5</v>
      </c>
      <c r="G237" t="n">
        <v>0.5</v>
      </c>
      <c r="H237" t="n">
        <v>0.3333333333333333</v>
      </c>
      <c r="I237" t="n">
        <v>0.25</v>
      </c>
      <c r="J237" t="n">
        <v>0.25</v>
      </c>
      <c r="K237" t="n">
        <v>1.0</v>
      </c>
      <c r="L237" t="n">
        <v>1.0</v>
      </c>
      <c r="M237" t="n">
        <v>0.5</v>
      </c>
      <c r="N237" t="n">
        <v>0.3333333333333333</v>
      </c>
      <c r="O237" t="n">
        <v>1.0</v>
      </c>
      <c r="P237" t="n">
        <v>1.0</v>
      </c>
      <c r="Q237" t="n">
        <v>0.3333333333333333</v>
      </c>
      <c r="R237" t="n">
        <v>0.25</v>
      </c>
      <c r="S237" t="n">
        <v>1.0</v>
      </c>
      <c r="T237" t="n">
        <v>4.0</v>
      </c>
      <c r="U237" t="n">
        <v>0.3333333333333333</v>
      </c>
      <c r="V237" t="n">
        <v>0.25</v>
      </c>
      <c r="W237" t="n">
        <v>1.0</v>
      </c>
      <c r="X237" t="n">
        <v>2.0</v>
      </c>
      <c r="Y237" t="n">
        <v>0.25</v>
      </c>
      <c r="Z237" t="n">
        <v>0.3333333333333333</v>
      </c>
      <c r="AA237" t="n">
        <v>1.0</v>
      </c>
      <c r="AB237" t="n">
        <v>0.3333333333333333</v>
      </c>
      <c r="AC237" t="n">
        <v>0.5</v>
      </c>
      <c r="AD237" t="n">
        <v>0.5</v>
      </c>
      <c r="AE237" t="n">
        <v>0.3333333333333333</v>
      </c>
      <c r="AH237" s="17">
        <f t="shared" si="161"/>
        <v>2.299304079444028E-2</v>
      </c>
      <c r="AI237" s="17">
        <f t="shared" si="162"/>
        <v>1.7618861896864367E-2</v>
      </c>
      <c r="AJ237" s="17">
        <f t="shared" si="163"/>
        <v>2.1277394724031173E-2</v>
      </c>
      <c r="AK237" s="17">
        <f t="shared" si="164"/>
        <v>1.7540854970850502E-2</v>
      </c>
      <c r="AL237" s="17">
        <f t="shared" si="165"/>
        <v>2.3440029576966802E-2</v>
      </c>
      <c r="AM237" s="17">
        <f t="shared" si="166"/>
        <v>1.7623989550834898E-2</v>
      </c>
      <c r="AN237" s="17">
        <f t="shared" si="167"/>
        <v>2.0929490584453436E-2</v>
      </c>
      <c r="AO237" s="17">
        <f t="shared" si="168"/>
        <v>2.4562971362417373E-2</v>
      </c>
      <c r="AP237" s="17">
        <f t="shared" si="169"/>
        <v>2.9245879862779177E-2</v>
      </c>
      <c r="AQ237" s="17">
        <f t="shared" si="170"/>
        <v>2.7506911072885144E-2</v>
      </c>
      <c r="AR237" s="17">
        <f t="shared" si="171"/>
        <v>2.7733997731543815E-2</v>
      </c>
      <c r="AS237" s="17">
        <f t="shared" si="172"/>
        <v>1.7829031998395292E-2</v>
      </c>
      <c r="AT237" s="17">
        <f t="shared" si="173"/>
        <v>3.033805243930638E-2</v>
      </c>
      <c r="AU237" s="17">
        <f t="shared" si="174"/>
        <v>2.9199215147804158E-2</v>
      </c>
      <c r="AV237" s="17">
        <f t="shared" si="175"/>
        <v>1.8131447317657673E-2</v>
      </c>
      <c r="AW237" s="17">
        <f t="shared" si="176"/>
        <v>1.8387699262777491E-2</v>
      </c>
      <c r="AX237" s="17">
        <f t="shared" si="177"/>
        <v>2.0419675760593059E-2</v>
      </c>
      <c r="AY237" s="17">
        <f t="shared" si="178"/>
        <v>3.2372192875911941E-2</v>
      </c>
      <c r="AZ237" s="17">
        <f t="shared" si="179"/>
        <v>1.7590331405828243E-2</v>
      </c>
      <c r="BA237" s="17">
        <f t="shared" si="180"/>
        <v>1.9854828379372712E-2</v>
      </c>
      <c r="BB237" s="17">
        <f t="shared" si="181"/>
        <v>2.736641484306954E-2</v>
      </c>
      <c r="BC237" s="17">
        <f t="shared" si="182"/>
        <v>3.1299446905174937E-2</v>
      </c>
      <c r="BD237" s="17">
        <f t="shared" si="183"/>
        <v>2.4807003832966926E-2</v>
      </c>
      <c r="BE237" s="17">
        <f t="shared" si="184"/>
        <v>1.7887821897456611E-2</v>
      </c>
      <c r="BF237" s="17">
        <f t="shared" si="184"/>
        <v>2.438131198886145E-2</v>
      </c>
      <c r="BG237" s="17">
        <f t="shared" si="184"/>
        <v>1.8714123258961643E-2</v>
      </c>
      <c r="BH237" s="17">
        <f t="shared" si="184"/>
        <v>2.7896315602738034E-2</v>
      </c>
      <c r="BI237" s="17">
        <f t="shared" si="184"/>
        <v>1.7502286444731806E-2</v>
      </c>
      <c r="BJ237" s="17">
        <f t="shared" si="184"/>
        <v>1.8258474679312357E-2</v>
      </c>
      <c r="BK237" s="17"/>
      <c r="BM237" s="24">
        <f t="shared" si="185"/>
        <v>2.2852037798930597E-2</v>
      </c>
    </row>
    <row r="238" spans="2:65" x14ac:dyDescent="0.2">
      <c r="B238" s="9" t="str">
        <f t="shared" si="160"/>
        <v>Weasis</v>
      </c>
      <c r="C238" s="21" t="n">
        <f>1/F235</f>
        <v>0.3333333333333333</v>
      </c>
      <c r="D238" s="23" t="n">
        <f>1/F236</f>
        <v>0.5</v>
      </c>
      <c r="E238" s="23" t="n">
        <f>1/F237</f>
        <v>2.0</v>
      </c>
      <c r="F238" s="22" t="n">
        <v>1.0</v>
      </c>
      <c r="G238" t="n">
        <v>1.0</v>
      </c>
      <c r="H238" t="n">
        <v>0.5</v>
      </c>
      <c r="I238" t="n">
        <v>0.3333333333333333</v>
      </c>
      <c r="J238" t="n">
        <v>0.3333333333333333</v>
      </c>
      <c r="K238" t="n">
        <v>2.0</v>
      </c>
      <c r="L238" t="n">
        <v>2.0</v>
      </c>
      <c r="M238" t="n">
        <v>1.0</v>
      </c>
      <c r="N238" t="n">
        <v>0.5</v>
      </c>
      <c r="O238" t="n">
        <v>2.0</v>
      </c>
      <c r="P238" t="n">
        <v>2.0</v>
      </c>
      <c r="Q238" t="n">
        <v>0.5</v>
      </c>
      <c r="R238" t="n">
        <v>0.3333333333333333</v>
      </c>
      <c r="S238" t="n">
        <v>2.0</v>
      </c>
      <c r="T238" t="n">
        <v>5.0</v>
      </c>
      <c r="U238" t="n">
        <v>0.5</v>
      </c>
      <c r="V238" t="n">
        <v>0.3333333333333333</v>
      </c>
      <c r="W238" t="n">
        <v>2.0</v>
      </c>
      <c r="X238" t="n">
        <v>3.0</v>
      </c>
      <c r="Y238" t="n">
        <v>0.3333333333333333</v>
      </c>
      <c r="Z238" t="n">
        <v>0.5</v>
      </c>
      <c r="AA238" t="n">
        <v>2.0</v>
      </c>
      <c r="AB238" t="n">
        <v>0.5</v>
      </c>
      <c r="AC238" t="n">
        <v>1.0</v>
      </c>
      <c r="AD238" t="n">
        <v>1.0</v>
      </c>
      <c r="AE238" t="n">
        <v>0.5</v>
      </c>
      <c r="AH238" s="17">
        <f t="shared" si="161"/>
        <v>2.8902384892904334E-2</v>
      </c>
      <c r="AI238" s="17">
        <f t="shared" si="162"/>
        <v>3.1357402099631657E-2</v>
      </c>
      <c r="AJ238" s="17">
        <f t="shared" si="163"/>
        <v>3.6890140066302285E-2</v>
      </c>
      <c r="AK238" s="17">
        <f t="shared" si="164"/>
        <v>3.0411834021509116E-2</v>
      </c>
      <c r="AL238" s="17">
        <f t="shared" si="165"/>
        <v>3.7704101748980777E-2</v>
      </c>
      <c r="AM238" s="17">
        <f t="shared" si="166"/>
        <v>2.7308972465248809E-2</v>
      </c>
      <c r="AN238" s="17">
        <f t="shared" si="167"/>
        <v>2.7252165258244795E-2</v>
      </c>
      <c r="AO238" s="17">
        <f t="shared" si="168"/>
        <v>3.0306950184650797E-2</v>
      </c>
      <c r="AP238" s="17">
        <f t="shared" si="169"/>
        <v>3.8715985144819852E-2</v>
      </c>
      <c r="AQ238" s="17">
        <f t="shared" si="170"/>
        <v>3.8751874233090865E-2</v>
      </c>
      <c r="AR238" s="17">
        <f t="shared" si="171"/>
        <v>3.8766737762879373E-2</v>
      </c>
      <c r="AS238" s="17">
        <f t="shared" si="172"/>
        <v>2.6742947639853784E-2</v>
      </c>
      <c r="AT238" s="17">
        <f t="shared" si="173"/>
        <v>3.8468256395409711E-2</v>
      </c>
      <c r="AU238" s="17">
        <f t="shared" si="174"/>
        <v>3.8723504343993437E-2</v>
      </c>
      <c r="AV238" s="17">
        <f t="shared" si="175"/>
        <v>2.6388552981043679E-2</v>
      </c>
      <c r="AW238" s="17">
        <f t="shared" si="176"/>
        <v>2.6269798740688199E-2</v>
      </c>
      <c r="AX238" s="17">
        <f t="shared" si="177"/>
        <v>3.6481687067222289E-2</v>
      </c>
      <c r="AY238" s="17">
        <f t="shared" si="178"/>
        <v>3.7275734788101804E-2</v>
      </c>
      <c r="AZ238" s="17">
        <f t="shared" si="179"/>
        <v>2.746341738243166E-2</v>
      </c>
      <c r="BA238" s="17">
        <f t="shared" si="180"/>
        <v>2.6576602769457062E-2</v>
      </c>
      <c r="BB238" s="17">
        <f t="shared" si="181"/>
        <v>3.8738863038732231E-2</v>
      </c>
      <c r="BC238" s="17">
        <f t="shared" si="182"/>
        <v>3.8062641205373816E-2</v>
      </c>
      <c r="BD238" s="17">
        <f t="shared" si="183"/>
        <v>3.0530270908404798E-2</v>
      </c>
      <c r="BE238" s="17">
        <f t="shared" si="184"/>
        <v>3.2943493686803882E-2</v>
      </c>
      <c r="BF238" s="17">
        <f t="shared" si="184"/>
        <v>3.8014482642143653E-2</v>
      </c>
      <c r="BG238" s="17">
        <f t="shared" si="184"/>
        <v>2.6232823728116004E-2</v>
      </c>
      <c r="BH238" s="17">
        <f t="shared" si="184"/>
        <v>3.8773164822494349E-2</v>
      </c>
      <c r="BI238" s="17">
        <f t="shared" si="184"/>
        <v>2.8226140918546035E-2</v>
      </c>
      <c r="BJ238" s="17">
        <f t="shared" si="184"/>
        <v>3.4069323176071621E-2</v>
      </c>
      <c r="BK238" s="17"/>
      <c r="BM238" s="24">
        <f t="shared" si="185"/>
        <v>3.2977594969418982E-2</v>
      </c>
    </row>
    <row r="239" spans="2:65" x14ac:dyDescent="0.2">
      <c r="B239" s="9" t="str">
        <f t="shared" si="160"/>
        <v>MRIcroGL</v>
      </c>
      <c r="C239" s="21" t="n">
        <f>1/G235</f>
        <v>0.3333333333333333</v>
      </c>
      <c r="D239" s="23" t="n">
        <f>1/G236</f>
        <v>0.5</v>
      </c>
      <c r="E239" s="23" t="n">
        <f>1/G237</f>
        <v>2.0</v>
      </c>
      <c r="F239" s="23" t="n">
        <f>1/G238</f>
        <v>1.0</v>
      </c>
      <c r="G239" s="27" t="n">
        <v>1.0</v>
      </c>
      <c r="H239" t="n">
        <v>0.5</v>
      </c>
      <c r="I239" t="n">
        <v>0.3333333333333333</v>
      </c>
      <c r="J239" t="n">
        <v>0.3333333333333333</v>
      </c>
      <c r="K239" t="n">
        <v>2.0</v>
      </c>
      <c r="L239" t="n">
        <v>2.0</v>
      </c>
      <c r="M239" t="n">
        <v>1.0</v>
      </c>
      <c r="N239" t="n">
        <v>0.5</v>
      </c>
      <c r="O239" t="n">
        <v>2.0</v>
      </c>
      <c r="P239" t="n">
        <v>2.0</v>
      </c>
      <c r="Q239" t="n">
        <v>0.5</v>
      </c>
      <c r="R239" t="n">
        <v>0.3333333333333333</v>
      </c>
      <c r="S239" t="n">
        <v>2.0</v>
      </c>
      <c r="T239" t="n">
        <v>5.0</v>
      </c>
      <c r="U239" t="n">
        <v>0.5</v>
      </c>
      <c r="V239" t="n">
        <v>0.3333333333333333</v>
      </c>
      <c r="W239" t="n">
        <v>2.0</v>
      </c>
      <c r="X239" t="n">
        <v>3.0</v>
      </c>
      <c r="Y239" t="n">
        <v>0.3333333333333333</v>
      </c>
      <c r="Z239" t="n">
        <v>0.5</v>
      </c>
      <c r="AA239" t="n">
        <v>2.0</v>
      </c>
      <c r="AB239" t="n">
        <v>0.5</v>
      </c>
      <c r="AC239" t="n">
        <v>1.0</v>
      </c>
      <c r="AD239" t="n">
        <v>1.0</v>
      </c>
      <c r="AE239" t="n">
        <v>0.5</v>
      </c>
      <c r="AH239" s="17">
        <f t="shared" si="161"/>
        <v>2.1746027466843364E-2</v>
      </c>
      <c r="AI239" s="17">
        <f t="shared" si="162"/>
        <v>1.5680220079283002E-2</v>
      </c>
      <c r="AJ239" s="17">
        <f t="shared" si="163"/>
        <v>1.7645866814559565E-2</v>
      </c>
      <c r="AK239" s="17">
        <f t="shared" si="164"/>
        <v>1.5679662657716358E-2</v>
      </c>
      <c r="AL239" s="17">
        <f t="shared" si="165"/>
        <v>1.9439393093428948E-2</v>
      </c>
      <c r="AM239" s="17">
        <f t="shared" si="166"/>
        <v>1.6029575595637367E-2</v>
      </c>
      <c r="AN239" s="17">
        <f t="shared" si="167"/>
        <v>1.9650799573646217E-2</v>
      </c>
      <c r="AO239" s="17">
        <f t="shared" si="168"/>
        <v>2.3323192696073351E-2</v>
      </c>
      <c r="AP239" s="17">
        <f t="shared" si="169"/>
        <v>2.6589804638439702E-2</v>
      </c>
      <c r="AQ239" s="17">
        <f t="shared" si="170"/>
        <v>2.4353042434795781E-2</v>
      </c>
      <c r="AR239" s="17">
        <f t="shared" si="171"/>
        <v>2.4639651197785523E-2</v>
      </c>
      <c r="AS239" s="17">
        <f t="shared" si="172"/>
        <v>1.6304770436882433E-2</v>
      </c>
      <c r="AT239" s="17">
        <f t="shared" si="173"/>
        <v>2.8057778603535515E-2</v>
      </c>
      <c r="AU239" s="17">
        <f t="shared" si="174"/>
        <v>2.652794299083916E-2</v>
      </c>
      <c r="AV239" s="17">
        <f t="shared" si="175"/>
        <v>1.6668606333747338E-2</v>
      </c>
      <c r="AW239" s="17">
        <f t="shared" si="176"/>
        <v>1.6960424921276699E-2</v>
      </c>
      <c r="AX239" s="17">
        <f t="shared" si="177"/>
        <v>1.7153690665467836E-2</v>
      </c>
      <c r="AY239" s="17">
        <f t="shared" si="178"/>
        <v>3.0996899170447335E-2</v>
      </c>
      <c r="AZ239" s="17">
        <f t="shared" si="179"/>
        <v>1.5979173126374556E-2</v>
      </c>
      <c r="BA239" s="17">
        <f t="shared" si="180"/>
        <v>1.8539687041502214E-2</v>
      </c>
      <c r="BB239" s="17">
        <f t="shared" si="181"/>
        <v>2.4176790547142508E-2</v>
      </c>
      <c r="BC239" s="17">
        <f t="shared" si="182"/>
        <v>2.940257751638169E-2</v>
      </c>
      <c r="BD239" s="17">
        <f t="shared" si="183"/>
        <v>2.3567867188480141E-2</v>
      </c>
      <c r="BE239" s="17">
        <f t="shared" si="184"/>
        <v>1.5767370191842735E-2</v>
      </c>
      <c r="BF239" s="17">
        <f t="shared" si="184"/>
        <v>2.0557624107582488E-2</v>
      </c>
      <c r="BG239" s="17">
        <f t="shared" si="184"/>
        <v>1.7321692433132852E-2</v>
      </c>
      <c r="BH239" s="17">
        <f t="shared" si="184"/>
        <v>2.4845691679236569E-2</v>
      </c>
      <c r="BI239" s="17">
        <f t="shared" si="184"/>
        <v>1.5816876003831741E-2</v>
      </c>
      <c r="BJ239" s="17">
        <f t="shared" si="184"/>
        <v>1.5941812659838961E-2</v>
      </c>
      <c r="BK239" s="17"/>
      <c r="BM239" s="24">
        <f t="shared" si="185"/>
        <v>2.0667741788474202E-2</v>
      </c>
    </row>
    <row r="240" spans="2:65" x14ac:dyDescent="0.2">
      <c r="B240" s="9" t="str">
        <f t="shared" si="160"/>
        <v>SMILI</v>
      </c>
      <c r="C240" s="21" t="n">
        <f>1/H235</f>
        <v>0.5</v>
      </c>
      <c r="D240" s="23" t="n">
        <f>1/H236</f>
        <v>1.0</v>
      </c>
      <c r="E240" s="23" t="n">
        <f>1/H237</f>
        <v>3.0</v>
      </c>
      <c r="F240" s="23" t="n">
        <f>1/H238</f>
        <v>2.0</v>
      </c>
      <c r="G240" s="23" t="n">
        <f>1/H239</f>
        <v>2.0</v>
      </c>
      <c r="H240" s="27" t="n">
        <v>1.0</v>
      </c>
      <c r="I240" t="n">
        <v>0.5</v>
      </c>
      <c r="J240" t="n">
        <v>0.5</v>
      </c>
      <c r="K240" t="n">
        <v>3.0</v>
      </c>
      <c r="L240" t="n">
        <v>3.0</v>
      </c>
      <c r="M240" t="n">
        <v>2.0</v>
      </c>
      <c r="N240" t="n">
        <v>1.0</v>
      </c>
      <c r="O240" t="n">
        <v>3.0</v>
      </c>
      <c r="P240" t="n">
        <v>3.0</v>
      </c>
      <c r="Q240" t="n">
        <v>1.0</v>
      </c>
      <c r="R240" t="n">
        <v>0.5</v>
      </c>
      <c r="S240" t="n">
        <v>3.0</v>
      </c>
      <c r="T240" t="n">
        <v>6.0</v>
      </c>
      <c r="U240" t="n">
        <v>1.0</v>
      </c>
      <c r="V240" t="n">
        <v>0.5</v>
      </c>
      <c r="W240" t="n">
        <v>3.0</v>
      </c>
      <c r="X240" t="n">
        <v>4.0</v>
      </c>
      <c r="Y240" t="n">
        <v>0.5</v>
      </c>
      <c r="Z240" t="n">
        <v>1.0</v>
      </c>
      <c r="AA240" t="n">
        <v>3.0</v>
      </c>
      <c r="AB240" t="n">
        <v>1.0</v>
      </c>
      <c r="AC240" t="n">
        <v>2.0</v>
      </c>
      <c r="AD240" t="n">
        <v>2.0</v>
      </c>
      <c r="AE240" t="n">
        <v>1.0</v>
      </c>
      <c r="AH240" s="17">
        <f t="shared" si="161"/>
        <v>3.2747841100324436E-2</v>
      </c>
      <c r="AI240" s="17">
        <f t="shared" si="162"/>
        <v>4.1189857147229711E-2</v>
      </c>
      <c r="AJ240" s="17">
        <f t="shared" si="163"/>
        <v>4.4023622594570704E-2</v>
      </c>
      <c r="AK240" s="17">
        <f t="shared" si="164"/>
        <v>4.0607738616915946E-2</v>
      </c>
      <c r="AL240" s="17">
        <f t="shared" si="165"/>
        <v>4.4221373848816366E-2</v>
      </c>
      <c r="AM240" s="17">
        <f t="shared" si="166"/>
        <v>3.6464608315994906E-2</v>
      </c>
      <c r="AN240" s="17">
        <f t="shared" si="167"/>
        <v>3.1616036505174624E-2</v>
      </c>
      <c r="AO240" s="17">
        <f t="shared" si="168"/>
        <v>3.3932464809307665E-2</v>
      </c>
      <c r="AP240" s="17">
        <f t="shared" si="169"/>
        <v>4.3042887882892233E-2</v>
      </c>
      <c r="AQ240" s="17">
        <f t="shared" si="170"/>
        <v>4.3889711716237879E-2</v>
      </c>
      <c r="AR240" s="17">
        <f t="shared" si="171"/>
        <v>4.3807610237714179E-2</v>
      </c>
      <c r="AS240" s="17">
        <f t="shared" si="172"/>
        <v>3.4660664465408719E-2</v>
      </c>
      <c r="AT240" s="17">
        <f t="shared" si="173"/>
        <v>4.2182956571495803E-2</v>
      </c>
      <c r="AU240" s="17">
        <f t="shared" si="174"/>
        <v>4.3075163779009155E-2</v>
      </c>
      <c r="AV240" s="17">
        <f t="shared" si="175"/>
        <v>3.3321991015120504E-2</v>
      </c>
      <c r="AW240" s="17">
        <f t="shared" si="176"/>
        <v>3.2668027396312568E-2</v>
      </c>
      <c r="AX240" s="17">
        <f t="shared" si="177"/>
        <v>4.3881517332400914E-2</v>
      </c>
      <c r="AY240" s="17">
        <f t="shared" si="178"/>
        <v>3.9516169112136575E-2</v>
      </c>
      <c r="AZ240" s="17">
        <f t="shared" si="179"/>
        <v>3.6906656465896741E-2</v>
      </c>
      <c r="BA240" s="17">
        <f t="shared" si="180"/>
        <v>3.143977366080962E-2</v>
      </c>
      <c r="BB240" s="17">
        <f t="shared" si="181"/>
        <v>4.3934948591204115E-2</v>
      </c>
      <c r="BC240" s="17">
        <f t="shared" si="182"/>
        <v>4.1152752990207118E-2</v>
      </c>
      <c r="BD240" s="17">
        <f t="shared" si="183"/>
        <v>3.4127762990974669E-2</v>
      </c>
      <c r="BE240" s="17">
        <f t="shared" si="184"/>
        <v>4.2120856082249504E-2</v>
      </c>
      <c r="BF240" s="17">
        <f t="shared" si="184"/>
        <v>4.4243495062962622E-2</v>
      </c>
      <c r="BG240" s="17">
        <f t="shared" si="184"/>
        <v>3.2131035239168625E-2</v>
      </c>
      <c r="BH240" s="17">
        <f t="shared" si="184"/>
        <v>4.3742810593995485E-2</v>
      </c>
      <c r="BI240" s="17">
        <f t="shared" si="184"/>
        <v>3.8457103433690888E-2</v>
      </c>
      <c r="BJ240" s="17">
        <f t="shared" si="184"/>
        <v>4.2738324251013891E-2</v>
      </c>
      <c r="BK240" s="17"/>
      <c r="BM240" s="24">
        <f t="shared" si="185"/>
        <v>3.9167095234801247E-2</v>
      </c>
    </row>
    <row r="241" spans="2:65" x14ac:dyDescent="0.2">
      <c r="B241" s="9" t="str">
        <f t="shared" si="160"/>
        <v>ImageJ</v>
      </c>
      <c r="C241" s="21" t="n">
        <f>1/I235</f>
        <v>1.0</v>
      </c>
      <c r="D241" s="23" t="n">
        <f>1/I236</f>
        <v>2.0</v>
      </c>
      <c r="E241" s="23" t="n">
        <f>1/I237</f>
        <v>4.0</v>
      </c>
      <c r="F241" s="23" t="n">
        <f>1/I238</f>
        <v>3.0</v>
      </c>
      <c r="G241" s="23" t="n">
        <f>1/I239</f>
        <v>3.0</v>
      </c>
      <c r="H241" s="23" t="n">
        <f>1/I240</f>
        <v>2.0</v>
      </c>
      <c r="I241" s="27" t="n">
        <v>1.0</v>
      </c>
      <c r="J241" t="n">
        <v>1.0</v>
      </c>
      <c r="K241" t="n">
        <v>4.0</v>
      </c>
      <c r="L241" t="n">
        <v>4.0</v>
      </c>
      <c r="M241" t="n">
        <v>3.0</v>
      </c>
      <c r="N241" t="n">
        <v>2.0</v>
      </c>
      <c r="O241" t="n">
        <v>4.0</v>
      </c>
      <c r="P241" t="n">
        <v>4.0</v>
      </c>
      <c r="Q241" t="n">
        <v>2.0</v>
      </c>
      <c r="R241" t="n">
        <v>1.0</v>
      </c>
      <c r="S241" t="n">
        <v>4.0</v>
      </c>
      <c r="T241" t="n">
        <v>7.0</v>
      </c>
      <c r="U241" t="n">
        <v>2.0</v>
      </c>
      <c r="V241" t="n">
        <v>1.0</v>
      </c>
      <c r="W241" t="n">
        <v>4.0</v>
      </c>
      <c r="X241" t="n">
        <v>5.0</v>
      </c>
      <c r="Y241" t="n">
        <v>1.0</v>
      </c>
      <c r="Z241" t="n">
        <v>2.0</v>
      </c>
      <c r="AA241" t="n">
        <v>4.0</v>
      </c>
      <c r="AB241" t="n">
        <v>2.0</v>
      </c>
      <c r="AC241" t="n">
        <v>3.0</v>
      </c>
      <c r="AD241" t="n">
        <v>3.0</v>
      </c>
      <c r="AE241" t="n">
        <v>2.0</v>
      </c>
      <c r="AH241" s="17">
        <f t="shared" si="161"/>
        <v>5.786198067772088E-2</v>
      </c>
      <c r="AI241" s="17">
        <f t="shared" si="162"/>
        <v>7.3265309331126058E-2</v>
      </c>
      <c r="AJ241" s="17">
        <f t="shared" si="163"/>
        <v>6.7294481869541831E-2</v>
      </c>
      <c r="AK241" s="17">
        <f t="shared" si="164"/>
        <v>7.3868836556177028E-2</v>
      </c>
      <c r="AL241" s="17">
        <f t="shared" si="165"/>
        <v>6.548203037821336E-2</v>
      </c>
      <c r="AM241" s="17">
        <f t="shared" si="166"/>
        <v>7.6345560831298551E-2</v>
      </c>
      <c r="AN241" s="17">
        <f t="shared" si="167"/>
        <v>6.6194157834724224E-2</v>
      </c>
      <c r="AO241" s="17">
        <f t="shared" si="168"/>
        <v>5.5649416002428752E-2</v>
      </c>
      <c r="AP241" s="17">
        <f t="shared" si="169"/>
        <v>5.7158117620282681E-2</v>
      </c>
      <c r="AQ241" s="17">
        <f t="shared" si="170"/>
        <v>6.065037420811175E-2</v>
      </c>
      <c r="AR241" s="17">
        <f t="shared" si="171"/>
        <v>6.0251953308591635E-2</v>
      </c>
      <c r="AS241" s="17">
        <f t="shared" si="172"/>
        <v>7.697953433366006E-2</v>
      </c>
      <c r="AT241" s="17">
        <f t="shared" si="173"/>
        <v>5.4301058032297095E-2</v>
      </c>
      <c r="AU241" s="17">
        <f t="shared" si="174"/>
        <v>5.7271154856796617E-2</v>
      </c>
      <c r="AV241" s="17">
        <f t="shared" si="175"/>
        <v>7.7286047478917805E-2</v>
      </c>
      <c r="AW241" s="17">
        <f t="shared" si="176"/>
        <v>7.7217917187442614E-2</v>
      </c>
      <c r="AX241" s="17">
        <f t="shared" si="177"/>
        <v>6.8021256664102081E-2</v>
      </c>
      <c r="AY241" s="17">
        <f t="shared" si="178"/>
        <v>4.6824917912294366E-2</v>
      </c>
      <c r="AZ241" s="17">
        <f t="shared" si="179"/>
        <v>7.6173905358155838E-2</v>
      </c>
      <c r="BA241" s="17">
        <f t="shared" si="180"/>
        <v>7.2667512878398038E-2</v>
      </c>
      <c r="BB241" s="17">
        <f t="shared" si="181"/>
        <v>6.0885628037479447E-2</v>
      </c>
      <c r="BC241" s="17">
        <f t="shared" si="182"/>
        <v>5.123332110035865E-2</v>
      </c>
      <c r="BD241" s="17">
        <f t="shared" si="183"/>
        <v>5.5437942693101649E-2</v>
      </c>
      <c r="BE241" s="17">
        <f t="shared" si="184"/>
        <v>7.2059263861832007E-2</v>
      </c>
      <c r="BF241" s="17">
        <f t="shared" si="184"/>
        <v>6.4563790359474946E-2</v>
      </c>
      <c r="BG241" s="17">
        <f t="shared" si="184"/>
        <v>7.6781007546607619E-2</v>
      </c>
      <c r="BH241" s="17">
        <f t="shared" si="184"/>
        <v>5.9954797787735846E-2</v>
      </c>
      <c r="BI241" s="17">
        <f t="shared" si="184"/>
        <v>7.5427165185514566E-2</v>
      </c>
      <c r="BJ241" s="17">
        <f t="shared" si="184"/>
        <v>7.1018354834971043E-2</v>
      </c>
      <c r="BK241" s="17"/>
      <c r="BM241" s="24">
        <f t="shared" si="185"/>
        <v>6.5797475680253695E-2</v>
      </c>
    </row>
    <row r="242" spans="2:65" x14ac:dyDescent="0.2">
      <c r="B242" s="9" t="str">
        <f t="shared" si="160"/>
        <v>Fiji</v>
      </c>
      <c r="C242" s="21" t="n">
        <f>1/J235</f>
        <v>1.0</v>
      </c>
      <c r="D242" s="23" t="n">
        <f>1/J236</f>
        <v>2.0</v>
      </c>
      <c r="E242" s="23" t="n">
        <f>1/J237</f>
        <v>4.0</v>
      </c>
      <c r="F242" s="23" t="n">
        <f>1/J238</f>
        <v>3.0</v>
      </c>
      <c r="G242" s="23" t="n">
        <f>1/J239</f>
        <v>3.0</v>
      </c>
      <c r="H242" s="23" t="n">
        <f>1/J240</f>
        <v>2.0</v>
      </c>
      <c r="I242" s="23" t="n">
        <f>1/J241</f>
        <v>1.0</v>
      </c>
      <c r="J242" s="27" t="n">
        <v>1.0</v>
      </c>
      <c r="K242" t="n">
        <v>4.0</v>
      </c>
      <c r="L242" t="n">
        <v>4.0</v>
      </c>
      <c r="M242" t="n">
        <v>3.0</v>
      </c>
      <c r="N242" t="n">
        <v>2.0</v>
      </c>
      <c r="O242" t="n">
        <v>4.0</v>
      </c>
      <c r="P242" t="n">
        <v>4.0</v>
      </c>
      <c r="Q242" t="n">
        <v>2.0</v>
      </c>
      <c r="R242" t="n">
        <v>1.0</v>
      </c>
      <c r="S242" t="n">
        <v>4.0</v>
      </c>
      <c r="T242" t="n">
        <v>7.0</v>
      </c>
      <c r="U242" t="n">
        <v>2.0</v>
      </c>
      <c r="V242" t="n">
        <v>1.0</v>
      </c>
      <c r="W242" t="n">
        <v>4.0</v>
      </c>
      <c r="X242" t="n">
        <v>5.0</v>
      </c>
      <c r="Y242" t="n">
        <v>1.0</v>
      </c>
      <c r="Z242" t="n">
        <v>2.0</v>
      </c>
      <c r="AA242" t="n">
        <v>4.0</v>
      </c>
      <c r="AB242" t="n">
        <v>2.0</v>
      </c>
      <c r="AC242" t="n">
        <v>3.0</v>
      </c>
      <c r="AD242" t="n">
        <v>3.0</v>
      </c>
      <c r="AE242" t="n">
        <v>2.0</v>
      </c>
      <c r="AH242" s="17">
        <f t="shared" si="161"/>
        <v>0.10585055243120729</v>
      </c>
      <c r="AI242" s="17">
        <f t="shared" si="162"/>
        <v>9.405504757508186E-2</v>
      </c>
      <c r="AJ242" s="17">
        <f t="shared" si="163"/>
        <v>8.2377513911143799E-2</v>
      </c>
      <c r="AK242" s="17">
        <f t="shared" si="164"/>
        <v>9.5427052349966554E-2</v>
      </c>
      <c r="AL242" s="17">
        <f t="shared" si="165"/>
        <v>7.9262147385035286E-2</v>
      </c>
      <c r="AM242" s="17">
        <f t="shared" si="166"/>
        <v>0.10219444236722448</v>
      </c>
      <c r="AN242" s="17">
        <f t="shared" si="167"/>
        <v>0.11311760013287263</v>
      </c>
      <c r="AO242" s="17">
        <f t="shared" si="168"/>
        <v>9.509794508917245E-2</v>
      </c>
      <c r="AP242" s="17">
        <f t="shared" si="169"/>
        <v>6.6306918697543168E-2</v>
      </c>
      <c r="AQ242" s="17">
        <f t="shared" si="170"/>
        <v>7.1513815322007776E-2</v>
      </c>
      <c r="AR242" s="17">
        <f t="shared" si="171"/>
        <v>7.0910371655348109E-2</v>
      </c>
      <c r="AS242" s="17">
        <f t="shared" si="172"/>
        <v>0.10480225192719787</v>
      </c>
      <c r="AT242" s="17">
        <f t="shared" si="173"/>
        <v>6.215541830567279E-2</v>
      </c>
      <c r="AU242" s="17">
        <f t="shared" si="174"/>
        <v>6.6472301482218332E-2</v>
      </c>
      <c r="AV242" s="17">
        <f t="shared" si="175"/>
        <v>0.10742660181456461</v>
      </c>
      <c r="AW242" s="17">
        <f t="shared" si="176"/>
        <v>0.10909460982333644</v>
      </c>
      <c r="AX242" s="17">
        <f t="shared" si="177"/>
        <v>8.3667454233075172E-2</v>
      </c>
      <c r="AY242" s="17">
        <f t="shared" si="178"/>
        <v>5.1562091174107087E-2</v>
      </c>
      <c r="AZ242" s="17">
        <f t="shared" si="179"/>
        <v>0.10162501424198277</v>
      </c>
      <c r="BA242" s="17">
        <f t="shared" si="180"/>
        <v>0.11350064555878671</v>
      </c>
      <c r="BB242" s="17">
        <f t="shared" si="181"/>
        <v>7.1872228841261418E-2</v>
      </c>
      <c r="BC242" s="17">
        <f t="shared" si="182"/>
        <v>5.7767051978379926E-2</v>
      </c>
      <c r="BD242" s="17">
        <f t="shared" si="183"/>
        <v>9.312931242004216E-2</v>
      </c>
      <c r="BE242" s="17">
        <f t="shared" si="184"/>
        <v>9.1463874515795449E-2</v>
      </c>
      <c r="BF242" s="17">
        <f t="shared" si="184"/>
        <v>7.7734411239029438E-2</v>
      </c>
      <c r="BG242" s="17">
        <f t="shared" si="184"/>
        <v>0.11074375156499115</v>
      </c>
      <c r="BH242" s="17">
        <f t="shared" si="184"/>
        <v>7.0462614427073508E-2</v>
      </c>
      <c r="BI242" s="17">
        <f t="shared" si="184"/>
        <v>9.9389349795625068E-2</v>
      </c>
      <c r="BJ242" s="17">
        <f t="shared" si="184"/>
        <v>8.9348086556312434E-2</v>
      </c>
      <c r="BK242" s="17"/>
      <c r="BM242" s="24">
        <f t="shared" si="185"/>
        <v>8.7528637131588122E-2</v>
      </c>
    </row>
    <row r="243" spans="2:65" x14ac:dyDescent="0.2">
      <c r="B243" s="9" t="str">
        <f t="shared" si="160"/>
        <v>DicomBrowser</v>
      </c>
      <c r="C243" s="21" t="n">
        <f>1/K235</f>
        <v>0.25</v>
      </c>
      <c r="D243" s="23" t="n">
        <f>1/K236</f>
        <v>0.3333333333333333</v>
      </c>
      <c r="E243" s="23" t="n">
        <f>1/K237</f>
        <v>1.0</v>
      </c>
      <c r="F243" s="23" t="n">
        <f>1/K238</f>
        <v>0.5</v>
      </c>
      <c r="G243" s="23" t="n">
        <f>1/K239</f>
        <v>0.5</v>
      </c>
      <c r="H243" s="23" t="n">
        <f>1/K240</f>
        <v>0.3333333333333333</v>
      </c>
      <c r="I243" s="23" t="n">
        <f>1/K241</f>
        <v>0.25</v>
      </c>
      <c r="J243" s="23" t="n">
        <f>1/K242</f>
        <v>0.25</v>
      </c>
      <c r="K243" s="27" t="n">
        <v>1.0</v>
      </c>
      <c r="L243" t="n">
        <v>1.0</v>
      </c>
      <c r="M243" t="n">
        <v>0.5</v>
      </c>
      <c r="N243" t="n">
        <v>0.3333333333333333</v>
      </c>
      <c r="O243" t="n">
        <v>1.0</v>
      </c>
      <c r="P243" t="n">
        <v>1.0</v>
      </c>
      <c r="Q243" t="n">
        <v>0.3333333333333333</v>
      </c>
      <c r="R243" t="n">
        <v>0.25</v>
      </c>
      <c r="S243" t="n">
        <v>1.0</v>
      </c>
      <c r="T243" t="n">
        <v>4.0</v>
      </c>
      <c r="U243" t="n">
        <v>0.3333333333333333</v>
      </c>
      <c r="V243" t="n">
        <v>0.25</v>
      </c>
      <c r="W243" t="n">
        <v>1.0</v>
      </c>
      <c r="X243" t="n">
        <v>2.0</v>
      </c>
      <c r="Y243" t="n">
        <v>0.25</v>
      </c>
      <c r="Z243" t="n">
        <v>0.3333333333333333</v>
      </c>
      <c r="AA243" t="n">
        <v>1.0</v>
      </c>
      <c r="AB243" t="n">
        <v>0.3333333333333333</v>
      </c>
      <c r="AC243" t="n">
        <v>0.5</v>
      </c>
      <c r="AD243" t="n">
        <v>0.5</v>
      </c>
      <c r="AE243" t="n">
        <v>0.3333333333333333</v>
      </c>
      <c r="AH243" s="17">
        <f t="shared" si="161"/>
        <v>1.6996943728600895E-2</v>
      </c>
      <c r="AI243" s="17">
        <f t="shared" si="162"/>
        <v>1.0007347646160444E-2</v>
      </c>
      <c r="AJ243" s="17">
        <f t="shared" si="163"/>
        <v>9.3896140260435468E-3</v>
      </c>
      <c r="AK243" s="17">
        <f t="shared" si="164"/>
        <v>1.0137859745808926E-2</v>
      </c>
      <c r="AL243" s="17">
        <f t="shared" si="165"/>
        <v>9.435426524095342E-3</v>
      </c>
      <c r="AM243" s="17">
        <f t="shared" si="166"/>
        <v>1.0933623949457174E-2</v>
      </c>
      <c r="AN243" s="17">
        <f t="shared" si="167"/>
        <v>1.4946369856965055E-2</v>
      </c>
      <c r="AO243" s="17">
        <f t="shared" si="168"/>
        <v>1.850999355913029E-2</v>
      </c>
      <c r="AP243" s="17">
        <f t="shared" si="169"/>
        <v>1.2906068967804028E-2</v>
      </c>
      <c r="AQ243" s="17">
        <f t="shared" si="170"/>
        <v>1.0417024511775733E-2</v>
      </c>
      <c r="AR243" s="17">
        <f t="shared" si="171"/>
        <v>1.0577257528279763E-2</v>
      </c>
      <c r="AS243" s="17">
        <f t="shared" si="172"/>
        <v>1.1319224577244694E-2</v>
      </c>
      <c r="AT243" s="17">
        <f t="shared" si="173"/>
        <v>1.6310120201611052E-2</v>
      </c>
      <c r="AU243" s="17">
        <f t="shared" si="174"/>
        <v>1.2769385710000898E-2</v>
      </c>
      <c r="AV243" s="17">
        <f t="shared" si="175"/>
        <v>1.1774515718205897E-2</v>
      </c>
      <c r="AW243" s="17">
        <f t="shared" si="176"/>
        <v>1.211551065994566E-2</v>
      </c>
      <c r="AX243" s="17">
        <f t="shared" si="177"/>
        <v>9.40441169972492E-3</v>
      </c>
      <c r="AY243" s="17">
        <f t="shared" si="178"/>
        <v>2.3911574416609901E-2</v>
      </c>
      <c r="AZ243" s="17">
        <f t="shared" si="179"/>
        <v>1.0856326230661087E-2</v>
      </c>
      <c r="BA243" s="17">
        <f t="shared" si="180"/>
        <v>1.3822709748444078E-2</v>
      </c>
      <c r="BB243" s="17">
        <f t="shared" si="181"/>
        <v>1.0330181429562114E-2</v>
      </c>
      <c r="BC243" s="17">
        <f t="shared" si="182"/>
        <v>1.9630166298464483E-2</v>
      </c>
      <c r="BD243" s="17">
        <f t="shared" si="183"/>
        <v>1.8744210901727582E-2</v>
      </c>
      <c r="BE243" s="17">
        <f t="shared" si="184"/>
        <v>9.7890790215712179E-3</v>
      </c>
      <c r="BF243" s="17">
        <f t="shared" si="184"/>
        <v>9.5094961841922388E-3</v>
      </c>
      <c r="BG243" s="17">
        <f t="shared" si="184"/>
        <v>1.2521770381203022E-2</v>
      </c>
      <c r="BH243" s="17">
        <f t="shared" si="184"/>
        <v>1.0709471352623314E-2</v>
      </c>
      <c r="BI243" s="17">
        <f t="shared" si="184"/>
        <v>1.0572023188271169E-2</v>
      </c>
      <c r="BJ243" s="17">
        <f t="shared" si="184"/>
        <v>9.6402278169588785E-3</v>
      </c>
      <c r="BK243" s="17"/>
      <c r="BM243" s="24">
        <f t="shared" si="185"/>
        <v>1.2689239157970458E-2</v>
      </c>
    </row>
    <row r="244" spans="2:65" x14ac:dyDescent="0.2">
      <c r="B244" s="9" t="str">
        <f t="shared" si="160"/>
        <v>3DimViewer</v>
      </c>
      <c r="C244" s="21" t="n">
        <f>1/L235</f>
        <v>0.25</v>
      </c>
      <c r="D244" s="23" t="n">
        <f>1/L236</f>
        <v>0.3333333333333333</v>
      </c>
      <c r="E244" s="23" t="n">
        <f>1/L237</f>
        <v>1.0</v>
      </c>
      <c r="F244" s="23" t="n">
        <f>1/L238</f>
        <v>0.5</v>
      </c>
      <c r="G244" s="23" t="n">
        <f>1/L239</f>
        <v>0.5</v>
      </c>
      <c r="H244" s="23" t="n">
        <f>1/L240</f>
        <v>0.3333333333333333</v>
      </c>
      <c r="I244" s="23" t="n">
        <f>1/L241</f>
        <v>0.25</v>
      </c>
      <c r="J244" s="23" t="n">
        <f>1/L242</f>
        <v>0.25</v>
      </c>
      <c r="K244" s="23" t="n">
        <f>1/L243</f>
        <v>1.0</v>
      </c>
      <c r="L244" s="27" t="n">
        <v>1.0</v>
      </c>
      <c r="M244" t="n">
        <v>0.5</v>
      </c>
      <c r="N244" t="n">
        <v>0.3333333333333333</v>
      </c>
      <c r="O244" t="n">
        <v>1.0</v>
      </c>
      <c r="P244" t="n">
        <v>1.0</v>
      </c>
      <c r="Q244" t="n">
        <v>0.3333333333333333</v>
      </c>
      <c r="R244" t="n">
        <v>0.25</v>
      </c>
      <c r="S244" t="n">
        <v>1.0</v>
      </c>
      <c r="T244" t="n">
        <v>4.0</v>
      </c>
      <c r="U244" t="n">
        <v>0.3333333333333333</v>
      </c>
      <c r="V244" t="n">
        <v>0.25</v>
      </c>
      <c r="W244" t="n">
        <v>1.0</v>
      </c>
      <c r="X244" t="n">
        <v>2.0</v>
      </c>
      <c r="Y244" t="n">
        <v>0.25</v>
      </c>
      <c r="Z244" t="n">
        <v>0.3333333333333333</v>
      </c>
      <c r="AA244" t="n">
        <v>1.0</v>
      </c>
      <c r="AB244" t="n">
        <v>0.3333333333333333</v>
      </c>
      <c r="AC244" t="n">
        <v>0.5</v>
      </c>
      <c r="AD244" t="n">
        <v>0.5</v>
      </c>
      <c r="AE244" t="n">
        <v>0.3333333333333333</v>
      </c>
      <c r="AH244" s="17">
        <f t="shared" si="161"/>
        <v>1.8823663053986184E-2</v>
      </c>
      <c r="AI244" s="17">
        <f t="shared" si="162"/>
        <v>1.1924353788503754E-2</v>
      </c>
      <c r="AJ244" s="17">
        <f t="shared" si="163"/>
        <v>1.1854243347139413E-2</v>
      </c>
      <c r="AK244" s="17">
        <f t="shared" si="164"/>
        <v>1.2026717531373143E-2</v>
      </c>
      <c r="AL244" s="17">
        <f t="shared" si="165"/>
        <v>1.2232822884423589E-2</v>
      </c>
      <c r="AM244" s="17">
        <f t="shared" si="166"/>
        <v>1.2732275756828773E-2</v>
      </c>
      <c r="AN244" s="17">
        <f t="shared" si="167"/>
        <v>1.6725664757781814E-2</v>
      </c>
      <c r="AO244" s="17">
        <f t="shared" si="168"/>
        <v>2.0378790063069946E-2</v>
      </c>
      <c r="AP244" s="17">
        <f t="shared" si="169"/>
        <v>1.8986613370365717E-2</v>
      </c>
      <c r="AQ244" s="17">
        <f t="shared" si="170"/>
        <v>1.5324884546030874E-2</v>
      </c>
      <c r="AR244" s="17">
        <f t="shared" si="171"/>
        <v>1.5781879275412032E-2</v>
      </c>
      <c r="AS244" s="17">
        <f t="shared" si="172"/>
        <v>1.3099041505324307E-2</v>
      </c>
      <c r="AT244" s="17">
        <f t="shared" si="173"/>
        <v>2.1530343703320232E-2</v>
      </c>
      <c r="AU244" s="17">
        <f t="shared" si="174"/>
        <v>1.8881249496479902E-2</v>
      </c>
      <c r="AV244" s="17">
        <f t="shared" si="175"/>
        <v>1.3541240756209107E-2</v>
      </c>
      <c r="AW244" s="17">
        <f t="shared" si="176"/>
        <v>1.3877012655096575E-2</v>
      </c>
      <c r="AX244" s="17">
        <f t="shared" si="177"/>
        <v>1.1766450186264977E-2</v>
      </c>
      <c r="AY244" s="17">
        <f t="shared" si="178"/>
        <v>2.7060029839110517E-2</v>
      </c>
      <c r="AZ244" s="17">
        <f t="shared" si="179"/>
        <v>1.2659857514949914E-2</v>
      </c>
      <c r="BA244" s="17">
        <f t="shared" si="180"/>
        <v>1.5584673103931902E-2</v>
      </c>
      <c r="BB244" s="17">
        <f t="shared" si="181"/>
        <v>1.5059107487584811E-2</v>
      </c>
      <c r="BC244" s="17">
        <f t="shared" si="182"/>
        <v>2.3972663242347435E-2</v>
      </c>
      <c r="BD244" s="17">
        <f t="shared" si="183"/>
        <v>2.0619517865006074E-2</v>
      </c>
      <c r="BE244" s="17">
        <f t="shared" si="184"/>
        <v>1.1772551539317944E-2</v>
      </c>
      <c r="BF244" s="17">
        <f t="shared" si="184"/>
        <v>1.2531298236153522E-2</v>
      </c>
      <c r="BG244" s="17">
        <f t="shared" si="184"/>
        <v>1.4280158208793366E-2</v>
      </c>
      <c r="BH244" s="17">
        <f t="shared" si="184"/>
        <v>1.6113078624908614E-2</v>
      </c>
      <c r="BI244" s="17">
        <f t="shared" si="184"/>
        <v>1.2399019774159524E-2</v>
      </c>
      <c r="BJ244" s="17">
        <f t="shared" si="184"/>
        <v>1.1694348218822684E-2</v>
      </c>
      <c r="BK244" s="17"/>
      <c r="BM244" s="24">
        <f t="shared" si="185"/>
        <v>1.5628743114920577E-2</v>
      </c>
    </row>
    <row r="245" spans="2:65" x14ac:dyDescent="0.2">
      <c r="B245" s="9" t="str">
        <f t="shared" si="160"/>
        <v>Horos</v>
      </c>
      <c r="C245" s="21" t="n">
        <f>1/M235</f>
        <v>0.3333333333333333</v>
      </c>
      <c r="D245" s="23" t="n">
        <f>1/M236</f>
        <v>0.5</v>
      </c>
      <c r="E245" s="23" t="n">
        <f>1/M237</f>
        <v>2.0</v>
      </c>
      <c r="F245" s="23" t="n">
        <f>1/M238</f>
        <v>1.0</v>
      </c>
      <c r="G245" s="23" t="n">
        <f>1/M239</f>
        <v>1.0</v>
      </c>
      <c r="H245" s="23" t="n">
        <f>1/M240</f>
        <v>0.5</v>
      </c>
      <c r="I245" s="23" t="n">
        <f>1/M241</f>
        <v>0.3333333333333333</v>
      </c>
      <c r="J245" s="23" t="n">
        <f>1/M242</f>
        <v>0.3333333333333333</v>
      </c>
      <c r="K245" s="23" t="n">
        <f>1/M243</f>
        <v>2.0</v>
      </c>
      <c r="L245" s="23" t="n">
        <f>1/M244</f>
        <v>2.0</v>
      </c>
      <c r="M245" s="27" t="n">
        <v>1.0</v>
      </c>
      <c r="N245" t="n">
        <v>0.5</v>
      </c>
      <c r="O245" t="n">
        <v>2.0</v>
      </c>
      <c r="P245" t="n">
        <v>2.0</v>
      </c>
      <c r="Q245" t="n">
        <v>0.5</v>
      </c>
      <c r="R245" t="n">
        <v>0.3333333333333333</v>
      </c>
      <c r="S245" t="n">
        <v>2.0</v>
      </c>
      <c r="T245" t="n">
        <v>5.0</v>
      </c>
      <c r="U245" t="n">
        <v>0.5</v>
      </c>
      <c r="V245" t="n">
        <v>0.3333333333333333</v>
      </c>
      <c r="W245" t="n">
        <v>2.0</v>
      </c>
      <c r="X245" t="n">
        <v>3.0</v>
      </c>
      <c r="Y245" t="n">
        <v>0.3333333333333333</v>
      </c>
      <c r="Z245" t="n">
        <v>0.5</v>
      </c>
      <c r="AA245" t="n">
        <v>2.0</v>
      </c>
      <c r="AB245" t="n">
        <v>0.5</v>
      </c>
      <c r="AC245" t="n">
        <v>1.0</v>
      </c>
      <c r="AD245" t="n">
        <v>1.0</v>
      </c>
      <c r="AE245" t="n">
        <v>0.5</v>
      </c>
      <c r="AH245" s="17">
        <f t="shared" si="161"/>
        <v>1.8612940926128016E-2</v>
      </c>
      <c r="AI245" s="17">
        <f t="shared" si="162"/>
        <v>1.1688492228207703E-2</v>
      </c>
      <c r="AJ245" s="17">
        <f t="shared" si="163"/>
        <v>1.1535290442243121E-2</v>
      </c>
      <c r="AK245" s="17">
        <f t="shared" si="164"/>
        <v>1.179521643416878E-2</v>
      </c>
      <c r="AL245" s="17">
        <f t="shared" si="165"/>
        <v>1.1862349228220321E-2</v>
      </c>
      <c r="AM245" s="17">
        <f t="shared" si="166"/>
        <v>1.2515394674037394E-2</v>
      </c>
      <c r="AN245" s="17">
        <f t="shared" si="167"/>
        <v>1.6518518326288464E-2</v>
      </c>
      <c r="AO245" s="17">
        <f t="shared" si="168"/>
        <v>2.0164336220150767E-2</v>
      </c>
      <c r="AP245" s="17">
        <f t="shared" si="169"/>
        <v>1.8346087579105566E-2</v>
      </c>
      <c r="AQ245" s="17">
        <f t="shared" si="170"/>
        <v>1.4600275596372224E-2</v>
      </c>
      <c r="AR245" s="17">
        <f t="shared" si="171"/>
        <v>1.5035662171390993E-2</v>
      </c>
      <c r="AS245" s="17">
        <f t="shared" si="172"/>
        <v>1.2885610353290429E-2</v>
      </c>
      <c r="AT245" s="17">
        <f t="shared" si="173"/>
        <v>2.0980444291751357E-2</v>
      </c>
      <c r="AU245" s="17">
        <f t="shared" si="174"/>
        <v>1.8237058889101033E-2</v>
      </c>
      <c r="AV245" s="17">
        <f t="shared" si="175"/>
        <v>1.3330539180609887E-2</v>
      </c>
      <c r="AW245" s="17">
        <f t="shared" si="176"/>
        <v>1.3667683136540668E-2</v>
      </c>
      <c r="AX245" s="17">
        <f t="shared" si="177"/>
        <v>1.146316306812903E-2</v>
      </c>
      <c r="AY245" s="17">
        <f t="shared" si="178"/>
        <v>2.6728370900826155E-2</v>
      </c>
      <c r="AZ245" s="17">
        <f t="shared" si="179"/>
        <v>1.2442121933582427E-2</v>
      </c>
      <c r="BA245" s="17">
        <f t="shared" si="180"/>
        <v>1.5378181300490179E-2</v>
      </c>
      <c r="BB245" s="17">
        <f t="shared" si="181"/>
        <v>1.4366328777464908E-2</v>
      </c>
      <c r="BC245" s="17">
        <f t="shared" si="182"/>
        <v>2.3515223725936108E-2</v>
      </c>
      <c r="BD245" s="17">
        <f t="shared" si="183"/>
        <v>2.0404475122967655E-2</v>
      </c>
      <c r="BE245" s="17">
        <f t="shared" si="184"/>
        <v>1.1526527801379083E-2</v>
      </c>
      <c r="BF245" s="17">
        <f t="shared" si="184"/>
        <v>1.2125416665895903E-2</v>
      </c>
      <c r="BG245" s="17">
        <f t="shared" si="184"/>
        <v>1.4071997461373061E-2</v>
      </c>
      <c r="BH245" s="17">
        <f t="shared" si="184"/>
        <v>1.5377405446479017E-2</v>
      </c>
      <c r="BI245" s="17">
        <f t="shared" si="184"/>
        <v>1.2177339925872692E-2</v>
      </c>
      <c r="BJ245" s="17">
        <f t="shared" si="184"/>
        <v>1.1437622999381687E-2</v>
      </c>
      <c r="BK245" s="17"/>
      <c r="BM245" s="24">
        <f t="shared" si="185"/>
        <v>1.5268623269220159E-2</v>
      </c>
    </row>
    <row r="246" spans="2:65" x14ac:dyDescent="0.2">
      <c r="B246" s="9" t="str">
        <f t="shared" si="160"/>
        <v>OsiriX Lite</v>
      </c>
      <c r="C246" s="21" t="n">
        <f>1/N235</f>
        <v>0.5</v>
      </c>
      <c r="D246" s="23" t="n">
        <f>1/N236</f>
        <v>1.0</v>
      </c>
      <c r="E246" s="23" t="n">
        <f>1/N237</f>
        <v>3.0</v>
      </c>
      <c r="F246" s="23" t="n">
        <f>1/N238</f>
        <v>2.0</v>
      </c>
      <c r="G246" s="23" t="n">
        <f>1/N239</f>
        <v>2.0</v>
      </c>
      <c r="H246" s="23" t="n">
        <f>1/N240</f>
        <v>1.0</v>
      </c>
      <c r="I246" s="23" t="n">
        <f>1/N241</f>
        <v>0.5</v>
      </c>
      <c r="J246" s="23" t="n">
        <f>1/N242</f>
        <v>0.5</v>
      </c>
      <c r="K246" s="23" t="n">
        <f>1/N243</f>
        <v>3.0</v>
      </c>
      <c r="L246" s="23" t="n">
        <f>1/N244</f>
        <v>3.0</v>
      </c>
      <c r="M246" s="23" t="n">
        <f>1/N245</f>
        <v>2.0</v>
      </c>
      <c r="N246" s="27" t="n">
        <v>1.0</v>
      </c>
      <c r="O246" t="n">
        <v>3.0</v>
      </c>
      <c r="P246" t="n">
        <v>3.0</v>
      </c>
      <c r="Q246" t="n">
        <v>1.0</v>
      </c>
      <c r="R246" t="n">
        <v>0.5</v>
      </c>
      <c r="S246" t="n">
        <v>3.0</v>
      </c>
      <c r="T246" t="n">
        <v>6.0</v>
      </c>
      <c r="U246" t="n">
        <v>1.0</v>
      </c>
      <c r="V246" t="n">
        <v>0.5</v>
      </c>
      <c r="W246" t="n">
        <v>3.0</v>
      </c>
      <c r="X246" t="n">
        <v>4.0</v>
      </c>
      <c r="Y246" t="n">
        <v>0.5</v>
      </c>
      <c r="Z246" t="n">
        <v>1.0</v>
      </c>
      <c r="AA246" t="n">
        <v>3.0</v>
      </c>
      <c r="AB246" t="n">
        <v>1.0</v>
      </c>
      <c r="AC246" t="n">
        <v>2.0</v>
      </c>
      <c r="AD246" t="n">
        <v>2.0</v>
      </c>
      <c r="AE246" t="n">
        <v>1.0</v>
      </c>
      <c r="AH246" s="17">
        <f t="shared" si="161"/>
        <v>3.4563672868678091E-2</v>
      </c>
      <c r="AI246" s="17">
        <f t="shared" si="162"/>
        <v>4.5072285981122194E-2</v>
      </c>
      <c r="AJ246" s="17">
        <f t="shared" si="163"/>
        <v>4.6840339082949989E-2</v>
      </c>
      <c r="AK246" s="17">
        <f t="shared" si="164"/>
        <v>4.4633678608219991E-2</v>
      </c>
      <c r="AL246" s="17">
        <f t="shared" si="165"/>
        <v>4.6794774387769841E-2</v>
      </c>
      <c r="AM246" s="17">
        <f t="shared" si="166"/>
        <v>4.1291818828283415E-2</v>
      </c>
      <c r="AN246" s="17">
        <f t="shared" si="167"/>
        <v>3.3749996014781895E-2</v>
      </c>
      <c r="AO246" s="17">
        <f t="shared" si="168"/>
        <v>3.5614746904780899E-2</v>
      </c>
      <c r="AP246" s="17">
        <f t="shared" si="169"/>
        <v>4.4751402376009018E-2</v>
      </c>
      <c r="AQ246" s="17">
        <f t="shared" si="170"/>
        <v>4.5918430717937914E-2</v>
      </c>
      <c r="AR246" s="17">
        <f t="shared" si="171"/>
        <v>4.5798041777907646E-2</v>
      </c>
      <c r="AS246" s="17">
        <f t="shared" si="172"/>
        <v>3.9249067621159456E-2</v>
      </c>
      <c r="AT246" s="17">
        <f t="shared" si="173"/>
        <v>4.3649737655475973E-2</v>
      </c>
      <c r="AU246" s="17">
        <f t="shared" si="174"/>
        <v>4.4793453665308972E-2</v>
      </c>
      <c r="AV246" s="17">
        <f t="shared" si="175"/>
        <v>3.7179214540394405E-2</v>
      </c>
      <c r="AW246" s="17">
        <f t="shared" si="176"/>
        <v>3.614403908667467E-2</v>
      </c>
      <c r="AX246" s="17">
        <f t="shared" si="177"/>
        <v>4.6803403499015836E-2</v>
      </c>
      <c r="AY246" s="17">
        <f t="shared" si="178"/>
        <v>4.0400823735825903E-2</v>
      </c>
      <c r="AZ246" s="17">
        <f t="shared" si="179"/>
        <v>4.1659583983578906E-2</v>
      </c>
      <c r="BA246" s="17">
        <f t="shared" si="180"/>
        <v>3.3888340125583734E-2</v>
      </c>
      <c r="BB246" s="17">
        <f t="shared" si="181"/>
        <v>4.5986667340451495E-2</v>
      </c>
      <c r="BC246" s="17">
        <f t="shared" si="182"/>
        <v>4.2372910014603436E-2</v>
      </c>
      <c r="BD246" s="17">
        <f t="shared" si="183"/>
        <v>3.5793131784562907E-2</v>
      </c>
      <c r="BE246" s="17">
        <f t="shared" si="184"/>
        <v>4.5744615988669086E-2</v>
      </c>
      <c r="BF246" s="17">
        <f t="shared" si="184"/>
        <v>4.6703073806235881E-2</v>
      </c>
      <c r="BG246" s="17">
        <f t="shared" si="184"/>
        <v>3.5261569605715921E-2</v>
      </c>
      <c r="BH246" s="17">
        <f t="shared" si="184"/>
        <v>4.5705117662179967E-2</v>
      </c>
      <c r="BI246" s="17">
        <f t="shared" si="184"/>
        <v>4.293197826672996E-2</v>
      </c>
      <c r="BJ246" s="17">
        <f t="shared" si="184"/>
        <v>4.6161353349186349E-2</v>
      </c>
      <c r="BK246" s="17"/>
      <c r="BM246" s="24">
        <f t="shared" si="185"/>
        <v>4.1912319630337702E-2</v>
      </c>
    </row>
    <row r="247" spans="2:65" x14ac:dyDescent="0.2">
      <c r="B247" s="9" t="str">
        <f t="shared" si="160"/>
        <v>dwv</v>
      </c>
      <c r="C247" s="21" t="n">
        <f>1/O235</f>
        <v>0.25</v>
      </c>
      <c r="D247" s="23" t="n">
        <f>1/O236</f>
        <v>0.3333333333333333</v>
      </c>
      <c r="E247" s="23" t="n">
        <f>1/O237</f>
        <v>1.0</v>
      </c>
      <c r="F247" s="23" t="n">
        <f>1/O238</f>
        <v>0.5</v>
      </c>
      <c r="G247" s="23" t="n">
        <f>1/O239</f>
        <v>0.5</v>
      </c>
      <c r="H247" s="23" t="n">
        <f>1/O240</f>
        <v>0.3333333333333333</v>
      </c>
      <c r="I247" s="23" t="n">
        <f>1/O241</f>
        <v>0.25</v>
      </c>
      <c r="J247" s="23" t="n">
        <f>1/O242</f>
        <v>0.25</v>
      </c>
      <c r="K247" s="23" t="n">
        <f>1/O243</f>
        <v>1.0</v>
      </c>
      <c r="L247" s="23" t="n">
        <f>1/O244</f>
        <v>1.0</v>
      </c>
      <c r="M247" s="23" t="n">
        <f>1/O245</f>
        <v>0.5</v>
      </c>
      <c r="N247" s="23" t="n">
        <f>1/O246</f>
        <v>0.3333333333333333</v>
      </c>
      <c r="O247" s="27" t="n">
        <v>1.0</v>
      </c>
      <c r="P247" t="n">
        <v>1.0</v>
      </c>
      <c r="Q247" t="n">
        <v>0.3333333333333333</v>
      </c>
      <c r="R247" t="n">
        <v>0.25</v>
      </c>
      <c r="S247" t="n">
        <v>1.0</v>
      </c>
      <c r="T247" t="n">
        <v>4.0</v>
      </c>
      <c r="U247" t="n">
        <v>0.3333333333333333</v>
      </c>
      <c r="V247" t="n">
        <v>0.25</v>
      </c>
      <c r="W247" t="n">
        <v>1.0</v>
      </c>
      <c r="X247" t="n">
        <v>2.0</v>
      </c>
      <c r="Y247" t="n">
        <v>0.25</v>
      </c>
      <c r="Z247" t="n">
        <v>0.3333333333333333</v>
      </c>
      <c r="AA247" t="n">
        <v>1.0</v>
      </c>
      <c r="AB247" t="n">
        <v>0.3333333333333333</v>
      </c>
      <c r="AC247" t="n">
        <v>0.5</v>
      </c>
      <c r="AD247" t="n">
        <v>0.5</v>
      </c>
      <c r="AE247" t="n">
        <v>0.3333333333333333</v>
      </c>
      <c r="AH247" s="17">
        <f t="shared" si="161"/>
        <v>1.5490813039623946E-2</v>
      </c>
      <c r="AI247" s="17">
        <f t="shared" si="162"/>
        <v>8.6190879201079196E-3</v>
      </c>
      <c r="AJ247" s="17">
        <f t="shared" si="163"/>
        <v>7.770900847233574E-3</v>
      </c>
      <c r="AK247" s="17">
        <f t="shared" si="164"/>
        <v>8.7595283886407437E-3</v>
      </c>
      <c r="AL247" s="17">
        <f t="shared" si="165"/>
        <v>7.6766198176542915E-3</v>
      </c>
      <c r="AM247" s="17">
        <f t="shared" si="166"/>
        <v>9.5780070420108318E-3</v>
      </c>
      <c r="AN247" s="17">
        <f t="shared" si="167"/>
        <v>1.3506784922135905E-2</v>
      </c>
      <c r="AO247" s="17">
        <f t="shared" si="168"/>
        <v>1.6952461000364724E-2</v>
      </c>
      <c r="AP247" s="17">
        <f t="shared" si="169"/>
        <v>8.7675335164160203E-3</v>
      </c>
      <c r="AQ247" s="17">
        <f t="shared" si="170"/>
        <v>7.8865464110914815E-3</v>
      </c>
      <c r="AR247" s="17">
        <f t="shared" si="171"/>
        <v>7.9405117608605299E-3</v>
      </c>
      <c r="AS247" s="17">
        <f t="shared" si="172"/>
        <v>9.962958502326931E-3</v>
      </c>
      <c r="AT247" s="17">
        <f t="shared" si="173"/>
        <v>1.1080021800683926E-2</v>
      </c>
      <c r="AU247" s="17">
        <f t="shared" si="174"/>
        <v>8.7200328474310758E-3</v>
      </c>
      <c r="AV247" s="17">
        <f t="shared" si="175"/>
        <v>1.0413320258641038E-2</v>
      </c>
      <c r="AW247" s="17">
        <f t="shared" si="176"/>
        <v>1.0748545022788884E-2</v>
      </c>
      <c r="AX247" s="17">
        <f t="shared" si="177"/>
        <v>7.8296808628083442E-3</v>
      </c>
      <c r="AY247" s="17">
        <f t="shared" si="178"/>
        <v>2.075716318015243E-2</v>
      </c>
      <c r="AZ247" s="17">
        <f t="shared" si="179"/>
        <v>9.5003413844320633E-3</v>
      </c>
      <c r="BA247" s="17">
        <f t="shared" si="180"/>
        <v>1.2416299224894879E-2</v>
      </c>
      <c r="BB247" s="17">
        <f t="shared" si="181"/>
        <v>7.8579318549795579E-3</v>
      </c>
      <c r="BC247" s="17">
        <f t="shared" si="182"/>
        <v>1.5279454817471958E-2</v>
      </c>
      <c r="BD247" s="17">
        <f t="shared" si="183"/>
        <v>1.7178869067549972E-2</v>
      </c>
      <c r="BE247" s="17">
        <f t="shared" si="184"/>
        <v>8.3753134007687711E-3</v>
      </c>
      <c r="BF247" s="17">
        <f t="shared" si="184"/>
        <v>7.6590872211835786E-3</v>
      </c>
      <c r="BG247" s="17">
        <f t="shared" si="184"/>
        <v>1.1146632925326722E-2</v>
      </c>
      <c r="BH247" s="17">
        <f t="shared" si="184"/>
        <v>7.9859930305581535E-3</v>
      </c>
      <c r="BI247" s="17">
        <f t="shared" si="184"/>
        <v>9.2120579521191102E-3</v>
      </c>
      <c r="BJ247" s="17">
        <f t="shared" si="184"/>
        <v>8.1975913619253531E-3</v>
      </c>
      <c r="BK247" s="17"/>
      <c r="BM247" s="24">
        <f t="shared" si="185"/>
        <v>1.0595520323523537E-2</v>
      </c>
    </row>
    <row r="248" spans="2:65" x14ac:dyDescent="0.2">
      <c r="B248" s="9" t="str">
        <f t="shared" si="160"/>
        <v>Drishti</v>
      </c>
      <c r="C248" s="21" t="n">
        <f>1/P235</f>
        <v>0.25</v>
      </c>
      <c r="D248" s="23" t="n">
        <f>1/P236</f>
        <v>0.3333333333333333</v>
      </c>
      <c r="E248" s="23" t="n">
        <f>1/P237</f>
        <v>1.0</v>
      </c>
      <c r="F248" s="23" t="n">
        <f>1/P238</f>
        <v>0.5</v>
      </c>
      <c r="G248" s="23" t="n">
        <f>1/P239</f>
        <v>0.5</v>
      </c>
      <c r="H248" s="23" t="n">
        <f>1/P240</f>
        <v>0.3333333333333333</v>
      </c>
      <c r="I248" s="23" t="n">
        <f>1/P241</f>
        <v>0.25</v>
      </c>
      <c r="J248" s="23" t="n">
        <f>1/P242</f>
        <v>0.25</v>
      </c>
      <c r="K248" s="23" t="n">
        <f>1/P243</f>
        <v>1.0</v>
      </c>
      <c r="L248" s="23" t="n">
        <f>1/P244</f>
        <v>1.0</v>
      </c>
      <c r="M248" s="23" t="n">
        <f>1/P245</f>
        <v>0.5</v>
      </c>
      <c r="N248" s="23" t="n">
        <f>1/P246</f>
        <v>0.3333333333333333</v>
      </c>
      <c r="O248" s="23" t="n">
        <f>1/P247</f>
        <v>1.0</v>
      </c>
      <c r="P248" s="27" t="n">
        <v>1.0</v>
      </c>
      <c r="Q248" t="n">
        <v>0.3333333333333333</v>
      </c>
      <c r="R248" t="n">
        <v>0.25</v>
      </c>
      <c r="S248" t="n">
        <v>1.0</v>
      </c>
      <c r="T248" t="n">
        <v>4.0</v>
      </c>
      <c r="U248" t="n">
        <v>0.3333333333333333</v>
      </c>
      <c r="V248" t="n">
        <v>0.25</v>
      </c>
      <c r="W248" t="n">
        <v>1.0</v>
      </c>
      <c r="X248" t="n">
        <v>2.0</v>
      </c>
      <c r="Y248" t="n">
        <v>0.25</v>
      </c>
      <c r="Z248" t="n">
        <v>0.3333333333333333</v>
      </c>
      <c r="AA248" t="n">
        <v>1.0</v>
      </c>
      <c r="AB248" t="n">
        <v>0.3333333333333333</v>
      </c>
      <c r="AC248" t="n">
        <v>0.5</v>
      </c>
      <c r="AD248" t="n">
        <v>0.5</v>
      </c>
      <c r="AE248" t="n">
        <v>0.3333333333333333</v>
      </c>
      <c r="AH248" s="17">
        <f t="shared" si="161"/>
        <v>1.7054860415595469E-2</v>
      </c>
      <c r="AI248" s="17">
        <f t="shared" si="162"/>
        <v>1.0063964483503742E-2</v>
      </c>
      <c r="AJ248" s="17">
        <f t="shared" si="163"/>
        <v>9.4584292696701967E-3</v>
      </c>
      <c r="AK248" s="17">
        <f t="shared" si="164"/>
        <v>1.0193884468500619E-2</v>
      </c>
      <c r="AL248" s="17">
        <f t="shared" si="165"/>
        <v>9.5115407878766101E-3</v>
      </c>
      <c r="AM248" s="17">
        <f t="shared" si="166"/>
        <v>1.0987942138829884E-2</v>
      </c>
      <c r="AN248" s="17">
        <f t="shared" si="167"/>
        <v>1.5002217888965191E-2</v>
      </c>
      <c r="AO248" s="17">
        <f t="shared" si="168"/>
        <v>1.8569583594264211E-2</v>
      </c>
      <c r="AP248" s="17">
        <f t="shared" si="169"/>
        <v>1.3118848731806326E-2</v>
      </c>
      <c r="AQ248" s="17">
        <f t="shared" si="170"/>
        <v>1.0535089477285525E-2</v>
      </c>
      <c r="AR248" s="17">
        <f t="shared" si="171"/>
        <v>1.0701373127243145E-2</v>
      </c>
      <c r="AS248" s="17">
        <f t="shared" si="172"/>
        <v>1.1373301281753871E-2</v>
      </c>
      <c r="AT248" s="17">
        <f t="shared" si="173"/>
        <v>1.6492794293138938E-2</v>
      </c>
      <c r="AU248" s="17">
        <f t="shared" si="174"/>
        <v>1.2979912004615193E-2</v>
      </c>
      <c r="AV248" s="17">
        <f t="shared" si="175"/>
        <v>1.1828520072035196E-2</v>
      </c>
      <c r="AW248" s="17">
        <f t="shared" si="176"/>
        <v>1.2169567437817762E-2</v>
      </c>
      <c r="AX248" s="17">
        <f t="shared" si="177"/>
        <v>9.4709424722652213E-3</v>
      </c>
      <c r="AY248" s="17">
        <f t="shared" si="178"/>
        <v>2.4021750012316299E-2</v>
      </c>
      <c r="AZ248" s="17">
        <f t="shared" si="179"/>
        <v>1.0910718360687261E-2</v>
      </c>
      <c r="BA248" s="17">
        <f t="shared" si="180"/>
        <v>1.3877613474702389E-2</v>
      </c>
      <c r="BB248" s="17">
        <f t="shared" si="181"/>
        <v>1.0444959230050257E-2</v>
      </c>
      <c r="BC248" s="17">
        <f t="shared" si="182"/>
        <v>1.9782125631992394E-2</v>
      </c>
      <c r="BD248" s="17">
        <f t="shared" si="183"/>
        <v>1.8804056645589252E-2</v>
      </c>
      <c r="BE248" s="17">
        <f t="shared" si="184"/>
        <v>9.8471358591328134E-3</v>
      </c>
      <c r="BF248" s="17">
        <f t="shared" si="184"/>
        <v>9.5904235852969158E-3</v>
      </c>
      <c r="BG248" s="17">
        <f t="shared" si="184"/>
        <v>1.2575959318257645E-2</v>
      </c>
      <c r="BH248" s="17">
        <f t="shared" si="184"/>
        <v>1.0838573726620199E-2</v>
      </c>
      <c r="BI248" s="17">
        <f t="shared" si="184"/>
        <v>1.0626818259413718E-2</v>
      </c>
      <c r="BJ248" s="17">
        <f t="shared" si="184"/>
        <v>9.6998492924852773E-3</v>
      </c>
      <c r="BK248" s="17"/>
      <c r="BM248" s="24">
        <f t="shared" si="185"/>
        <v>1.2776991563507294E-2</v>
      </c>
    </row>
    <row r="249" spans="2:65" x14ac:dyDescent="0.2">
      <c r="B249" s="9" t="str">
        <f t="shared" si="160"/>
        <v>BioImage Suite Web</v>
      </c>
      <c r="C249" s="21" t="n">
        <f>1/Q235</f>
        <v>0.5</v>
      </c>
      <c r="D249" s="23" t="n">
        <f>1/Q236</f>
        <v>1.0</v>
      </c>
      <c r="E249" s="23" t="n">
        <f>1/Q237</f>
        <v>3.0</v>
      </c>
      <c r="F249" s="23" t="n">
        <f>1/Q238</f>
        <v>2.0</v>
      </c>
      <c r="G249" s="23" t="n">
        <f>1/Q239</f>
        <v>2.0</v>
      </c>
      <c r="H249" s="23" t="n">
        <f>1/Q240</f>
        <v>1.0</v>
      </c>
      <c r="I249" s="23" t="n">
        <f>1/Q241</f>
        <v>0.5</v>
      </c>
      <c r="J249" s="23" t="n">
        <f>1/Q242</f>
        <v>0.5</v>
      </c>
      <c r="K249" s="23" t="n">
        <f>1/Q243</f>
        <v>3.0</v>
      </c>
      <c r="L249" s="23" t="n">
        <f>1/Q244</f>
        <v>3.0</v>
      </c>
      <c r="M249" s="23" t="n">
        <f>1/Q245</f>
        <v>2.0</v>
      </c>
      <c r="N249" s="23" t="n">
        <f>1/Q246</f>
        <v>1.0</v>
      </c>
      <c r="O249" s="23" t="n">
        <f>1/Q247</f>
        <v>3.0</v>
      </c>
      <c r="P249" s="23" t="n">
        <f>1/Q248</f>
        <v>3.0</v>
      </c>
      <c r="Q249" s="28" t="n">
        <v>1.0</v>
      </c>
      <c r="R249" t="n">
        <v>0.5</v>
      </c>
      <c r="S249" t="n">
        <v>3.0</v>
      </c>
      <c r="T249" t="n">
        <v>6.0</v>
      </c>
      <c r="U249" t="n">
        <v>1.0</v>
      </c>
      <c r="V249" t="n">
        <v>0.5</v>
      </c>
      <c r="W249" t="n">
        <v>3.0</v>
      </c>
      <c r="X249" t="n">
        <v>4.0</v>
      </c>
      <c r="Y249" t="n">
        <v>0.5</v>
      </c>
      <c r="Z249" t="n">
        <v>1.0</v>
      </c>
      <c r="AA249" t="n">
        <v>3.0</v>
      </c>
      <c r="AB249" t="n">
        <v>1.0</v>
      </c>
      <c r="AC249" t="n">
        <v>2.0</v>
      </c>
      <c r="AD249" t="n">
        <v>2.0</v>
      </c>
      <c r="AE249" t="n">
        <v>1.0</v>
      </c>
      <c r="AH249" s="17">
        <f t="shared" si="161"/>
        <v>3.6775951169484518E-2</v>
      </c>
      <c r="AI249" s="17">
        <f t="shared" si="162"/>
        <v>4.9284267080891925E-2</v>
      </c>
      <c r="AJ249" s="17">
        <f t="shared" si="163"/>
        <v>4.9896146959940393E-2</v>
      </c>
      <c r="AK249" s="17">
        <f t="shared" si="164"/>
        <v>4.9001352525163022E-2</v>
      </c>
      <c r="AL249" s="17">
        <f t="shared" si="165"/>
        <v>4.9586612923891084E-2</v>
      </c>
      <c r="AM249" s="17">
        <f t="shared" si="166"/>
        <v>4.6528777524055355E-2</v>
      </c>
      <c r="AN249" s="17">
        <f t="shared" si="167"/>
        <v>3.641661677791496E-2</v>
      </c>
      <c r="AO249" s="17">
        <f t="shared" si="168"/>
        <v>3.7639195027044568E-2</v>
      </c>
      <c r="AP249" s="17">
        <f t="shared" si="169"/>
        <v>4.6604940730883553E-2</v>
      </c>
      <c r="AQ249" s="17">
        <f t="shared" si="170"/>
        <v>4.8119353505577833E-2</v>
      </c>
      <c r="AR249" s="17">
        <f t="shared" si="171"/>
        <v>4.7957427148862419E-2</v>
      </c>
      <c r="AS249" s="17">
        <f t="shared" si="172"/>
        <v>4.4885923615836654E-2</v>
      </c>
      <c r="AT249" s="17">
        <f t="shared" si="173"/>
        <v>4.5241023540562031E-2</v>
      </c>
      <c r="AU249" s="17">
        <f t="shared" si="174"/>
        <v>4.6657597178215084E-2</v>
      </c>
      <c r="AV249" s="17">
        <f t="shared" si="175"/>
        <v>4.2518803250685931E-2</v>
      </c>
      <c r="AW249" s="17">
        <f t="shared" si="176"/>
        <v>4.0860851931344332E-2</v>
      </c>
      <c r="AX249" s="17">
        <f t="shared" si="177"/>
        <v>4.9973308173642379E-2</v>
      </c>
      <c r="AY249" s="17">
        <f t="shared" si="178"/>
        <v>4.1360570511420378E-2</v>
      </c>
      <c r="AZ249" s="17">
        <f t="shared" si="179"/>
        <v>4.6815954320181222E-2</v>
      </c>
      <c r="BA249" s="17">
        <f t="shared" si="180"/>
        <v>3.701588487294627E-2</v>
      </c>
      <c r="BB249" s="17">
        <f t="shared" si="181"/>
        <v>4.821254216356035E-2</v>
      </c>
      <c r="BC249" s="17">
        <f t="shared" si="182"/>
        <v>4.3696637646297332E-2</v>
      </c>
      <c r="BD249" s="17">
        <f t="shared" si="183"/>
        <v>3.7793950787967427E-2</v>
      </c>
      <c r="BE249" s="17">
        <f t="shared" si="184"/>
        <v>4.9675971562453007E-2</v>
      </c>
      <c r="BF249" s="17">
        <f t="shared" si="184"/>
        <v>4.9371429009459483E-2</v>
      </c>
      <c r="BG249" s="17">
        <f t="shared" si="184"/>
        <v>3.9429258333906196E-2</v>
      </c>
      <c r="BH249" s="17">
        <f t="shared" si="184"/>
        <v>4.7833991271139596E-2</v>
      </c>
      <c r="BI249" s="17">
        <f t="shared" si="184"/>
        <v>4.778669396842098E-2</v>
      </c>
      <c r="BJ249" s="17">
        <f t="shared" si="184"/>
        <v>4.9874939478467474E-2</v>
      </c>
      <c r="BK249" s="17"/>
      <c r="BM249" s="24">
        <f t="shared" si="185"/>
        <v>4.5062619758283309E-2</v>
      </c>
    </row>
    <row r="250" spans="2:65" x14ac:dyDescent="0.2">
      <c r="B250" s="9" t="str">
        <f t="shared" si="160"/>
        <v>OHIF Viewer</v>
      </c>
      <c r="C250" s="21" t="n">
        <f>1/R235</f>
        <v>1.0</v>
      </c>
      <c r="D250" s="23" t="n">
        <f>1/R236</f>
        <v>2.0</v>
      </c>
      <c r="E250" s="23" t="n">
        <f>1/R237</f>
        <v>4.0</v>
      </c>
      <c r="F250" s="23" t="n">
        <f>1/R238</f>
        <v>3.0</v>
      </c>
      <c r="G250" s="23" t="n">
        <f>1/R239</f>
        <v>3.0</v>
      </c>
      <c r="H250" s="23" t="n">
        <f>1/R240</f>
        <v>2.0</v>
      </c>
      <c r="I250" s="23" t="n">
        <f>1/R241</f>
        <v>1.0</v>
      </c>
      <c r="J250" s="23" t="n">
        <f>1/R242</f>
        <v>1.0</v>
      </c>
      <c r="K250" s="23" t="n">
        <f>1/R243</f>
        <v>4.0</v>
      </c>
      <c r="L250" s="23" t="n">
        <f>1/R244</f>
        <v>4.0</v>
      </c>
      <c r="M250" s="23" t="n">
        <f>1/R245</f>
        <v>3.0</v>
      </c>
      <c r="N250" s="23" t="n">
        <f>1/R246</f>
        <v>2.0</v>
      </c>
      <c r="O250" s="23" t="n">
        <f>1/R247</f>
        <v>4.0</v>
      </c>
      <c r="P250" s="23" t="n">
        <f>1/R248</f>
        <v>4.0</v>
      </c>
      <c r="Q250" s="23" t="n">
        <f>1/R249</f>
        <v>2.0</v>
      </c>
      <c r="R250" s="27" t="n">
        <v>1.0</v>
      </c>
      <c r="S250" t="n">
        <v>4.0</v>
      </c>
      <c r="T250" t="n">
        <v>7.0</v>
      </c>
      <c r="U250" t="n">
        <v>2.0</v>
      </c>
      <c r="V250" t="n">
        <v>1.0</v>
      </c>
      <c r="W250" t="n">
        <v>4.0</v>
      </c>
      <c r="X250" t="n">
        <v>5.0</v>
      </c>
      <c r="Y250" t="n">
        <v>1.0</v>
      </c>
      <c r="Z250" t="n">
        <v>2.0</v>
      </c>
      <c r="AA250" t="n">
        <v>4.0</v>
      </c>
      <c r="AB250" t="n">
        <v>2.0</v>
      </c>
      <c r="AC250" t="n">
        <v>3.0</v>
      </c>
      <c r="AD250" t="n">
        <v>3.0</v>
      </c>
      <c r="AE250" t="n">
        <v>2.0</v>
      </c>
      <c r="AH250" s="17">
        <f t="shared" si="161"/>
        <v>3.8500626355992322E-2</v>
      </c>
      <c r="AI250" s="17">
        <f t="shared" si="162"/>
        <v>5.2232121692652178E-2</v>
      </c>
      <c r="AJ250" s="17">
        <f t="shared" si="163"/>
        <v>5.2034826391178096E-2</v>
      </c>
      <c r="AK250" s="17">
        <f t="shared" si="164"/>
        <v>5.2058172438108355E-2</v>
      </c>
      <c r="AL250" s="17">
        <f t="shared" si="165"/>
        <v>5.1540547167433851E-2</v>
      </c>
      <c r="AM250" s="17">
        <f t="shared" si="166"/>
        <v>5.0193986953360067E-2</v>
      </c>
      <c r="AN250" s="17">
        <f t="shared" si="167"/>
        <v>3.8548246694034657E-2</v>
      </c>
      <c r="AO250" s="17">
        <f t="shared" si="168"/>
        <v>3.9198630206403393E-2</v>
      </c>
      <c r="AP250" s="17">
        <f t="shared" si="169"/>
        <v>4.7902183396048917E-2</v>
      </c>
      <c r="AQ250" s="17">
        <f t="shared" si="170"/>
        <v>4.9659721383778256E-2</v>
      </c>
      <c r="AR250" s="17">
        <f t="shared" si="171"/>
        <v>4.9468724083382057E-2</v>
      </c>
      <c r="AS250" s="17">
        <f t="shared" si="172"/>
        <v>4.883101062979453E-2</v>
      </c>
      <c r="AT250" s="17">
        <f t="shared" si="173"/>
        <v>4.6354722610872763E-2</v>
      </c>
      <c r="AU250" s="17">
        <f t="shared" si="174"/>
        <v>4.7962262114105626E-2</v>
      </c>
      <c r="AV250" s="17">
        <f t="shared" si="175"/>
        <v>4.6792544990805152E-2</v>
      </c>
      <c r="AW250" s="17">
        <f t="shared" si="176"/>
        <v>4.496794608933901E-2</v>
      </c>
      <c r="AX250" s="17">
        <f t="shared" si="177"/>
        <v>5.2191840947792077E-2</v>
      </c>
      <c r="AY250" s="17">
        <f t="shared" si="178"/>
        <v>4.2032271996195053E-2</v>
      </c>
      <c r="AZ250" s="17">
        <f t="shared" si="179"/>
        <v>5.0424762079914025E-2</v>
      </c>
      <c r="BA250" s="17">
        <f t="shared" si="180"/>
        <v>3.9571877126268945E-2</v>
      </c>
      <c r="BB250" s="17">
        <f t="shared" si="181"/>
        <v>4.9770373314051791E-2</v>
      </c>
      <c r="BC250" s="17">
        <f t="shared" si="182"/>
        <v>4.462307974358419E-2</v>
      </c>
      <c r="BD250" s="17">
        <f t="shared" si="183"/>
        <v>3.9332750395365657E-2</v>
      </c>
      <c r="BE250" s="17">
        <f t="shared" si="184"/>
        <v>5.2427423761343898E-2</v>
      </c>
      <c r="BF250" s="17">
        <f t="shared" si="184"/>
        <v>5.123894052133858E-2</v>
      </c>
      <c r="BG250" s="17">
        <f t="shared" si="184"/>
        <v>4.2985000106974376E-2</v>
      </c>
      <c r="BH250" s="17">
        <f t="shared" si="184"/>
        <v>4.9323933827237341E-2</v>
      </c>
      <c r="BI250" s="17">
        <f t="shared" si="184"/>
        <v>5.118438159593601E-2</v>
      </c>
      <c r="BJ250" s="17">
        <f t="shared" si="184"/>
        <v>5.2473980580045237E-2</v>
      </c>
      <c r="BK250" s="17"/>
      <c r="BM250" s="24">
        <f t="shared" si="185"/>
        <v>4.7373341006666771E-2</v>
      </c>
    </row>
    <row r="251" spans="2:65" x14ac:dyDescent="0.2">
      <c r="B251" s="9" t="str">
        <f t="shared" si="160"/>
        <v>Slice:Drop</v>
      </c>
      <c r="C251" s="21" t="n">
        <f>1/S235</f>
        <v>0.25</v>
      </c>
      <c r="D251" s="23" t="n">
        <f>1/S236</f>
        <v>0.3333333333333333</v>
      </c>
      <c r="E251" s="23" t="n">
        <f>1/S237</f>
        <v>1.0</v>
      </c>
      <c r="F251" s="23" t="n">
        <f>1/S238</f>
        <v>0.5</v>
      </c>
      <c r="G251" s="23" t="n">
        <f>1/S239</f>
        <v>0.5</v>
      </c>
      <c r="H251" s="23" t="n">
        <f>1/S240</f>
        <v>0.3333333333333333</v>
      </c>
      <c r="I251" s="23" t="n">
        <f>1/S241</f>
        <v>0.25</v>
      </c>
      <c r="J251" s="23" t="n">
        <f>1/S242</f>
        <v>0.25</v>
      </c>
      <c r="K251" s="23" t="n">
        <f>1/S243</f>
        <v>1.0</v>
      </c>
      <c r="L251" s="23" t="n">
        <f>1/S244</f>
        <v>1.0</v>
      </c>
      <c r="M251" s="23" t="n">
        <f>1/S245</f>
        <v>0.5</v>
      </c>
      <c r="N251" s="23" t="n">
        <f>1/S246</f>
        <v>0.3333333333333333</v>
      </c>
      <c r="O251" s="23" t="n">
        <f>1/S247</f>
        <v>1.0</v>
      </c>
      <c r="P251" s="23" t="n">
        <f>1/S248</f>
        <v>1.0</v>
      </c>
      <c r="Q251" s="23" t="n">
        <f>1/S249</f>
        <v>0.3333333333333333</v>
      </c>
      <c r="R251" s="23" t="n">
        <f>1/S250</f>
        <v>0.25</v>
      </c>
      <c r="S251" s="27" t="n">
        <v>1.0</v>
      </c>
      <c r="T251" t="n">
        <v>4.0</v>
      </c>
      <c r="U251" t="n">
        <v>0.3333333333333333</v>
      </c>
      <c r="V251" t="n">
        <v>0.25</v>
      </c>
      <c r="W251" t="n">
        <v>1.0</v>
      </c>
      <c r="X251" t="n">
        <v>2.0</v>
      </c>
      <c r="Y251" t="n">
        <v>0.25</v>
      </c>
      <c r="Z251" t="n">
        <v>0.3333333333333333</v>
      </c>
      <c r="AA251" t="n">
        <v>1.0</v>
      </c>
      <c r="AB251" t="n">
        <v>0.3333333333333333</v>
      </c>
      <c r="AC251" t="n">
        <v>0.5</v>
      </c>
      <c r="AD251" t="n">
        <v>0.5</v>
      </c>
      <c r="AE251" t="n">
        <v>0.3333333333333333</v>
      </c>
      <c r="AH251" s="17">
        <f t="shared" si="161"/>
        <v>2.352337505354973E-2</v>
      </c>
      <c r="AI251" s="17">
        <f t="shared" si="162"/>
        <v>1.8519027658215836E-2</v>
      </c>
      <c r="AJ251" s="17">
        <f t="shared" si="163"/>
        <v>2.2998960921767314E-2</v>
      </c>
      <c r="AK251" s="17">
        <f t="shared" si="164"/>
        <v>1.8399511995444814E-2</v>
      </c>
      <c r="AL251" s="17">
        <f t="shared" si="165"/>
        <v>2.5012882009711079E-2</v>
      </c>
      <c r="AM251" s="17">
        <f t="shared" si="166"/>
        <v>1.8341232807175572E-2</v>
      </c>
      <c r="AN251" s="17">
        <f t="shared" si="167"/>
        <v>2.1478978176348393E-2</v>
      </c>
      <c r="AO251" s="17">
        <f t="shared" si="168"/>
        <v>2.5087257325354103E-2</v>
      </c>
      <c r="AP251" s="17">
        <f t="shared" si="169"/>
        <v>3.0290117297333535E-2</v>
      </c>
      <c r="AQ251" s="17">
        <f t="shared" si="170"/>
        <v>2.8746856261703695E-2</v>
      </c>
      <c r="AR251" s="17">
        <f t="shared" si="171"/>
        <v>2.8950541772323944E-2</v>
      </c>
      <c r="AS251" s="17">
        <f t="shared" si="172"/>
        <v>1.8509322193895096E-2</v>
      </c>
      <c r="AT251" s="17">
        <f t="shared" si="173"/>
        <v>3.1234543351358373E-2</v>
      </c>
      <c r="AU251" s="17">
        <f t="shared" si="174"/>
        <v>3.0249427264774347E-2</v>
      </c>
      <c r="AV251" s="17">
        <f t="shared" si="175"/>
        <v>1.877939248550857E-2</v>
      </c>
      <c r="AW251" s="17">
        <f t="shared" si="176"/>
        <v>1.9016870208632072E-2</v>
      </c>
      <c r="AX251" s="17">
        <f t="shared" si="177"/>
        <v>2.2071843425578164E-2</v>
      </c>
      <c r="AY251" s="17">
        <f t="shared" si="178"/>
        <v>3.2912890352245754E-2</v>
      </c>
      <c r="AZ251" s="17">
        <f t="shared" si="179"/>
        <v>1.8316409156612298E-2</v>
      </c>
      <c r="BA251" s="17">
        <f t="shared" si="180"/>
        <v>2.0424440316246895E-2</v>
      </c>
      <c r="BB251" s="17">
        <f t="shared" si="181"/>
        <v>2.8620417388422671E-2</v>
      </c>
      <c r="BC251" s="17">
        <f t="shared" si="182"/>
        <v>3.2045202148131481E-2</v>
      </c>
      <c r="BD251" s="17">
        <f t="shared" si="183"/>
        <v>2.5330608400648172E-2</v>
      </c>
      <c r="BE251" s="17">
        <f t="shared" ref="BE251:BJ264" si="186">Z251/Z$265</f>
        <v>1.8886388235025517E-2</v>
      </c>
      <c r="BF251" s="17">
        <f t="shared" si="186"/>
        <v>2.5884596981354951E-2</v>
      </c>
      <c r="BG251" s="17">
        <f t="shared" si="186"/>
        <v>1.9324866538478286E-2</v>
      </c>
      <c r="BH251" s="17">
        <f t="shared" si="186"/>
        <v>2.9095670075260371E-2</v>
      </c>
      <c r="BI251" s="17">
        <f t="shared" si="186"/>
        <v>1.8267574149810374E-2</v>
      </c>
      <c r="BJ251" s="17">
        <f t="shared" si="186"/>
        <v>1.936483790202409E-2</v>
      </c>
      <c r="BK251" s="17"/>
      <c r="BM251" s="24">
        <f t="shared" si="185"/>
        <v>2.3782208339756396E-2</v>
      </c>
    </row>
    <row r="252" spans="2:65" x14ac:dyDescent="0.2">
      <c r="B252" s="9" t="str">
        <f t="shared" si="160"/>
        <v>GATE</v>
      </c>
      <c r="C252" s="21" t="n">
        <f>1/T235</f>
        <v>0.14285714285714285</v>
      </c>
      <c r="D252" s="23" t="n">
        <f>1/T236</f>
        <v>0.16666666666666666</v>
      </c>
      <c r="E252" s="23" t="n">
        <f>1/T237</f>
        <v>0.25</v>
      </c>
      <c r="F252" s="23" t="n">
        <f>1/T238</f>
        <v>0.2</v>
      </c>
      <c r="G252" s="23" t="n">
        <f>1/T239</f>
        <v>0.2</v>
      </c>
      <c r="H252" s="23" t="n">
        <f>1/T240</f>
        <v>0.16666666666666666</v>
      </c>
      <c r="I252" s="23" t="n">
        <f>1/T241</f>
        <v>0.14285714285714285</v>
      </c>
      <c r="J252" s="23" t="n">
        <f>1/T242</f>
        <v>0.14285714285714285</v>
      </c>
      <c r="K252" s="23" t="n">
        <f>1/T243</f>
        <v>0.25</v>
      </c>
      <c r="L252" s="23" t="n">
        <f>1/T244</f>
        <v>0.25</v>
      </c>
      <c r="M252" s="23" t="n">
        <f>1/T245</f>
        <v>0.2</v>
      </c>
      <c r="N252" s="23" t="n">
        <f>1/T246</f>
        <v>0.16666666666666666</v>
      </c>
      <c r="O252" s="23" t="n">
        <f>1/T247</f>
        <v>0.25</v>
      </c>
      <c r="P252" s="23" t="n">
        <f>1/T248</f>
        <v>0.25</v>
      </c>
      <c r="Q252" s="23" t="n">
        <f>1/T249</f>
        <v>0.16666666666666666</v>
      </c>
      <c r="R252" s="23" t="n">
        <f>1/T250</f>
        <v>0.14285714285714285</v>
      </c>
      <c r="S252" s="23" t="n">
        <f>1/T251</f>
        <v>0.25</v>
      </c>
      <c r="T252" s="27" t="n">
        <v>1.0</v>
      </c>
      <c r="U252" t="n">
        <v>0.16666666666666666</v>
      </c>
      <c r="V252" t="n">
        <v>0.14285714285714285</v>
      </c>
      <c r="W252" t="n">
        <v>0.25</v>
      </c>
      <c r="X252" t="n">
        <v>0.3333333333333333</v>
      </c>
      <c r="Y252" t="n">
        <v>0.14285714285714285</v>
      </c>
      <c r="Z252" t="n">
        <v>0.16666666666666666</v>
      </c>
      <c r="AA252" t="n">
        <v>0.25</v>
      </c>
      <c r="AB252" t="n">
        <v>0.16666666666666666</v>
      </c>
      <c r="AC252" t="n">
        <v>0.2</v>
      </c>
      <c r="AD252" t="n">
        <v>0.2</v>
      </c>
      <c r="AE252" t="n">
        <v>0.16666666666666666</v>
      </c>
      <c r="AH252" s="17">
        <f t="shared" si="161"/>
        <v>1.1101559146749849E-2</v>
      </c>
      <c r="AI252" s="17">
        <f t="shared" si="162"/>
        <v>5.3238233960410455E-3</v>
      </c>
      <c r="AJ252" s="17">
        <f t="shared" si="163"/>
        <v>4.3923344049943908E-3</v>
      </c>
      <c r="AK252" s="17">
        <f t="shared" si="164"/>
        <v>5.4521207346708992E-3</v>
      </c>
      <c r="AL252" s="17">
        <f t="shared" si="165"/>
        <v>4.1909600155935972E-3</v>
      </c>
      <c r="AM252" s="17">
        <f t="shared" si="166"/>
        <v>6.1666000722195979E-3</v>
      </c>
      <c r="AN252" s="17">
        <f t="shared" si="167"/>
        <v>9.4469518656221003E-3</v>
      </c>
      <c r="AO252" s="17">
        <f t="shared" si="168"/>
        <v>1.2325077995102312E-2</v>
      </c>
      <c r="AP252" s="17">
        <f t="shared" si="169"/>
        <v>3.6069064230768192E-3</v>
      </c>
      <c r="AQ252" s="17">
        <f t="shared" si="170"/>
        <v>3.7845827561491857E-3</v>
      </c>
      <c r="AR252" s="17">
        <f t="shared" si="171"/>
        <v>3.7592320617688356E-3</v>
      </c>
      <c r="AS252" s="17">
        <f t="shared" si="172"/>
        <v>6.4921446899005378E-3</v>
      </c>
      <c r="AT252" s="17">
        <f t="shared" si="173"/>
        <v>3.5671525421411619E-3</v>
      </c>
      <c r="AU252" s="17">
        <f t="shared" si="174"/>
        <v>3.6109059028848361E-3</v>
      </c>
      <c r="AV252" s="17">
        <f t="shared" si="175"/>
        <v>6.8697918379450849E-3</v>
      </c>
      <c r="AW252" s="17">
        <f t="shared" si="176"/>
        <v>7.1493943351548404E-3</v>
      </c>
      <c r="AX252" s="17">
        <f t="shared" si="177"/>
        <v>4.4814819316301869E-3</v>
      </c>
      <c r="AY252" s="17">
        <f t="shared" si="178"/>
        <v>6.6826553898250655E-3</v>
      </c>
      <c r="AZ252" s="17">
        <f t="shared" si="179"/>
        <v>6.100532016722668E-3</v>
      </c>
      <c r="BA252" s="17">
        <f t="shared" si="180"/>
        <v>8.5395432447124917E-3</v>
      </c>
      <c r="BB252" s="17">
        <f t="shared" si="181"/>
        <v>3.8000988951586122E-3</v>
      </c>
      <c r="BC252" s="17">
        <f t="shared" si="182"/>
        <v>3.7645372255323386E-3</v>
      </c>
      <c r="BD252" s="17">
        <f t="shared" si="183"/>
        <v>1.2515458135612395E-2</v>
      </c>
      <c r="BE252" s="17">
        <f t="shared" si="186"/>
        <v>5.0932568269671137E-3</v>
      </c>
      <c r="BF252" s="17">
        <f t="shared" si="186"/>
        <v>4.0996913989767274E-3</v>
      </c>
      <c r="BG252" s="17">
        <f t="shared" si="186"/>
        <v>7.4809662236042891E-3</v>
      </c>
      <c r="BH252" s="17">
        <f t="shared" si="186"/>
        <v>3.7410846132753355E-3</v>
      </c>
      <c r="BI252" s="17">
        <f t="shared" si="186"/>
        <v>5.8527757501822429E-3</v>
      </c>
      <c r="BJ252" s="17">
        <f t="shared" si="186"/>
        <v>4.9154930020792274E-3</v>
      </c>
      <c r="BK252" s="17"/>
      <c r="BM252" s="24">
        <f t="shared" si="185"/>
        <v>6.0105900977342674E-3</v>
      </c>
    </row>
    <row r="253" spans="2:65" x14ac:dyDescent="0.2">
      <c r="B253" s="9" t="str">
        <f t="shared" si="160"/>
        <v>ITK-SNAP</v>
      </c>
      <c r="C253" s="21" t="n">
        <f>1/U235</f>
        <v>0.5</v>
      </c>
      <c r="D253" s="23" t="n">
        <f>1/U236</f>
        <v>1.0</v>
      </c>
      <c r="E253" s="23" t="n">
        <f>1/U237</f>
        <v>3.0</v>
      </c>
      <c r="F253" s="23" t="n">
        <f>1/U238</f>
        <v>2.0</v>
      </c>
      <c r="G253" s="23" t="n">
        <f>1/U239</f>
        <v>2.0</v>
      </c>
      <c r="H253" s="23" t="n">
        <f>1/U240</f>
        <v>1.0</v>
      </c>
      <c r="I253" s="23" t="n">
        <f>1/U241</f>
        <v>0.5</v>
      </c>
      <c r="J253" s="23" t="n">
        <f>1/U242</f>
        <v>0.5</v>
      </c>
      <c r="K253" s="23" t="n">
        <f>1/U243</f>
        <v>3.0</v>
      </c>
      <c r="L253" s="23" t="n">
        <f>1/U244</f>
        <v>3.0</v>
      </c>
      <c r="M253" s="23" t="n">
        <f>1/U245</f>
        <v>2.0</v>
      </c>
      <c r="N253" s="23" t="n">
        <f>1/U246</f>
        <v>1.0</v>
      </c>
      <c r="O253" s="23" t="n">
        <f>1/U247</f>
        <v>3.0</v>
      </c>
      <c r="P253" s="23" t="n">
        <f>1/U248</f>
        <v>3.0</v>
      </c>
      <c r="Q253" s="23" t="n">
        <f>1/U249</f>
        <v>1.0</v>
      </c>
      <c r="R253" s="23" t="n">
        <f>1/U250</f>
        <v>0.5</v>
      </c>
      <c r="S253" s="23" t="n">
        <f>1/U251</f>
        <v>3.0</v>
      </c>
      <c r="T253" s="23" t="n">
        <f>1/U252</f>
        <v>6.0</v>
      </c>
      <c r="U253" s="27" t="n">
        <v>1.0</v>
      </c>
      <c r="V253" t="n">
        <v>0.5</v>
      </c>
      <c r="W253" t="n">
        <v>3.0</v>
      </c>
      <c r="X253" t="n">
        <v>4.0</v>
      </c>
      <c r="Y253" t="n">
        <v>0.5</v>
      </c>
      <c r="Z253" t="n">
        <v>1.0</v>
      </c>
      <c r="AA253" t="n">
        <v>3.0</v>
      </c>
      <c r="AB253" t="n">
        <v>1.0</v>
      </c>
      <c r="AC253" t="n">
        <v>2.0</v>
      </c>
      <c r="AD253" t="n">
        <v>2.0</v>
      </c>
      <c r="AE253" t="n">
        <v>1.0</v>
      </c>
      <c r="AH253" s="17">
        <f t="shared" si="161"/>
        <v>3.2388698615755357E-2</v>
      </c>
      <c r="AI253" s="17">
        <f t="shared" si="162"/>
        <v>4.0370409779787474E-2</v>
      </c>
      <c r="AJ253" s="17">
        <f t="shared" si="163"/>
        <v>4.3429110496606659E-2</v>
      </c>
      <c r="AK253" s="17">
        <f t="shared" si="164"/>
        <v>3.975800097367705E-2</v>
      </c>
      <c r="AL253" s="17">
        <f t="shared" si="165"/>
        <v>4.367821739000096E-2</v>
      </c>
      <c r="AM253" s="17">
        <f t="shared" si="166"/>
        <v>3.5473444126799543E-2</v>
      </c>
      <c r="AN253" s="17">
        <f t="shared" si="167"/>
        <v>3.1199666002941211E-2</v>
      </c>
      <c r="AO253" s="17">
        <f t="shared" si="168"/>
        <v>3.3597504352719645E-2</v>
      </c>
      <c r="AP253" s="17">
        <f t="shared" si="169"/>
        <v>4.2682279159971283E-2</v>
      </c>
      <c r="AQ253" s="17">
        <f t="shared" si="170"/>
        <v>4.3461518820411792E-2</v>
      </c>
      <c r="AR253" s="17">
        <f t="shared" si="171"/>
        <v>4.3387498509857923E-2</v>
      </c>
      <c r="AS253" s="17">
        <f t="shared" si="172"/>
        <v>3.3826021557656988E-2</v>
      </c>
      <c r="AT253" s="17">
        <f t="shared" si="173"/>
        <v>4.1873369467827874E-2</v>
      </c>
      <c r="AU253" s="17">
        <f t="shared" si="174"/>
        <v>4.2712491806366888E-2</v>
      </c>
      <c r="AV253" s="17">
        <f t="shared" si="175"/>
        <v>3.260796207529635E-2</v>
      </c>
      <c r="AW253" s="17">
        <f t="shared" si="176"/>
        <v>3.2018110533519883E-2</v>
      </c>
      <c r="AX253" s="17">
        <f t="shared" si="177"/>
        <v>4.3264807527884572E-2</v>
      </c>
      <c r="AY253" s="17">
        <f t="shared" si="178"/>
        <v>3.9329448908497711E-2</v>
      </c>
      <c r="AZ253" s="17">
        <f t="shared" si="179"/>
        <v>3.5903476727479351E-2</v>
      </c>
      <c r="BA253" s="17">
        <f t="shared" si="180"/>
        <v>3.0967509017045675E-2</v>
      </c>
      <c r="BB253" s="17">
        <f t="shared" si="181"/>
        <v>4.3501901238700035E-2</v>
      </c>
      <c r="BC253" s="17">
        <f t="shared" si="182"/>
        <v>4.0895219754110361E-2</v>
      </c>
      <c r="BD253" s="17">
        <f t="shared" si="183"/>
        <v>3.3795874666616564E-2</v>
      </c>
      <c r="BE253" s="17">
        <f t="shared" si="186"/>
        <v>4.1356004840254923E-2</v>
      </c>
      <c r="BF253" s="17">
        <f t="shared" si="186"/>
        <v>4.3724362475496381E-2</v>
      </c>
      <c r="BG253" s="17">
        <f t="shared" si="186"/>
        <v>3.1540023097302597E-2</v>
      </c>
      <c r="BH253" s="17">
        <f t="shared" si="186"/>
        <v>4.3328634976119475E-2</v>
      </c>
      <c r="BI253" s="17">
        <f t="shared" si="186"/>
        <v>3.7512611066037892E-2</v>
      </c>
      <c r="BJ253" s="17">
        <f t="shared" si="186"/>
        <v>4.2015840387642382E-2</v>
      </c>
      <c r="BK253" s="17"/>
      <c r="BM253" s="24">
        <f t="shared" si="185"/>
        <v>3.8606897184564996E-2</v>
      </c>
    </row>
    <row r="254" spans="2:65" x14ac:dyDescent="0.2">
      <c r="B254" s="9" t="str">
        <f t="shared" si="160"/>
        <v>ParaView</v>
      </c>
      <c r="C254" s="21" t="n">
        <f>1/V235</f>
        <v>1.0</v>
      </c>
      <c r="D254" s="23" t="n">
        <f>1/V236</f>
        <v>2.0</v>
      </c>
      <c r="E254" s="23" t="n">
        <f>1/V237</f>
        <v>4.0</v>
      </c>
      <c r="F254" s="23" t="n">
        <f>1/V238</f>
        <v>3.0</v>
      </c>
      <c r="G254" s="23" t="n">
        <f>1/V239</f>
        <v>3.0</v>
      </c>
      <c r="H254" s="23" t="n">
        <f>1/V240</f>
        <v>2.0</v>
      </c>
      <c r="I254" s="23" t="n">
        <f>1/V241</f>
        <v>1.0</v>
      </c>
      <c r="J254" s="23" t="n">
        <f>1/V242</f>
        <v>1.0</v>
      </c>
      <c r="K254" s="23" t="n">
        <f>1/V243</f>
        <v>4.0</v>
      </c>
      <c r="L254" s="23" t="n">
        <f>1/V244</f>
        <v>4.0</v>
      </c>
      <c r="M254" s="23" t="n">
        <f>1/V245</f>
        <v>3.0</v>
      </c>
      <c r="N254" s="23" t="n">
        <f>1/V246</f>
        <v>2.0</v>
      </c>
      <c r="O254" s="23" t="n">
        <f>1/V247</f>
        <v>4.0</v>
      </c>
      <c r="P254" s="23" t="n">
        <f>1/V248</f>
        <v>4.0</v>
      </c>
      <c r="Q254" s="23" t="n">
        <f>1/V249</f>
        <v>2.0</v>
      </c>
      <c r="R254" s="23" t="n">
        <f>1/V250</f>
        <v>1.0</v>
      </c>
      <c r="S254" s="23" t="n">
        <f>1/V251</f>
        <v>4.0</v>
      </c>
      <c r="T254" s="23" t="n">
        <f>1/V252</f>
        <v>7.0</v>
      </c>
      <c r="U254" s="23" t="n">
        <f>1/V253</f>
        <v>2.0</v>
      </c>
      <c r="V254" s="27" t="n">
        <v>1.0</v>
      </c>
      <c r="W254" t="n">
        <v>4.0</v>
      </c>
      <c r="X254" t="n">
        <v>5.0</v>
      </c>
      <c r="Y254" t="n">
        <v>1.0</v>
      </c>
      <c r="Z254" t="n">
        <v>2.0</v>
      </c>
      <c r="AA254" t="n">
        <v>4.0</v>
      </c>
      <c r="AB254" t="n">
        <v>2.0</v>
      </c>
      <c r="AC254" t="n">
        <v>3.0</v>
      </c>
      <c r="AD254" t="n">
        <v>3.0</v>
      </c>
      <c r="AE254" t="n">
        <v>2.0</v>
      </c>
      <c r="AH254" s="17">
        <f t="shared" si="161"/>
        <v>4.8895306442430508E-2</v>
      </c>
      <c r="AI254" s="17">
        <f t="shared" si="162"/>
        <v>6.55952031188832E-2</v>
      </c>
      <c r="AJ254" s="17">
        <f t="shared" si="163"/>
        <v>6.1729791424466912E-2</v>
      </c>
      <c r="AK254" s="17">
        <f t="shared" si="164"/>
        <v>6.5915210447734282E-2</v>
      </c>
      <c r="AL254" s="17">
        <f t="shared" si="165"/>
        <v>6.0398033657370231E-2</v>
      </c>
      <c r="AM254" s="17">
        <f t="shared" si="166"/>
        <v>6.6808948848900138E-2</v>
      </c>
      <c r="AN254" s="17">
        <f t="shared" si="167"/>
        <v>5.2471304513081997E-2</v>
      </c>
      <c r="AO254" s="17">
        <f t="shared" si="168"/>
        <v>4.8263109317909288E-2</v>
      </c>
      <c r="AP254" s="17">
        <f t="shared" si="169"/>
        <v>5.3782785273437418E-2</v>
      </c>
      <c r="AQ254" s="17">
        <f t="shared" si="170"/>
        <v>5.6642447499450417E-2</v>
      </c>
      <c r="AR254" s="17">
        <f t="shared" si="171"/>
        <v>5.6319667109754681E-2</v>
      </c>
      <c r="AS254" s="17">
        <f t="shared" si="172"/>
        <v>6.6714700955215964E-2</v>
      </c>
      <c r="AT254" s="17">
        <f t="shared" si="173"/>
        <v>5.1403292951318881E-2</v>
      </c>
      <c r="AU254" s="17">
        <f t="shared" si="174"/>
        <v>5.3876510294019478E-2</v>
      </c>
      <c r="AV254" s="17">
        <f t="shared" si="175"/>
        <v>6.6166078081635979E-2</v>
      </c>
      <c r="AW254" s="17">
        <f t="shared" si="176"/>
        <v>6.5457421920821907E-2</v>
      </c>
      <c r="AX254" s="17">
        <f t="shared" si="177"/>
        <v>6.2248793549678327E-2</v>
      </c>
      <c r="AY254" s="17">
        <f t="shared" si="178"/>
        <v>4.5077198838704577E-2</v>
      </c>
      <c r="AZ254" s="17">
        <f t="shared" si="179"/>
        <v>6.678404647356577E-2</v>
      </c>
      <c r="BA254" s="17">
        <f t="shared" si="180"/>
        <v>5.7602654390906442E-2</v>
      </c>
      <c r="BB254" s="17">
        <f t="shared" si="181"/>
        <v>5.6832263147182191E-2</v>
      </c>
      <c r="BC254" s="17">
        <f t="shared" si="182"/>
        <v>4.8822785228835416E-2</v>
      </c>
      <c r="BD254" s="17">
        <f t="shared" si="183"/>
        <v>4.8235574261204964E-2</v>
      </c>
      <c r="BE254" s="17">
        <f t="shared" si="186"/>
        <v>6.4900182637401965E-2</v>
      </c>
      <c r="BF254" s="17">
        <f t="shared" si="186"/>
        <v>5.9704659386205658E-2</v>
      </c>
      <c r="BG254" s="17">
        <f t="shared" si="186"/>
        <v>6.4250890484842671E-2</v>
      </c>
      <c r="BH254" s="17">
        <f t="shared" si="186"/>
        <v>5.6078074149528208E-2</v>
      </c>
      <c r="BI254" s="17">
        <f t="shared" si="186"/>
        <v>6.6586625738590408E-2</v>
      </c>
      <c r="BJ254" s="17">
        <f t="shared" si="186"/>
        <v>6.4255836351339843E-2</v>
      </c>
      <c r="BK254" s="17"/>
      <c r="BM254" s="24">
        <f t="shared" si="185"/>
        <v>5.8683427465324761E-2</v>
      </c>
    </row>
    <row r="255" spans="2:65" x14ac:dyDescent="0.2">
      <c r="B255" s="9" t="str">
        <f t="shared" si="160"/>
        <v>MatrixUser</v>
      </c>
      <c r="C255" s="21" t="n">
        <f>1/W235</f>
        <v>0.25</v>
      </c>
      <c r="D255" s="23" t="n">
        <f>1/W236</f>
        <v>0.3333333333333333</v>
      </c>
      <c r="E255" s="23" t="n">
        <f>1/W237</f>
        <v>1.0</v>
      </c>
      <c r="F255" s="23" t="n">
        <f>1/W238</f>
        <v>0.5</v>
      </c>
      <c r="G255" s="23" t="n">
        <f>1/W239</f>
        <v>0.5</v>
      </c>
      <c r="H255" s="23" t="n">
        <f>1/W240</f>
        <v>0.3333333333333333</v>
      </c>
      <c r="I255" s="23" t="n">
        <f>1/W241</f>
        <v>0.25</v>
      </c>
      <c r="J255" s="23" t="n">
        <f>1/W242</f>
        <v>0.25</v>
      </c>
      <c r="K255" s="23" t="n">
        <f>1/W243</f>
        <v>1.0</v>
      </c>
      <c r="L255" s="23" t="n">
        <f>1/W244</f>
        <v>1.0</v>
      </c>
      <c r="M255" s="23" t="n">
        <f>1/W245</f>
        <v>0.5</v>
      </c>
      <c r="N255" s="23" t="n">
        <f>1/W246</f>
        <v>0.3333333333333333</v>
      </c>
      <c r="O255" s="23" t="n">
        <f>1/W247</f>
        <v>1.0</v>
      </c>
      <c r="P255" s="23" t="n">
        <f>1/W248</f>
        <v>1.0</v>
      </c>
      <c r="Q255" s="23" t="n">
        <f>1/W249</f>
        <v>0.3333333333333333</v>
      </c>
      <c r="R255" s="23" t="n">
        <f>1/W250</f>
        <v>0.25</v>
      </c>
      <c r="S255" s="23" t="n">
        <f>1/W251</f>
        <v>1.0</v>
      </c>
      <c r="T255" s="23" t="n">
        <f>1/W252</f>
        <v>4.0</v>
      </c>
      <c r="U255" s="23" t="n">
        <f>1/W253</f>
        <v>0.3333333333333333</v>
      </c>
      <c r="V255" s="23" t="n">
        <f>1/W254</f>
        <v>0.25</v>
      </c>
      <c r="W255" s="27" t="n">
        <v>1.0</v>
      </c>
      <c r="X255" t="n">
        <v>2.0</v>
      </c>
      <c r="Y255" t="n">
        <v>0.25</v>
      </c>
      <c r="Z255" t="n">
        <v>0.3333333333333333</v>
      </c>
      <c r="AA255" t="n">
        <v>1.0</v>
      </c>
      <c r="AB255" t="n">
        <v>0.3333333333333333</v>
      </c>
      <c r="AC255" t="n">
        <v>0.5</v>
      </c>
      <c r="AD255" t="n">
        <v>0.5</v>
      </c>
      <c r="AE255" t="n">
        <v>0.3333333333333333</v>
      </c>
      <c r="AH255" s="17">
        <f t="shared" si="161"/>
        <v>1.8949826539455209E-2</v>
      </c>
      <c r="AI255" s="17">
        <f t="shared" si="162"/>
        <v>1.2067556523316548E-2</v>
      </c>
      <c r="AJ255" s="17">
        <f t="shared" si="163"/>
        <v>1.2050184206901293E-2</v>
      </c>
      <c r="AK255" s="17">
        <f t="shared" si="164"/>
        <v>1.2167150577989883E-2</v>
      </c>
      <c r="AL255" s="17">
        <f t="shared" si="165"/>
        <v>1.2461697230677039E-2</v>
      </c>
      <c r="AM255" s="17">
        <f t="shared" si="166"/>
        <v>1.2863364376531052E-2</v>
      </c>
      <c r="AN255" s="17">
        <f t="shared" si="167"/>
        <v>1.6849926567610501E-2</v>
      </c>
      <c r="AO255" s="17">
        <f t="shared" si="168"/>
        <v>2.0507048623000818E-2</v>
      </c>
      <c r="AP255" s="17">
        <f t="shared" si="169"/>
        <v>1.936329107659927E-2</v>
      </c>
      <c r="AQ255" s="17">
        <f t="shared" si="170"/>
        <v>1.5772158024383837E-2</v>
      </c>
      <c r="AR255" s="17">
        <f t="shared" si="171"/>
        <v>1.6220711483154824E-2</v>
      </c>
      <c r="AS255" s="17">
        <f t="shared" si="172"/>
        <v>1.3227889201597051E-2</v>
      </c>
      <c r="AT255" s="17">
        <f t="shared" si="173"/>
        <v>2.1853726230355461E-2</v>
      </c>
      <c r="AU255" s="17">
        <f t="shared" si="174"/>
        <v>1.9260082392322062E-2</v>
      </c>
      <c r="AV255" s="17">
        <f t="shared" si="175"/>
        <v>1.3668288660365704E-2</v>
      </c>
      <c r="AW255" s="17">
        <f t="shared" si="176"/>
        <v>1.4003135617549515E-2</v>
      </c>
      <c r="AX255" s="17">
        <f t="shared" si="177"/>
        <v>1.1952418337914683E-2</v>
      </c>
      <c r="AY255" s="17">
        <f t="shared" si="178"/>
        <v>2.7255070428934429E-2</v>
      </c>
      <c r="AZ255" s="17">
        <f t="shared" si="179"/>
        <v>1.2791498055453085E-2</v>
      </c>
      <c r="BA255" s="17">
        <f t="shared" si="180"/>
        <v>1.5708715978958364E-2</v>
      </c>
      <c r="BB255" s="17">
        <f t="shared" si="181"/>
        <v>1.5498623972464803E-2</v>
      </c>
      <c r="BC255" s="17">
        <f t="shared" si="182"/>
        <v>2.424167234414084E-2</v>
      </c>
      <c r="BD255" s="17">
        <f t="shared" si="183"/>
        <v>2.0748109044195506E-2</v>
      </c>
      <c r="BE255" s="17">
        <f t="shared" si="186"/>
        <v>1.1922198588505349E-2</v>
      </c>
      <c r="BF255" s="17">
        <f t="shared" si="186"/>
        <v>1.2782930534909665E-2</v>
      </c>
      <c r="BG255" s="17">
        <f t="shared" si="186"/>
        <v>1.4405473458146365E-2</v>
      </c>
      <c r="BH255" s="17">
        <f t="shared" si="186"/>
        <v>1.6545710205353212E-2</v>
      </c>
      <c r="BI255" s="17">
        <f t="shared" si="186"/>
        <v>1.2533193920562645E-2</v>
      </c>
      <c r="BJ255" s="17">
        <f t="shared" si="186"/>
        <v>1.1850775618897254E-2</v>
      </c>
      <c r="BK255" s="17"/>
      <c r="BM255" s="24">
        <f t="shared" si="185"/>
        <v>1.5845600959318834E-2</v>
      </c>
    </row>
    <row r="256" spans="2:65" x14ac:dyDescent="0.2">
      <c r="B256" s="9" t="str">
        <f t="shared" si="160"/>
        <v>DICOM Viewer</v>
      </c>
      <c r="C256" s="21" t="n">
        <f>1/X235</f>
        <v>0.2</v>
      </c>
      <c r="D256" s="23" t="n">
        <f>1/X236</f>
        <v>0.25</v>
      </c>
      <c r="E256" s="23" t="n">
        <f>1/X237</f>
        <v>0.5</v>
      </c>
      <c r="F256" s="23" t="n">
        <f>1/X238</f>
        <v>0.3333333333333333</v>
      </c>
      <c r="G256" s="23" t="n">
        <f>1/X239</f>
        <v>0.3333333333333333</v>
      </c>
      <c r="H256" s="23" t="n">
        <f>1/X240</f>
        <v>0.25</v>
      </c>
      <c r="I256" s="23" t="n">
        <f>1/X241</f>
        <v>0.2</v>
      </c>
      <c r="J256" s="23" t="n">
        <f>1/X242</f>
        <v>0.2</v>
      </c>
      <c r="K256" s="23" t="n">
        <f>1/X243</f>
        <v>0.5</v>
      </c>
      <c r="L256" s="23" t="n">
        <f>1/X244</f>
        <v>0.5</v>
      </c>
      <c r="M256" s="23" t="n">
        <f>1/X245</f>
        <v>0.3333333333333333</v>
      </c>
      <c r="N256" s="23" t="n">
        <f>1/X246</f>
        <v>0.25</v>
      </c>
      <c r="O256" s="23" t="n">
        <f>1/X247</f>
        <v>0.5</v>
      </c>
      <c r="P256" s="23" t="n">
        <f>1/X248</f>
        <v>0.5</v>
      </c>
      <c r="Q256" s="23" t="n">
        <f>1/X249</f>
        <v>0.25</v>
      </c>
      <c r="R256" s="23" t="n">
        <f>1/X250</f>
        <v>0.2</v>
      </c>
      <c r="S256" s="23" t="n">
        <f>1/X251</f>
        <v>0.5</v>
      </c>
      <c r="T256" s="23" t="n">
        <f>1/X252</f>
        <v>3.0</v>
      </c>
      <c r="U256" s="23" t="n">
        <f>1/X253</f>
        <v>0.25</v>
      </c>
      <c r="V256" s="23" t="n">
        <f>1/X254</f>
        <v>0.2</v>
      </c>
      <c r="W256" s="23" t="n">
        <f>1/X255</f>
        <v>0.5</v>
      </c>
      <c r="X256" s="27" t="n">
        <v>1.0</v>
      </c>
      <c r="Y256" t="n">
        <v>0.2</v>
      </c>
      <c r="Z256" t="n">
        <v>0.25</v>
      </c>
      <c r="AA256" t="n">
        <v>0.5</v>
      </c>
      <c r="AB256" t="n">
        <v>0.25</v>
      </c>
      <c r="AC256" t="n">
        <v>0.3333333333333333</v>
      </c>
      <c r="AD256" t="n">
        <v>0.3333333333333333</v>
      </c>
      <c r="AE256" t="n">
        <v>0.25</v>
      </c>
      <c r="AH256" s="17">
        <f t="shared" si="161"/>
        <v>1.3788306549966104E-2</v>
      </c>
      <c r="AI256" s="17">
        <f t="shared" si="162"/>
        <v>7.2228852141605149E-3</v>
      </c>
      <c r="AJ256" s="17">
        <f t="shared" si="163"/>
        <v>6.2657465848511475E-3</v>
      </c>
      <c r="AK256" s="17">
        <f t="shared" si="164"/>
        <v>7.3643552323017355E-3</v>
      </c>
      <c r="AL256" s="17">
        <f t="shared" si="165"/>
        <v>6.0938019740259496E-3</v>
      </c>
      <c r="AM256" s="17">
        <f t="shared" si="166"/>
        <v>8.1670214895397941E-3</v>
      </c>
      <c r="AN256" s="17">
        <f t="shared" si="167"/>
        <v>1.1908530982559465E-2</v>
      </c>
      <c r="AO256" s="17">
        <f t="shared" si="168"/>
        <v>1.5173367154074682E-2</v>
      </c>
      <c r="AP256" s="17">
        <f t="shared" si="169"/>
        <v>6.0598383833324341E-3</v>
      </c>
      <c r="AQ256" s="17">
        <f t="shared" si="170"/>
        <v>5.8921251872237086E-3</v>
      </c>
      <c r="AR256" s="17">
        <f t="shared" si="171"/>
        <v>5.893380517004619E-3</v>
      </c>
      <c r="AS256" s="17">
        <f t="shared" si="172"/>
        <v>8.5375270445710947E-3</v>
      </c>
      <c r="AT256" s="17">
        <f t="shared" si="173"/>
        <v>6.6838053740593331E-3</v>
      </c>
      <c r="AU256" s="17">
        <f t="shared" si="174"/>
        <v>6.0476943164258301E-3</v>
      </c>
      <c r="AV256" s="17">
        <f t="shared" si="175"/>
        <v>8.9685875236033934E-3</v>
      </c>
      <c r="AW256" s="17">
        <f t="shared" si="176"/>
        <v>9.288263978675949E-3</v>
      </c>
      <c r="AX256" s="17">
        <f t="shared" si="177"/>
        <v>6.3484343074526233E-3</v>
      </c>
      <c r="AY256" s="17">
        <f t="shared" si="178"/>
        <v>1.6361703145926793E-2</v>
      </c>
      <c r="AZ256" s="17">
        <f t="shared" si="179"/>
        <v>8.0919836812042741E-3</v>
      </c>
      <c r="BA256" s="17">
        <f t="shared" si="180"/>
        <v>1.0874542230619708E-2</v>
      </c>
      <c r="BB256" s="17">
        <f t="shared" si="181"/>
        <v>5.8927986696646287E-3</v>
      </c>
      <c r="BC256" s="17">
        <f t="shared" si="182"/>
        <v>9.2170308018177435E-3</v>
      </c>
      <c r="BD256" s="17">
        <f t="shared" si="183"/>
        <v>1.5388197986978195E-2</v>
      </c>
      <c r="BE256" s="17">
        <f t="shared" si="186"/>
        <v>6.9722035751897896E-3</v>
      </c>
      <c r="BF256" s="17">
        <f t="shared" si="186"/>
        <v>6.0253609053183138E-3</v>
      </c>
      <c r="BG256" s="17">
        <f t="shared" si="186"/>
        <v>9.6672832405837895E-3</v>
      </c>
      <c r="BH256" s="17">
        <f t="shared" si="186"/>
        <v>5.8965167324760209E-3</v>
      </c>
      <c r="BI256" s="17">
        <f t="shared" si="186"/>
        <v>7.8118033014172219E-3</v>
      </c>
      <c r="BJ256" s="17">
        <f t="shared" si="186"/>
        <v>6.7831443325592749E-3</v>
      </c>
      <c r="BK256" s="17"/>
      <c r="BM256" s="24">
        <f t="shared" si="185"/>
        <v>8.5753876006063497E-3</v>
      </c>
    </row>
    <row r="257" spans="2:65" x14ac:dyDescent="0.2">
      <c r="B257" s="9" t="str">
        <f t="shared" si="160"/>
        <v>INVESALIUS 3</v>
      </c>
      <c r="C257" s="21" t="n">
        <f>1/Y235</f>
        <v>1.0</v>
      </c>
      <c r="D257" s="23" t="n">
        <f>1/Y236</f>
        <v>2.0</v>
      </c>
      <c r="E257" s="23" t="n">
        <f>1/Y237</f>
        <v>4.0</v>
      </c>
      <c r="F257" s="23" t="n">
        <f>1/Y238</f>
        <v>3.0</v>
      </c>
      <c r="G257" s="23" t="n">
        <f>1/Y239</f>
        <v>3.0</v>
      </c>
      <c r="H257" s="23" t="n">
        <f>1/Y240</f>
        <v>2.0</v>
      </c>
      <c r="I257" s="23" t="n">
        <f>1/Y241</f>
        <v>1.0</v>
      </c>
      <c r="J257" s="23" t="n">
        <f>1/Y242</f>
        <v>1.0</v>
      </c>
      <c r="K257" s="23" t="n">
        <f>1/Y243</f>
        <v>4.0</v>
      </c>
      <c r="L257" s="23" t="n">
        <f>1/Y244</f>
        <v>4.0</v>
      </c>
      <c r="M257" s="23" t="n">
        <f>1/Y245</f>
        <v>3.0</v>
      </c>
      <c r="N257" s="23" t="n">
        <f>1/Y246</f>
        <v>2.0</v>
      </c>
      <c r="O257" s="23" t="n">
        <f>1/Y247</f>
        <v>4.0</v>
      </c>
      <c r="P257" s="23" t="n">
        <f>1/Y248</f>
        <v>4.0</v>
      </c>
      <c r="Q257" s="23" t="n">
        <f>1/Y249</f>
        <v>2.0</v>
      </c>
      <c r="R257" s="23" t="n">
        <f>1/Y250</f>
        <v>1.0</v>
      </c>
      <c r="S257" s="23" t="n">
        <f>1/Y251</f>
        <v>4.0</v>
      </c>
      <c r="T257" s="23" t="n">
        <f>1/Y252</f>
        <v>7.0</v>
      </c>
      <c r="U257" s="23" t="n">
        <f>1/Y253</f>
        <v>2.0</v>
      </c>
      <c r="V257" s="23" t="n">
        <f>1/Y254</f>
        <v>1.0</v>
      </c>
      <c r="W257" s="23" t="n">
        <f>1/Y255</f>
        <v>4.0</v>
      </c>
      <c r="X257" s="23" t="n">
        <f>1/Y256</f>
        <v>5.0</v>
      </c>
      <c r="Y257" s="27" t="n">
        <v>1.0</v>
      </c>
      <c r="Z257" t="n">
        <v>2.0</v>
      </c>
      <c r="AA257" t="n">
        <v>4.0</v>
      </c>
      <c r="AB257" t="n">
        <v>2.0</v>
      </c>
      <c r="AC257" t="n">
        <v>3.0</v>
      </c>
      <c r="AD257" t="n">
        <v>3.0</v>
      </c>
      <c r="AE257" t="n">
        <v>2.0</v>
      </c>
      <c r="AH257" s="17">
        <f t="shared" si="161"/>
        <v>0.10936934307700664</v>
      </c>
      <c r="AI257" s="17">
        <f t="shared" si="162"/>
        <v>9.5305653870767074E-2</v>
      </c>
      <c r="AJ257" s="17">
        <f t="shared" si="163"/>
        <v>8.3284833407325204E-2</v>
      </c>
      <c r="AK257" s="17">
        <f t="shared" si="164"/>
        <v>9.6723886397566558E-2</v>
      </c>
      <c r="AL257" s="17">
        <f t="shared" si="165"/>
        <v>8.0091090052893096E-2</v>
      </c>
      <c r="AM257" s="17">
        <f t="shared" si="166"/>
        <v>0.10374938132825966</v>
      </c>
      <c r="AN257" s="17">
        <f t="shared" si="167"/>
        <v>0.1159402788825845</v>
      </c>
      <c r="AO257" s="17">
        <f t="shared" si="168"/>
        <v>9.9153151130386835E-2</v>
      </c>
      <c r="AP257" s="17">
        <f t="shared" si="169"/>
        <v>6.6857264646632733E-2</v>
      </c>
      <c r="AQ257" s="17">
        <f t="shared" si="170"/>
        <v>7.2167305408819896E-2</v>
      </c>
      <c r="AR257" s="17">
        <f t="shared" si="171"/>
        <v>7.1551528601630277E-2</v>
      </c>
      <c r="AS257" s="17">
        <f t="shared" si="172"/>
        <v>0.10647592695750596</v>
      </c>
      <c r="AT257" s="17">
        <f t="shared" si="173"/>
        <v>6.2627897193631821E-2</v>
      </c>
      <c r="AU257" s="17">
        <f t="shared" si="174"/>
        <v>6.7025796276729291E-2</v>
      </c>
      <c r="AV257" s="17">
        <f t="shared" si="175"/>
        <v>0.1092397062685642</v>
      </c>
      <c r="AW257" s="17">
        <f t="shared" si="176"/>
        <v>0.11101215164268383</v>
      </c>
      <c r="AX257" s="17">
        <f t="shared" si="177"/>
        <v>8.4608650940493108E-2</v>
      </c>
      <c r="AY257" s="17">
        <f t="shared" si="178"/>
        <v>5.184705573861751E-2</v>
      </c>
      <c r="AZ257" s="17">
        <f t="shared" si="179"/>
        <v>0.10315602519694453</v>
      </c>
      <c r="BA257" s="17">
        <f t="shared" si="180"/>
        <v>0.11595696185307627</v>
      </c>
      <c r="BB257" s="17">
        <f t="shared" si="181"/>
        <v>7.2533127596799349E-2</v>
      </c>
      <c r="BC257" s="17">
        <f t="shared" si="182"/>
        <v>5.8160088431002968E-2</v>
      </c>
      <c r="BD257" s="17">
        <f t="shared" si="183"/>
        <v>9.7100571209974673E-2</v>
      </c>
      <c r="BE257" s="17">
        <f t="shared" si="186"/>
        <v>9.2631158488513193E-2</v>
      </c>
      <c r="BF257" s="17">
        <f t="shared" si="186"/>
        <v>7.8526689679324024E-2</v>
      </c>
      <c r="BG257" s="17">
        <f t="shared" si="186"/>
        <v>0.1127867797642752</v>
      </c>
      <c r="BH257" s="17">
        <f t="shared" si="186"/>
        <v>7.1094711930604224E-2</v>
      </c>
      <c r="BI257" s="17">
        <f t="shared" si="186"/>
        <v>0.10083079454014886</v>
      </c>
      <c r="BJ257" s="17">
        <f t="shared" si="186"/>
        <v>9.0450711207952519E-2</v>
      </c>
      <c r="BK257" s="17"/>
      <c r="BM257" s="24">
        <f t="shared" si="185"/>
        <v>8.8974431783472904E-2</v>
      </c>
    </row>
    <row r="258" spans="2:65" x14ac:dyDescent="0.2">
      <c r="B258" s="9" t="str">
        <f t="shared" si="160"/>
        <v>medInria</v>
      </c>
      <c r="C258" s="21" t="n">
        <v>0.5</v>
      </c>
      <c r="D258" s="23" t="n">
        <v>1.0</v>
      </c>
      <c r="E258" s="23" t="n">
        <v>3.0</v>
      </c>
      <c r="F258" s="23" t="n">
        <v>2.0</v>
      </c>
      <c r="G258" s="23" t="n">
        <v>2.0</v>
      </c>
      <c r="H258" s="23" t="n">
        <v>1.0</v>
      </c>
      <c r="I258" s="23" t="n">
        <v>0.5</v>
      </c>
      <c r="J258" s="23" t="n">
        <v>0.5</v>
      </c>
      <c r="K258" s="23" t="n">
        <v>3.0</v>
      </c>
      <c r="L258" s="23" t="n">
        <v>3.0</v>
      </c>
      <c r="M258" s="23" t="n">
        <v>2.0</v>
      </c>
      <c r="N258" s="23" t="n">
        <v>1.0</v>
      </c>
      <c r="O258" s="23" t="n">
        <v>3.0</v>
      </c>
      <c r="P258" s="23" t="n">
        <v>3.0</v>
      </c>
      <c r="Q258" s="23" t="n">
        <v>1.0</v>
      </c>
      <c r="R258" s="23" t="n">
        <v>0.5</v>
      </c>
      <c r="S258" s="23" t="n">
        <v>3.0</v>
      </c>
      <c r="T258" s="23" t="n">
        <v>6.0</v>
      </c>
      <c r="U258" s="23" t="n">
        <v>1.0</v>
      </c>
      <c r="V258" s="23" t="n">
        <v>0.5</v>
      </c>
      <c r="W258" s="23" t="n">
        <v>3.0</v>
      </c>
      <c r="X258" s="23" t="n">
        <v>4.0</v>
      </c>
      <c r="Y258" s="23" t="n">
        <v>0.5</v>
      </c>
      <c r="Z258" s="27" t="n">
        <v>1.0</v>
      </c>
      <c r="AA258" t="n">
        <v>3.0</v>
      </c>
      <c r="AB258" t="n">
        <v>1.0</v>
      </c>
      <c r="AC258" t="n">
        <v>2.0</v>
      </c>
      <c r="AD258" t="n">
        <v>2.0</v>
      </c>
      <c r="AE258" t="n">
        <v>1.0</v>
      </c>
      <c r="AH258" s="17">
        <f t="shared" si="161"/>
        <v>2.6979661168037704E-2</v>
      </c>
      <c r="AI258" s="17">
        <f t="shared" si="162"/>
        <v>2.5856212715501401E-2</v>
      </c>
      <c r="AJ258" s="17">
        <f t="shared" si="163"/>
        <v>3.256084884845991E-2</v>
      </c>
      <c r="AK258" s="17">
        <f t="shared" si="164"/>
        <v>2.5270142267774659E-2</v>
      </c>
      <c r="AL258" s="17">
        <f t="shared" si="165"/>
        <v>3.3748786970498205E-2</v>
      </c>
      <c r="AM258" s="17">
        <f t="shared" si="166"/>
        <v>2.3697858039557273E-2</v>
      </c>
      <c r="AN258" s="17">
        <f t="shared" si="167"/>
        <v>2.5145748638706833E-2</v>
      </c>
      <c r="AO258" s="17">
        <f t="shared" si="168"/>
        <v>2.8461400589260926E-2</v>
      </c>
      <c r="AP258" s="17">
        <f t="shared" si="169"/>
        <v>3.6089999597064965E-2</v>
      </c>
      <c r="AQ258" s="17">
        <f t="shared" si="170"/>
        <v>3.5633734585822523E-2</v>
      </c>
      <c r="AR258" s="17">
        <f t="shared" si="171"/>
        <v>3.5707445916423684E-2</v>
      </c>
      <c r="AS258" s="17">
        <f t="shared" si="172"/>
        <v>2.3486812899943414E-2</v>
      </c>
      <c r="AT258" s="17">
        <f t="shared" si="173"/>
        <v>3.6213814923727744E-2</v>
      </c>
      <c r="AU258" s="17">
        <f t="shared" si="174"/>
        <v>3.6082494023943264E-2</v>
      </c>
      <c r="AV258" s="17">
        <f t="shared" si="175"/>
        <v>2.342984375143688E-2</v>
      </c>
      <c r="AW258" s="17">
        <f t="shared" si="176"/>
        <v>2.3478982072280091E-2</v>
      </c>
      <c r="AX258" s="17">
        <f t="shared" si="177"/>
        <v>3.1990750129532966E-2</v>
      </c>
      <c r="AY258" s="17">
        <f t="shared" si="178"/>
        <v>3.5916021267425269E-2</v>
      </c>
      <c r="AZ258" s="17">
        <f t="shared" si="179"/>
        <v>2.3764717616929082E-2</v>
      </c>
      <c r="BA258" s="17">
        <f t="shared" si="180"/>
        <v>2.4295805805238043E-2</v>
      </c>
      <c r="BB258" s="17">
        <f t="shared" si="181"/>
        <v>3.5585372796016985E-2</v>
      </c>
      <c r="BC258" s="17">
        <f t="shared" si="182"/>
        <v>3.6187260735986528E-2</v>
      </c>
      <c r="BD258" s="17">
        <f t="shared" si="183"/>
        <v>2.8694550050853074E-2</v>
      </c>
      <c r="BE258" s="17">
        <f t="shared" si="186"/>
        <v>2.7373777315576709E-2</v>
      </c>
      <c r="BF258" s="17">
        <f t="shared" si="186"/>
        <v>3.4234111881800783E-2</v>
      </c>
      <c r="BG258" s="17">
        <f t="shared" si="186"/>
        <v>2.3603264835893385E-2</v>
      </c>
      <c r="BH258" s="17">
        <f t="shared" si="186"/>
        <v>3.5757100269299194E-2</v>
      </c>
      <c r="BI258" s="17">
        <f t="shared" si="186"/>
        <v>2.412696672321453E-2</v>
      </c>
      <c r="BJ258" s="17">
        <f t="shared" si="186"/>
        <v>2.8808129912824949E-2</v>
      </c>
      <c r="BK258" s="17"/>
      <c r="BM258" s="24">
        <f t="shared" si="185"/>
        <v>2.9730400563759692E-2</v>
      </c>
    </row>
    <row r="259" spans="2:65" x14ac:dyDescent="0.2">
      <c r="B259" s="9" t="str">
        <f t="shared" si="160"/>
        <v>dicompyler</v>
      </c>
      <c r="C259" s="21" t="n">
        <v>0.25</v>
      </c>
      <c r="D259" s="23" t="n">
        <v>0.3333333333333333</v>
      </c>
      <c r="E259" s="23" t="n">
        <v>1.0</v>
      </c>
      <c r="F259" s="23" t="n">
        <v>0.5</v>
      </c>
      <c r="G259" s="23" t="n">
        <v>0.5</v>
      </c>
      <c r="H259" s="23" t="n">
        <v>0.3333333333333333</v>
      </c>
      <c r="I259" s="23" t="n">
        <v>0.25</v>
      </c>
      <c r="J259" s="23" t="n">
        <v>0.25</v>
      </c>
      <c r="K259" s="23" t="n">
        <v>1.0</v>
      </c>
      <c r="L259" s="23" t="n">
        <v>1.0</v>
      </c>
      <c r="M259" s="23" t="n">
        <v>0.5</v>
      </c>
      <c r="N259" s="23" t="n">
        <v>0.3333333333333333</v>
      </c>
      <c r="O259" s="23" t="n">
        <v>1.0</v>
      </c>
      <c r="P259" s="23" t="n">
        <v>1.0</v>
      </c>
      <c r="Q259" s="23" t="n">
        <v>0.3333333333333333</v>
      </c>
      <c r="R259" s="23" t="n">
        <v>0.25</v>
      </c>
      <c r="S259" s="23" t="n">
        <v>1.0</v>
      </c>
      <c r="T259" s="23" t="n">
        <v>4.0</v>
      </c>
      <c r="U259" s="23" t="n">
        <v>0.3333333333333333</v>
      </c>
      <c r="V259" s="23" t="n">
        <v>0.25</v>
      </c>
      <c r="W259" s="23" t="n">
        <v>1.0</v>
      </c>
      <c r="X259" s="23" t="n">
        <v>2.0</v>
      </c>
      <c r="Y259" s="23" t="n">
        <v>0.25</v>
      </c>
      <c r="Z259" s="23" t="n">
        <v>0.3333333333333333</v>
      </c>
      <c r="AA259" s="27" t="n">
        <v>1.0</v>
      </c>
      <c r="AB259" t="n">
        <v>0.3333333333333333</v>
      </c>
      <c r="AC259" t="n">
        <v>0.5</v>
      </c>
      <c r="AD259" t="n">
        <v>0.5</v>
      </c>
      <c r="AE259" t="n">
        <v>0.3333333333333333</v>
      </c>
      <c r="AH259" s="17">
        <f t="shared" si="161"/>
        <v>2.1152569565281075E-2</v>
      </c>
      <c r="AI259" s="17">
        <f t="shared" si="162"/>
        <v>1.4835755401040717E-2</v>
      </c>
      <c r="AJ259" s="17">
        <f t="shared" si="163"/>
        <v>1.6214270871063675E-2</v>
      </c>
      <c r="AK259" s="17">
        <f t="shared" si="164"/>
        <v>1.4863790402944542E-2</v>
      </c>
      <c r="AL259" s="17">
        <f t="shared" si="165"/>
        <v>1.7568950795047091E-2</v>
      </c>
      <c r="AM259" s="17">
        <f t="shared" si="166"/>
        <v>1.5312925553499128E-2</v>
      </c>
      <c r="AN259" s="17">
        <f t="shared" si="167"/>
        <v>1.9048759026971923E-2</v>
      </c>
      <c r="AO259" s="17">
        <f t="shared" si="168"/>
        <v>2.2729708414919281E-2</v>
      </c>
      <c r="AP259" s="17">
        <f t="shared" si="169"/>
        <v>2.5215786486483836E-2</v>
      </c>
      <c r="AQ259" s="17">
        <f t="shared" si="170"/>
        <v>2.272151004523525E-2</v>
      </c>
      <c r="AR259" s="17">
        <f t="shared" si="171"/>
        <v>2.3038910274913907E-2</v>
      </c>
      <c r="AS259" s="17">
        <f t="shared" si="172"/>
        <v>1.5614206717942648E-2</v>
      </c>
      <c r="AT259" s="17">
        <f t="shared" si="173"/>
        <v>2.6878166816539401E-2</v>
      </c>
      <c r="AU259" s="17">
        <f t="shared" si="174"/>
        <v>2.5146063291480503E-2</v>
      </c>
      <c r="AV259" s="17">
        <f t="shared" si="175"/>
        <v>1.6000788325138328E-2</v>
      </c>
      <c r="AW259" s="17">
        <f t="shared" si="176"/>
        <v>1.6305681532970573E-2</v>
      </c>
      <c r="AX259" s="17">
        <f t="shared" si="177"/>
        <v>1.5842847600934296E-2</v>
      </c>
      <c r="AY259" s="17">
        <f t="shared" si="178"/>
        <v>3.0285443975856995E-2</v>
      </c>
      <c r="AZ259" s="17">
        <f t="shared" si="179"/>
        <v>1.5256294556295853E-2</v>
      </c>
      <c r="BA259" s="17">
        <f t="shared" si="180"/>
        <v>1.7925460317854969E-2</v>
      </c>
      <c r="BB259" s="17">
        <f t="shared" si="181"/>
        <v>2.2526761346025635E-2</v>
      </c>
      <c r="BC259" s="17">
        <f t="shared" si="182"/>
        <v>2.8421305243590732E-2</v>
      </c>
      <c r="BD259" s="17">
        <f t="shared" si="183"/>
        <v>2.2974207546115358E-2</v>
      </c>
      <c r="BE259" s="17">
        <f t="shared" si="186"/>
        <v>1.4856335882796771E-2</v>
      </c>
      <c r="BF259" s="17">
        <f t="shared" si="186"/>
        <v>1.8579586547446177E-2</v>
      </c>
      <c r="BG259" s="17">
        <f t="shared" si="186"/>
        <v>1.6679679261547141E-2</v>
      </c>
      <c r="BH259" s="17">
        <f t="shared" si="186"/>
        <v>2.3267568963708348E-2</v>
      </c>
      <c r="BI259" s="17">
        <f t="shared" si="186"/>
        <v>1.5066341275111243E-2</v>
      </c>
      <c r="BJ259" s="17">
        <f t="shared" si="186"/>
        <v>1.4959887024740565E-2</v>
      </c>
      <c r="BK259" s="17"/>
      <c r="BM259" s="24">
        <f t="shared" si="185"/>
        <v>1.9630674588396409E-2</v>
      </c>
    </row>
    <row r="260" spans="2:65" x14ac:dyDescent="0.2">
      <c r="B260" s="9" t="str">
        <f t="shared" si="160"/>
        <v>MicroView</v>
      </c>
      <c r="C260" s="21" t="n">
        <v>0.5</v>
      </c>
      <c r="D260" s="23" t="n">
        <v>1.0</v>
      </c>
      <c r="E260" s="23" t="n">
        <v>3.0</v>
      </c>
      <c r="F260" s="23" t="n">
        <v>2.0</v>
      </c>
      <c r="G260" s="23" t="n">
        <v>2.0</v>
      </c>
      <c r="H260" s="23" t="n">
        <v>1.0</v>
      </c>
      <c r="I260" s="23" t="n">
        <v>0.5</v>
      </c>
      <c r="J260" s="23" t="n">
        <v>0.5</v>
      </c>
      <c r="K260" s="23" t="n">
        <v>3.0</v>
      </c>
      <c r="L260" s="23" t="n">
        <v>3.0</v>
      </c>
      <c r="M260" s="23" t="n">
        <v>2.0</v>
      </c>
      <c r="N260" s="23" t="n">
        <v>1.0</v>
      </c>
      <c r="O260" s="23" t="n">
        <v>3.0</v>
      </c>
      <c r="P260" s="23" t="n">
        <v>3.0</v>
      </c>
      <c r="Q260" s="23" t="n">
        <v>1.0</v>
      </c>
      <c r="R260" s="23" t="n">
        <v>0.5</v>
      </c>
      <c r="S260" s="23" t="n">
        <v>3.0</v>
      </c>
      <c r="T260" s="23" t="n">
        <v>6.0</v>
      </c>
      <c r="U260" s="23" t="n">
        <v>1.0</v>
      </c>
      <c r="V260" s="23" t="n">
        <v>0.5</v>
      </c>
      <c r="W260" s="23" t="n">
        <v>3.0</v>
      </c>
      <c r="X260" s="23" t="n">
        <v>4.0</v>
      </c>
      <c r="Y260" s="23" t="n">
        <v>0.5</v>
      </c>
      <c r="Z260" s="23" t="n">
        <v>1.0</v>
      </c>
      <c r="AA260" s="23" t="n">
        <v>3.0</v>
      </c>
      <c r="AB260" s="27" t="n">
        <v>1.0</v>
      </c>
      <c r="AC260" t="n">
        <v>2.0</v>
      </c>
      <c r="AD260" t="n">
        <v>2.0</v>
      </c>
      <c r="AE260" t="n">
        <v>1.0</v>
      </c>
      <c r="AH260" s="17">
        <f t="shared" si="161"/>
        <v>4.0675323054330692E-2</v>
      </c>
      <c r="AI260" s="17">
        <f t="shared" si="162"/>
        <v>5.5592826316751776E-2</v>
      </c>
      <c r="AJ260" s="17">
        <f t="shared" si="163"/>
        <v>5.4473030034381309E-2</v>
      </c>
      <c r="AK260" s="17">
        <f t="shared" si="164"/>
        <v>5.5543103063754366E-2</v>
      </c>
      <c r="AL260" s="17">
        <f t="shared" si="165"/>
        <v>5.3768131873024066E-2</v>
      </c>
      <c r="AM260" s="17">
        <f t="shared" si="166"/>
        <v>5.4372512660909318E-2</v>
      </c>
      <c r="AN260" s="17">
        <f t="shared" si="167"/>
        <v>4.1304600207791746E-2</v>
      </c>
      <c r="AO260" s="17">
        <f t="shared" si="168"/>
        <v>4.1141911872270592E-2</v>
      </c>
      <c r="AP260" s="17">
        <f t="shared" si="169"/>
        <v>4.9381106205202405E-2</v>
      </c>
      <c r="AQ260" s="17">
        <f t="shared" si="170"/>
        <v>5.1415819337330811E-2</v>
      </c>
      <c r="AR260" s="17">
        <f t="shared" si="171"/>
        <v>5.1191679678262929E-2</v>
      </c>
      <c r="AS260" s="17">
        <f t="shared" si="172"/>
        <v>5.332861106008395E-2</v>
      </c>
      <c r="AT260" s="17">
        <f t="shared" si="173"/>
        <v>4.7624396359543075E-2</v>
      </c>
      <c r="AU260" s="17">
        <f t="shared" si="174"/>
        <v>4.9449646690487348E-2</v>
      </c>
      <c r="AV260" s="17">
        <f t="shared" si="175"/>
        <v>5.1664828573220273E-2</v>
      </c>
      <c r="AW260" s="17">
        <f t="shared" si="176"/>
        <v>5.0120880055383316E-2</v>
      </c>
      <c r="AX260" s="17">
        <f t="shared" si="177"/>
        <v>5.4721081475142687E-2</v>
      </c>
      <c r="AY260" s="17">
        <f t="shared" si="178"/>
        <v>4.2798045951562842E-2</v>
      </c>
      <c r="AZ260" s="17">
        <f t="shared" si="179"/>
        <v>5.4538987007166626E-2</v>
      </c>
      <c r="BA260" s="17">
        <f t="shared" si="180"/>
        <v>4.2953238558223999E-2</v>
      </c>
      <c r="BB260" s="17">
        <f t="shared" si="181"/>
        <v>5.1546380288797662E-2</v>
      </c>
      <c r="BC260" s="17">
        <f t="shared" si="182"/>
        <v>4.5679270991243227E-2</v>
      </c>
      <c r="BD260" s="17">
        <f t="shared" si="183"/>
        <v>4.1247359911084275E-2</v>
      </c>
      <c r="BE260" s="17">
        <f t="shared" si="186"/>
        <v>5.5564219616509938E-2</v>
      </c>
      <c r="BF260" s="17">
        <f t="shared" si="186"/>
        <v>5.3367998904507497E-2</v>
      </c>
      <c r="BG260" s="17">
        <f t="shared" si="186"/>
        <v>4.7910705778333895E-2</v>
      </c>
      <c r="BH260" s="17">
        <f t="shared" si="186"/>
        <v>5.1022544341454833E-2</v>
      </c>
      <c r="BI260" s="17">
        <f t="shared" si="186"/>
        <v>5.5057918803463821E-2</v>
      </c>
      <c r="BJ260" s="17">
        <f t="shared" si="186"/>
        <v>5.5437020009958524E-2</v>
      </c>
      <c r="BK260" s="17"/>
      <c r="BM260" s="24">
        <f t="shared" si="185"/>
        <v>5.0099764782075111E-2</v>
      </c>
    </row>
    <row r="261" spans="2:65" x14ac:dyDescent="0.2">
      <c r="B261" s="9" t="str">
        <f t="shared" si="160"/>
        <v>Papaya</v>
      </c>
      <c r="C261" s="21" t="n">
        <v>0.3333333333333333</v>
      </c>
      <c r="D261" s="23" t="n">
        <v>0.5</v>
      </c>
      <c r="E261" s="23" t="n">
        <v>2.0</v>
      </c>
      <c r="F261" s="23" t="n">
        <v>1.0</v>
      </c>
      <c r="G261" s="23" t="n">
        <v>1.0</v>
      </c>
      <c r="H261" s="23" t="n">
        <v>0.5</v>
      </c>
      <c r="I261" s="23" t="n">
        <v>0.3333333333333333</v>
      </c>
      <c r="J261" s="23" t="n">
        <v>0.3333333333333333</v>
      </c>
      <c r="K261" s="23" t="n">
        <v>2.0</v>
      </c>
      <c r="L261" s="23" t="n">
        <v>2.0</v>
      </c>
      <c r="M261" s="23" t="n">
        <v>1.0</v>
      </c>
      <c r="N261" s="23" t="n">
        <v>0.5</v>
      </c>
      <c r="O261" s="23" t="n">
        <v>2.0</v>
      </c>
      <c r="P261" s="23" t="n">
        <v>2.0</v>
      </c>
      <c r="Q261" s="23" t="n">
        <v>0.5</v>
      </c>
      <c r="R261" s="23" t="n">
        <v>0.3333333333333333</v>
      </c>
      <c r="S261" s="23" t="n">
        <v>2.0</v>
      </c>
      <c r="T261" s="23" t="n">
        <v>5.0</v>
      </c>
      <c r="U261" s="23" t="n">
        <v>0.5</v>
      </c>
      <c r="V261" s="23" t="n">
        <v>0.3333333333333333</v>
      </c>
      <c r="W261" s="23" t="n">
        <v>2.0</v>
      </c>
      <c r="X261" s="23" t="n">
        <v>3.0</v>
      </c>
      <c r="Y261" s="23" t="n">
        <v>0.3333333333333333</v>
      </c>
      <c r="Z261" s="23" t="n">
        <v>0.5</v>
      </c>
      <c r="AA261" s="23" t="n">
        <v>2.0</v>
      </c>
      <c r="AB261" s="23" t="n">
        <v>0.5</v>
      </c>
      <c r="AC261" s="27" t="n">
        <v>1.0</v>
      </c>
      <c r="AD261" t="n">
        <v>1.0</v>
      </c>
      <c r="AE261" t="n">
        <v>0.5</v>
      </c>
      <c r="AH261" s="17">
        <f t="shared" si="161"/>
        <v>1.8457290109444829E-2</v>
      </c>
      <c r="AI261" s="17">
        <f t="shared" si="162"/>
        <v>1.1516885299610305E-2</v>
      </c>
      <c r="AJ261" s="17">
        <f t="shared" si="163"/>
        <v>1.1306127667985477E-2</v>
      </c>
      <c r="AK261" s="17">
        <f t="shared" si="164"/>
        <v>1.1626624401051408E-2</v>
      </c>
      <c r="AL261" s="17">
        <f t="shared" si="165"/>
        <v>1.1597754005322094E-2</v>
      </c>
      <c r="AM261" s="17">
        <f t="shared" si="166"/>
        <v>1.2356832259488065E-2</v>
      </c>
      <c r="AN261" s="17">
        <f t="shared" si="167"/>
        <v>1.6365828700058462E-2</v>
      </c>
      <c r="AO261" s="17">
        <f t="shared" si="168"/>
        <v>2.0005741924602385E-2</v>
      </c>
      <c r="AP261" s="17">
        <f t="shared" si="169"/>
        <v>1.7863568951315013E-2</v>
      </c>
      <c r="AQ261" s="17">
        <f t="shared" si="170"/>
        <v>1.4098112362541174E-2</v>
      </c>
      <c r="AR261" s="17">
        <f t="shared" si="171"/>
        <v>1.4493783722520916E-2</v>
      </c>
      <c r="AS261" s="17">
        <f t="shared" si="172"/>
        <v>1.2729366641261682E-2</v>
      </c>
      <c r="AT261" s="17">
        <f t="shared" si="173"/>
        <v>2.0566196008366806E-2</v>
      </c>
      <c r="AU261" s="17">
        <f t="shared" si="174"/>
        <v>1.7751779494970012E-2</v>
      </c>
      <c r="AV261" s="17">
        <f t="shared" si="175"/>
        <v>1.3176094312985174E-2</v>
      </c>
      <c r="AW261" s="17">
        <f t="shared" si="176"/>
        <v>1.351411554241575E-2</v>
      </c>
      <c r="AX261" s="17">
        <f t="shared" si="177"/>
        <v>1.1244820460839298E-2</v>
      </c>
      <c r="AY261" s="17">
        <f t="shared" si="178"/>
        <v>2.6478526760310594E-2</v>
      </c>
      <c r="AZ261" s="17">
        <f t="shared" si="179"/>
        <v>1.2282981025848736E-2</v>
      </c>
      <c r="BA261" s="17">
        <f t="shared" si="180"/>
        <v>1.5226205558925843E-2</v>
      </c>
      <c r="BB261" s="17">
        <f t="shared" si="181"/>
        <v>1.3885131930773426E-2</v>
      </c>
      <c r="BC261" s="17">
        <f t="shared" si="182"/>
        <v>2.3170627004355664E-2</v>
      </c>
      <c r="BD261" s="17">
        <f t="shared" si="183"/>
        <v>2.024541895545711E-2</v>
      </c>
      <c r="BE261" s="17">
        <f t="shared" si="186"/>
        <v>1.1347879621921955E-2</v>
      </c>
      <c r="BF261" s="17">
        <f t="shared" si="186"/>
        <v>1.1836609445692051E-2</v>
      </c>
      <c r="BG261" s="17">
        <f t="shared" si="186"/>
        <v>1.3919150777304929E-2</v>
      </c>
      <c r="BH261" s="17">
        <f t="shared" si="186"/>
        <v>1.4823210724889749E-2</v>
      </c>
      <c r="BI261" s="17">
        <f t="shared" si="186"/>
        <v>1.2015510110520497E-2</v>
      </c>
      <c r="BJ261" s="17">
        <f t="shared" si="186"/>
        <v>1.1251550433754056E-2</v>
      </c>
      <c r="BK261" s="17"/>
      <c r="BM261" s="24">
        <f t="shared" si="185"/>
        <v>1.5005300834983913E-2</v>
      </c>
    </row>
    <row r="262" spans="2:65" x14ac:dyDescent="0.2">
      <c r="B262" s="9" t="str">
        <f t="shared" si="160"/>
        <v>AMIDE</v>
      </c>
      <c r="C262" s="21" t="n">
        <v>0.3333333333333333</v>
      </c>
      <c r="D262" s="23" t="n">
        <v>0.5</v>
      </c>
      <c r="E262" s="23" t="n">
        <v>2.0</v>
      </c>
      <c r="F262" s="23" t="n">
        <v>1.0</v>
      </c>
      <c r="G262" s="23" t="n">
        <v>1.0</v>
      </c>
      <c r="H262" s="23" t="n">
        <v>0.5</v>
      </c>
      <c r="I262" s="23" t="n">
        <v>0.3333333333333333</v>
      </c>
      <c r="J262" s="23" t="n">
        <v>0.3333333333333333</v>
      </c>
      <c r="K262" s="23" t="n">
        <v>2.0</v>
      </c>
      <c r="L262" s="23" t="n">
        <v>2.0</v>
      </c>
      <c r="M262" s="23" t="n">
        <v>1.0</v>
      </c>
      <c r="N262" s="23" t="n">
        <v>0.5</v>
      </c>
      <c r="O262" s="23" t="n">
        <v>2.0</v>
      </c>
      <c r="P262" s="23" t="n">
        <v>2.0</v>
      </c>
      <c r="Q262" s="23" t="n">
        <v>0.5</v>
      </c>
      <c r="R262" s="23" t="n">
        <v>0.3333333333333333</v>
      </c>
      <c r="S262" s="23" t="n">
        <v>2.0</v>
      </c>
      <c r="T262" s="23" t="n">
        <v>5.0</v>
      </c>
      <c r="U262" s="23" t="n">
        <v>0.5</v>
      </c>
      <c r="V262" s="23" t="n">
        <v>0.3333333333333333</v>
      </c>
      <c r="W262" s="23" t="n">
        <v>2.0</v>
      </c>
      <c r="X262" s="23" t="n">
        <v>3.0</v>
      </c>
      <c r="Y262" s="23" t="n">
        <v>0.3333333333333333</v>
      </c>
      <c r="Z262" s="23" t="n">
        <v>0.5</v>
      </c>
      <c r="AA262" s="23" t="n">
        <v>2.0</v>
      </c>
      <c r="AB262" s="23" t="n">
        <v>0.5</v>
      </c>
      <c r="AC262" s="23" t="n">
        <v>1.0</v>
      </c>
      <c r="AD262" s="27" t="n">
        <v>1.0</v>
      </c>
      <c r="AE262" t="n">
        <v>0.5</v>
      </c>
      <c r="AH262" s="17">
        <f t="shared" si="161"/>
        <v>3.1051228569835502E-2</v>
      </c>
      <c r="AI262" s="17">
        <f t="shared" si="162"/>
        <v>3.7151993382735858E-2</v>
      </c>
      <c r="AJ262" s="17">
        <f t="shared" si="163"/>
        <v>4.1094137488754588E-2</v>
      </c>
      <c r="AK262" s="17">
        <f t="shared" si="164"/>
        <v>3.6420618155878416E-2</v>
      </c>
      <c r="AL262" s="17">
        <f t="shared" si="165"/>
        <v>4.154494596504979E-2</v>
      </c>
      <c r="AM262" s="17">
        <f t="shared" si="166"/>
        <v>3.205170885509815E-2</v>
      </c>
      <c r="AN262" s="17">
        <f t="shared" si="167"/>
        <v>2.9665254732639708E-2</v>
      </c>
      <c r="AO262" s="17">
        <f t="shared" si="168"/>
        <v>3.2343535382113667E-2</v>
      </c>
      <c r="AP262" s="17">
        <f t="shared" si="169"/>
        <v>4.1265972179339666E-2</v>
      </c>
      <c r="AQ262" s="17">
        <f t="shared" si="170"/>
        <v>4.1779771960538149E-2</v>
      </c>
      <c r="AR262" s="17">
        <f t="shared" si="171"/>
        <v>4.1737490800703152E-2</v>
      </c>
      <c r="AS262" s="17">
        <f t="shared" si="172"/>
        <v>3.0903285206430493E-2</v>
      </c>
      <c r="AT262" s="17">
        <f t="shared" si="173"/>
        <v>4.0657452191931807E-2</v>
      </c>
      <c r="AU262" s="17">
        <f t="shared" si="174"/>
        <v>4.1288081319643094E-2</v>
      </c>
      <c r="AV262" s="17">
        <f t="shared" si="175"/>
        <v>3.0076704780679191E-2</v>
      </c>
      <c r="AW262" s="17">
        <f t="shared" si="176"/>
        <v>2.96976303732162E-2</v>
      </c>
      <c r="AX262" s="17">
        <f t="shared" si="177"/>
        <v>4.0842652029022902E-2</v>
      </c>
      <c r="AY262" s="17">
        <f t="shared" si="178"/>
        <v>3.8596096909420709E-2</v>
      </c>
      <c r="AZ262" s="17">
        <f t="shared" si="179"/>
        <v>3.2353064079386012E-2</v>
      </c>
      <c r="BA262" s="17">
        <f t="shared" si="180"/>
        <v>2.9242311256743703E-2</v>
      </c>
      <c r="BB262" s="17">
        <f t="shared" si="181"/>
        <v>4.1801088281854248E-2</v>
      </c>
      <c r="BC262" s="17">
        <f t="shared" si="182"/>
        <v>3.9883746384653217E-2</v>
      </c>
      <c r="BD262" s="17">
        <f t="shared" si="183"/>
        <v>3.2552534047349015E-2</v>
      </c>
      <c r="BE262" s="17">
        <f t="shared" si="186"/>
        <v>3.8352017181811214E-2</v>
      </c>
      <c r="BF262" s="17">
        <f t="shared" si="186"/>
        <v>4.1685445885941336E-2</v>
      </c>
      <c r="BG262" s="17">
        <f t="shared" si="186"/>
        <v>2.9415008896381257E-2</v>
      </c>
      <c r="BH262" s="17">
        <f t="shared" si="186"/>
        <v>4.1701941605937758E-2</v>
      </c>
      <c r="BI262" s="17">
        <f t="shared" si="186"/>
        <v>3.3803074805725489E-2</v>
      </c>
      <c r="BJ262" s="17">
        <f t="shared" si="186"/>
        <v>3.9178252514564027E-2</v>
      </c>
      <c r="BK262" s="17"/>
      <c r="BM262" s="24">
        <f t="shared" si="185"/>
        <v>3.6487484318047526E-2</v>
      </c>
    </row>
    <row r="263" spans="2:65" x14ac:dyDescent="0.2">
      <c r="B263" s="9" t="str">
        <f t="shared" si="160"/>
        <v>Gwyddion</v>
      </c>
      <c r="C263" s="21" t="n">
        <v>0.5</v>
      </c>
      <c r="D263" s="23" t="n">
        <v>1.0</v>
      </c>
      <c r="E263" s="23" t="n">
        <v>3.0</v>
      </c>
      <c r="F263" s="23" t="n">
        <v>2.0</v>
      </c>
      <c r="G263" s="23" t="n">
        <v>2.0</v>
      </c>
      <c r="H263" s="23" t="n">
        <v>1.0</v>
      </c>
      <c r="I263" s="23" t="n">
        <v>0.5</v>
      </c>
      <c r="J263" s="23" t="n">
        <v>0.5</v>
      </c>
      <c r="K263" s="23" t="n">
        <v>3.0</v>
      </c>
      <c r="L263" s="23" t="n">
        <v>3.0</v>
      </c>
      <c r="M263" s="23" t="n">
        <v>2.0</v>
      </c>
      <c r="N263" s="23" t="n">
        <v>1.0</v>
      </c>
      <c r="O263" s="23" t="n">
        <v>3.0</v>
      </c>
      <c r="P263" s="23" t="n">
        <v>3.0</v>
      </c>
      <c r="Q263" s="23" t="n">
        <v>1.0</v>
      </c>
      <c r="R263" s="23" t="n">
        <v>0.5</v>
      </c>
      <c r="S263" s="23" t="n">
        <v>3.0</v>
      </c>
      <c r="T263" s="23" t="n">
        <v>6.0</v>
      </c>
      <c r="U263" s="23" t="n">
        <v>1.0</v>
      </c>
      <c r="V263" s="23" t="n">
        <v>0.5</v>
      </c>
      <c r="W263" s="23" t="n">
        <v>3.0</v>
      </c>
      <c r="X263" s="23" t="n">
        <v>4.0</v>
      </c>
      <c r="Y263" s="23" t="n">
        <v>0.5</v>
      </c>
      <c r="Z263" s="23" t="n">
        <v>1.0</v>
      </c>
      <c r="AA263" s="23" t="n">
        <v>3.0</v>
      </c>
      <c r="AB263" s="23" t="n">
        <v>1.0</v>
      </c>
      <c r="AC263" s="23" t="n">
        <v>2.0</v>
      </c>
      <c r="AD263" s="23" t="n">
        <v>2.0</v>
      </c>
      <c r="AE263" s="27" t="n">
        <v>1.0</v>
      </c>
      <c r="AH263" s="17">
        <f t="shared" si="161"/>
        <v>2.6009268875464616E-2</v>
      </c>
      <c r="AI263" s="17">
        <f t="shared" si="162"/>
        <v>2.3492722632583847E-2</v>
      </c>
      <c r="AJ263" s="17">
        <f t="shared" si="163"/>
        <v>3.0132825886106478E-2</v>
      </c>
      <c r="AK263" s="17">
        <f t="shared" si="164"/>
        <v>2.3081552191890408E-2</v>
      </c>
      <c r="AL263" s="17">
        <f t="shared" si="165"/>
        <v>3.1530503509706258E-2</v>
      </c>
      <c r="AM263" s="17">
        <f t="shared" si="166"/>
        <v>2.206175049080596E-2</v>
      </c>
      <c r="AN263" s="17">
        <f t="shared" si="167"/>
        <v>2.4100994243123411E-2</v>
      </c>
      <c r="AO263" s="17">
        <f t="shared" si="168"/>
        <v>2.7521479798288222E-2</v>
      </c>
      <c r="AP263" s="17">
        <f t="shared" si="169"/>
        <v>3.4617252006771244E-2</v>
      </c>
      <c r="AQ263" s="17">
        <f t="shared" si="170"/>
        <v>3.3884969191572759E-2</v>
      </c>
      <c r="AR263" s="17">
        <f t="shared" si="171"/>
        <v>3.3991684495449787E-2</v>
      </c>
      <c r="AS263" s="17">
        <f t="shared" si="172"/>
        <v>2.1985518724047245E-2</v>
      </c>
      <c r="AT263" s="17">
        <f t="shared" si="173"/>
        <v>3.4949442677766028E-2</v>
      </c>
      <c r="AU263" s="17">
        <f t="shared" si="174"/>
        <v>3.4601319998396877E-2</v>
      </c>
      <c r="AV263" s="17">
        <f t="shared" si="175"/>
        <v>2.20437032437267E-2</v>
      </c>
      <c r="AW263" s="17">
        <f t="shared" si="176"/>
        <v>2.2158734132221917E-2</v>
      </c>
      <c r="AX263" s="17">
        <f t="shared" si="177"/>
        <v>2.9472070406105798E-2</v>
      </c>
      <c r="AY263" s="17">
        <f t="shared" si="178"/>
        <v>3.5153444789128116E-2</v>
      </c>
      <c r="AZ263" s="17">
        <f t="shared" si="179"/>
        <v>2.209578098136197E-2</v>
      </c>
      <c r="BA263" s="17">
        <f t="shared" si="180"/>
        <v>2.3180127542820242E-2</v>
      </c>
      <c r="BB263" s="17">
        <f t="shared" si="181"/>
        <v>3.3816781510377834E-2</v>
      </c>
      <c r="BC263" s="17">
        <f t="shared" si="182"/>
        <v>3.5135479598220783E-2</v>
      </c>
      <c r="BD263" s="17">
        <f t="shared" si="183"/>
        <v>2.7758481450056032E-2</v>
      </c>
      <c r="BE263" s="17">
        <f t="shared" si="186"/>
        <v>2.4570023305929202E-2</v>
      </c>
      <c r="BF263" s="17">
        <f t="shared" si="186"/>
        <v>3.2113943348325104E-2</v>
      </c>
      <c r="BG263" s="17">
        <f t="shared" si="186"/>
        <v>2.2346967476436125E-2</v>
      </c>
      <c r="BH263" s="17">
        <f t="shared" si="186"/>
        <v>3.4065582276488406E-2</v>
      </c>
      <c r="BI263" s="17">
        <f t="shared" si="186"/>
        <v>2.2309870571083162E-2</v>
      </c>
      <c r="BJ263" s="17">
        <f t="shared" si="186"/>
        <v>2.585746260730962E-2</v>
      </c>
      <c r="BK263" s="17"/>
      <c r="BM263" s="24">
        <f t="shared" si="185"/>
        <v>2.8070335791778069E-2</v>
      </c>
    </row>
    <row r="264" spans="2:65" x14ac:dyDescent="0.2">
      <c r="B264" s="9" t="str">
        <f t="shared" si="160"/>
        <v/>
      </c>
      <c r="C264" s="21"/>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7"/>
      <c r="AH264" s="17">
        <f t="shared" si="161"/>
        <v>0</v>
      </c>
      <c r="AI264" s="17">
        <f t="shared" si="162"/>
        <v>0</v>
      </c>
      <c r="AJ264" s="17">
        <f t="shared" si="163"/>
        <v>0</v>
      </c>
      <c r="AK264" s="17">
        <f t="shared" si="164"/>
        <v>0</v>
      </c>
      <c r="AL264" s="17">
        <f t="shared" si="165"/>
        <v>0</v>
      </c>
      <c r="AM264" s="17">
        <f t="shared" si="166"/>
        <v>0</v>
      </c>
      <c r="AN264" s="17">
        <f t="shared" si="167"/>
        <v>0</v>
      </c>
      <c r="AO264" s="17">
        <f t="shared" si="168"/>
        <v>0</v>
      </c>
      <c r="AP264" s="17">
        <f t="shared" si="169"/>
        <v>0</v>
      </c>
      <c r="AQ264" s="17">
        <f t="shared" si="170"/>
        <v>0</v>
      </c>
      <c r="AR264" s="17">
        <f t="shared" si="171"/>
        <v>0</v>
      </c>
      <c r="AS264" s="17">
        <f t="shared" si="172"/>
        <v>0</v>
      </c>
      <c r="AT264" s="17">
        <f t="shared" si="173"/>
        <v>0</v>
      </c>
      <c r="AU264" s="17">
        <f t="shared" si="174"/>
        <v>0</v>
      </c>
      <c r="AV264" s="17">
        <f t="shared" si="175"/>
        <v>0</v>
      </c>
      <c r="AW264" s="17">
        <f t="shared" si="176"/>
        <v>0</v>
      </c>
      <c r="AX264" s="17">
        <f t="shared" si="177"/>
        <v>0</v>
      </c>
      <c r="AY264" s="17">
        <f t="shared" si="178"/>
        <v>0</v>
      </c>
      <c r="AZ264" s="17">
        <f t="shared" si="179"/>
        <v>0</v>
      </c>
      <c r="BA264" s="17">
        <f t="shared" si="180"/>
        <v>0</v>
      </c>
      <c r="BB264" s="17">
        <f t="shared" si="181"/>
        <v>0</v>
      </c>
      <c r="BC264" s="17">
        <f t="shared" si="182"/>
        <v>0</v>
      </c>
      <c r="BD264" s="17">
        <f t="shared" si="183"/>
        <v>0</v>
      </c>
      <c r="BE264" s="17">
        <f t="shared" si="186"/>
        <v>0</v>
      </c>
      <c r="BF264" s="17">
        <f t="shared" si="186"/>
        <v>0</v>
      </c>
      <c r="BG264" s="17">
        <f t="shared" si="186"/>
        <v>0</v>
      </c>
      <c r="BH264" s="17">
        <f t="shared" si="186"/>
        <v>0</v>
      </c>
      <c r="BI264" s="17">
        <f t="shared" si="186"/>
        <v>0</v>
      </c>
      <c r="BJ264" s="17">
        <f t="shared" si="186"/>
        <v>0</v>
      </c>
      <c r="BK264" s="17"/>
      <c r="BM264" s="24">
        <f t="shared" si="185"/>
        <v>0</v>
      </c>
    </row>
    <row r="265" spans="2:65" x14ac:dyDescent="0.2">
      <c r="C265" s="13">
        <f t="shared" ref="C265:AF265" si="187">SUM(C235:C264)</f>
        <v>12.118485952611652</v>
      </c>
      <c r="D265" s="13">
        <f t="shared" si="187"/>
        <v>34.097393526982842</v>
      </c>
      <c r="E265" s="13">
        <f t="shared" si="187"/>
        <v>46.99823512088993</v>
      </c>
      <c r="F265" s="13">
        <f t="shared" si="187"/>
        <v>32.88193665968118</v>
      </c>
      <c r="G265" s="13">
        <f t="shared" si="187"/>
        <v>51.441935208256453</v>
      </c>
      <c r="H265" s="13">
        <f t="shared" si="187"/>
        <v>27.423851405017231</v>
      </c>
      <c r="I265" s="13">
        <f t="shared" si="187"/>
        <v>15.107073383981003</v>
      </c>
      <c r="J265" s="13">
        <f t="shared" si="187"/>
        <v>10.515474325573591</v>
      </c>
      <c r="K265" s="13">
        <f t="shared" si="187"/>
        <v>77.482927024072026</v>
      </c>
      <c r="L265" s="13">
        <f t="shared" si="187"/>
        <v>65.253346411604696</v>
      </c>
      <c r="M265" s="13">
        <f t="shared" si="187"/>
        <v>66.508544060184022</v>
      </c>
      <c r="N265" s="13">
        <f t="shared" si="187"/>
        <v>25.478312240489828</v>
      </c>
      <c r="O265" s="13">
        <f t="shared" si="187"/>
        <v>90.252530002989161</v>
      </c>
      <c r="P265" s="13">
        <f t="shared" si="187"/>
        <v>77.042124757427914</v>
      </c>
      <c r="Q265" s="13">
        <f t="shared" si="187"/>
        <v>23.519006264219527</v>
      </c>
      <c r="R265" s="13">
        <f t="shared" si="187"/>
        <v>22.238062597150279</v>
      </c>
      <c r="S265" s="13">
        <f t="shared" si="187"/>
        <v>45.306591783862537</v>
      </c>
      <c r="T265" s="13">
        <f t="shared" si="187"/>
        <v>149.64111444719842</v>
      </c>
      <c r="U265" s="13">
        <f t="shared" si="187"/>
        <v>27.852455838479639</v>
      </c>
      <c r="V265" s="13">
        <f t="shared" si="187"/>
        <v>17.360311092848995</v>
      </c>
      <c r="W265" s="13">
        <f t="shared" si="187"/>
        <v>64.521857022702278</v>
      </c>
      <c r="X265" s="13">
        <f t="shared" si="187"/>
        <v>108.49480939163014</v>
      </c>
      <c r="Y265" s="13">
        <f t="shared" si="187"/>
        <v>10.298600590490397</v>
      </c>
      <c r="Z265" s="13">
        <f t="shared" si="187"/>
        <v>36.531312009722619</v>
      </c>
      <c r="AA265" s="13">
        <f t="shared" si="187"/>
        <v>53.822510928665054</v>
      </c>
      <c r="AB265" s="13">
        <f t="shared" si="187"/>
        <v>20.872161738268911</v>
      </c>
      <c r="AC265" s="13">
        <f t="shared" si="187"/>
        <v>67.461767801822688</v>
      </c>
      <c r="AD265" s="13">
        <f t="shared" si="187"/>
        <v>29.583107624002956</v>
      </c>
      <c r="AE265" s="13">
        <f t="shared" si="187"/>
        <v>38.673554910887155</v>
      </c>
      <c r="AF265" s="13">
        <f t="shared" si="187"/>
        <v>0</v>
      </c>
      <c r="AH265" s="15">
        <f t="shared" ref="AH265:BK265" si="188">SUM(AH235:AH264)</f>
        <v>1</v>
      </c>
      <c r="AI265" s="15">
        <f t="shared" si="188"/>
        <v>1.0000000000000002</v>
      </c>
      <c r="AJ265" s="15">
        <f t="shared" si="188"/>
        <v>0.99999999999999989</v>
      </c>
      <c r="AK265" s="15">
        <f t="shared" si="188"/>
        <v>1</v>
      </c>
      <c r="AL265" s="15">
        <f t="shared" si="188"/>
        <v>1.0000000000000002</v>
      </c>
      <c r="AM265" s="15">
        <f t="shared" si="188"/>
        <v>0.99999999999999967</v>
      </c>
      <c r="AN265" s="15">
        <f t="shared" si="188"/>
        <v>0.99999999999999989</v>
      </c>
      <c r="AO265" s="15">
        <f t="shared" si="188"/>
        <v>1</v>
      </c>
      <c r="AP265" s="15">
        <f t="shared" si="188"/>
        <v>1</v>
      </c>
      <c r="AQ265" s="15">
        <f t="shared" si="188"/>
        <v>1.0000000000000002</v>
      </c>
      <c r="AR265" s="15">
        <f t="shared" si="188"/>
        <v>0.99999999999999989</v>
      </c>
      <c r="AS265" s="15">
        <f t="shared" si="188"/>
        <v>1</v>
      </c>
      <c r="AT265" s="15">
        <f t="shared" si="188"/>
        <v>1</v>
      </c>
      <c r="AU265" s="15">
        <f t="shared" si="188"/>
        <v>0.99999999999999978</v>
      </c>
      <c r="AV265" s="15">
        <f t="shared" si="188"/>
        <v>1.0000000000000002</v>
      </c>
      <c r="AW265" s="15">
        <f t="shared" si="188"/>
        <v>1.0000000000000002</v>
      </c>
      <c r="AX265" s="15">
        <f t="shared" si="188"/>
        <v>1.0000000000000002</v>
      </c>
      <c r="AY265" s="15">
        <f t="shared" si="188"/>
        <v>1</v>
      </c>
      <c r="AZ265" s="15">
        <f t="shared" si="188"/>
        <v>0.99999999999999978</v>
      </c>
      <c r="BA265" s="15">
        <f t="shared" si="188"/>
        <v>1</v>
      </c>
      <c r="BB265" s="15">
        <f t="shared" si="188"/>
        <v>1</v>
      </c>
      <c r="BC265" s="15">
        <f t="shared" si="188"/>
        <v>1.0000000000000002</v>
      </c>
      <c r="BD265" s="15">
        <f t="shared" si="188"/>
        <v>1</v>
      </c>
      <c r="BE265" s="15">
        <f t="shared" si="188"/>
        <v>1</v>
      </c>
      <c r="BF265" s="15">
        <f t="shared" si="188"/>
        <v>1</v>
      </c>
      <c r="BG265" s="15">
        <f t="shared" si="188"/>
        <v>0.99999999999999989</v>
      </c>
      <c r="BH265" s="15">
        <f t="shared" si="188"/>
        <v>1.0000000000000002</v>
      </c>
      <c r="BI265" s="15">
        <f t="shared" si="188"/>
        <v>0.99999999999999967</v>
      </c>
      <c r="BJ265" s="15">
        <f t="shared" si="188"/>
        <v>1.0000000000000002</v>
      </c>
      <c r="BK265" s="15">
        <f t="shared" si="188"/>
        <v>0</v>
      </c>
      <c r="BM265" s="14">
        <f>SUM(BM235:BM264)</f>
        <v>1</v>
      </c>
    </row>
    <row r="268" spans="2:65" ht="99.75" customHeight="1" x14ac:dyDescent="0.2">
      <c r="B268" s="5" t="str">
        <f>B39</f>
        <v>Maintainability</v>
      </c>
      <c r="C268" s="7" t="str">
        <f>$B2</f>
        <v>3D Slicer</v>
      </c>
      <c r="D268" s="7" t="str">
        <f>$B3</f>
        <v>Ginkgo CADx</v>
      </c>
      <c r="E268" s="7" t="str">
        <f>$B4</f>
        <v>XMedCon</v>
      </c>
      <c r="F268" s="7" t="str">
        <f>$B5</f>
        <v>Weasis</v>
      </c>
      <c r="G268" s="7" t="str">
        <f>$B6</f>
        <v>MRIcroGL</v>
      </c>
      <c r="H268" s="7" t="str">
        <f>$B7</f>
        <v>SMILI</v>
      </c>
      <c r="I268" s="7" t="str">
        <f>$B8</f>
        <v>ImageJ</v>
      </c>
      <c r="J268" s="7" t="str">
        <f>$B9</f>
        <v>Fiji</v>
      </c>
      <c r="K268" s="7" t="str">
        <f>$B10</f>
        <v>DicomBrowser</v>
      </c>
      <c r="L268" s="7" t="str">
        <f>$B11</f>
        <v>3DimViewer</v>
      </c>
      <c r="M268" s="7" t="str">
        <f>$B12</f>
        <v>Horos</v>
      </c>
      <c r="N268" s="7" t="str">
        <f>$B13</f>
        <v>OsiriX Lite</v>
      </c>
      <c r="O268" s="7" t="str">
        <f>$B14</f>
        <v>dwv</v>
      </c>
      <c r="P268" s="7" t="str">
        <f>$B15</f>
        <v>Drishti</v>
      </c>
      <c r="Q268" s="7" t="str">
        <f>$B16</f>
        <v>BioImage Suite Web</v>
      </c>
      <c r="R268" s="7" t="str">
        <f>$B17</f>
        <v>OHIF Viewer</v>
      </c>
      <c r="S268" s="7" t="str">
        <f>$B18</f>
        <v>Slice:Drop</v>
      </c>
      <c r="T268" s="7" t="str">
        <f>$B19</f>
        <v>GATE</v>
      </c>
      <c r="U268" s="7" t="str">
        <f>$B20</f>
        <v>ITK-SNAP</v>
      </c>
      <c r="V268" s="7" t="str">
        <f>$B21</f>
        <v>ParaView</v>
      </c>
      <c r="W268" s="7" t="str">
        <f>$B22</f>
        <v>MatrixUser</v>
      </c>
      <c r="X268" s="7" t="str">
        <f>$B23</f>
        <v>DICOM Viewer</v>
      </c>
      <c r="Y268" s="7" t="str">
        <f>$B24</f>
        <v>INVESALIUS 3</v>
      </c>
      <c r="Z268" s="7" t="str">
        <f>$B25</f>
        <v>medInria</v>
      </c>
      <c r="AA268" s="7" t="str">
        <f>$B26</f>
        <v>dicompyler</v>
      </c>
      <c r="AB268" s="7" t="str">
        <f>$B27</f>
        <v>MicroView</v>
      </c>
      <c r="AC268" s="7" t="str">
        <f>$B28</f>
        <v>Papaya</v>
      </c>
      <c r="AD268" s="7" t="str">
        <f>$B29</f>
        <v>AMIDE</v>
      </c>
      <c r="AE268" s="7" t="str">
        <f>$B30</f>
        <v>Gwyddion</v>
      </c>
      <c r="AF268" s="7" t="str">
        <f>$B31</f>
        <v/>
      </c>
      <c r="AH268" s="7" t="str">
        <f>$B2</f>
        <v>3D Slicer</v>
      </c>
      <c r="AI268" s="7" t="str">
        <f>$B3</f>
        <v>Ginkgo CADx</v>
      </c>
      <c r="AJ268" s="7" t="str">
        <f>$B4</f>
        <v>XMedCon</v>
      </c>
      <c r="AK268" s="7" t="str">
        <f>$B5</f>
        <v>Weasis</v>
      </c>
      <c r="AL268" s="7" t="str">
        <f>$B6</f>
        <v>MRIcroGL</v>
      </c>
      <c r="AM268" s="7" t="str">
        <f>$B7</f>
        <v>SMILI</v>
      </c>
      <c r="AN268" s="7" t="str">
        <f>$B8</f>
        <v>ImageJ</v>
      </c>
      <c r="AO268" s="7" t="str">
        <f>$B9</f>
        <v>Fiji</v>
      </c>
      <c r="AP268" s="7" t="str">
        <f>$B10</f>
        <v>DicomBrowser</v>
      </c>
      <c r="AQ268" s="7" t="str">
        <f>$B11</f>
        <v>3DimViewer</v>
      </c>
      <c r="AR268" s="7" t="str">
        <f>$B12</f>
        <v>Horos</v>
      </c>
      <c r="AS268" s="7" t="str">
        <f>$B13</f>
        <v>OsiriX Lite</v>
      </c>
      <c r="AT268" s="7" t="str">
        <f>$B14</f>
        <v>dwv</v>
      </c>
      <c r="AU268" s="7" t="str">
        <f>$B15</f>
        <v>Drishti</v>
      </c>
      <c r="AV268" s="7" t="str">
        <f>$B16</f>
        <v>BioImage Suite Web</v>
      </c>
      <c r="AW268" s="7" t="str">
        <f>$B17</f>
        <v>OHIF Viewer</v>
      </c>
      <c r="AX268" s="7" t="str">
        <f>$B18</f>
        <v>Slice:Drop</v>
      </c>
      <c r="AY268" s="7" t="str">
        <f>$B19</f>
        <v>GATE</v>
      </c>
      <c r="AZ268" s="7" t="str">
        <f>$B20</f>
        <v>ITK-SNAP</v>
      </c>
      <c r="BA268" s="7" t="str">
        <f>$B21</f>
        <v>ParaView</v>
      </c>
      <c r="BB268" s="7" t="str">
        <f>$B22</f>
        <v>MatrixUser</v>
      </c>
      <c r="BC268" s="7" t="str">
        <f>$B23</f>
        <v>DICOM Viewer</v>
      </c>
      <c r="BD268" s="7" t="str">
        <f>$B24</f>
        <v>INVESALIUS 3</v>
      </c>
      <c r="BE268" s="7" t="str">
        <f>$B25</f>
        <v>medInria</v>
      </c>
      <c r="BF268" s="7" t="str">
        <f>$B26</f>
        <v>dicompyler</v>
      </c>
      <c r="BG268" s="7" t="str">
        <f>$B27</f>
        <v>MicroView</v>
      </c>
      <c r="BH268" s="7" t="str">
        <f>$B28</f>
        <v>Papaya</v>
      </c>
      <c r="BI268" s="7" t="str">
        <f>$B29</f>
        <v>AMIDE</v>
      </c>
      <c r="BJ268" s="7" t="str">
        <f>$B30</f>
        <v>Gwyddion</v>
      </c>
      <c r="BK268" s="7" t="str">
        <f>$B31</f>
        <v/>
      </c>
    </row>
    <row r="269" spans="2:65" x14ac:dyDescent="0.2">
      <c r="B269" s="9" t="str">
        <f t="shared" ref="B269:B298" si="189">$B2</f>
        <v>3D Slicer</v>
      </c>
      <c r="C269" s="16" t="n">
        <v>1.0</v>
      </c>
      <c r="D269" t="n">
        <v>4.0</v>
      </c>
      <c r="E269" t="n">
        <v>6.0</v>
      </c>
      <c r="F269" t="n">
        <v>2.0</v>
      </c>
      <c r="G269" t="n">
        <v>4.0</v>
      </c>
      <c r="H269" t="n">
        <v>4.0</v>
      </c>
      <c r="I269" t="n">
        <v>2.0</v>
      </c>
      <c r="J269" t="n">
        <v>3.0</v>
      </c>
      <c r="K269" t="n">
        <v>6.0</v>
      </c>
      <c r="L269" t="n">
        <v>5.0</v>
      </c>
      <c r="M269" t="n">
        <v>4.0</v>
      </c>
      <c r="N269" t="n">
        <v>5.0</v>
      </c>
      <c r="O269" t="n">
        <v>3.0</v>
      </c>
      <c r="P269" t="n">
        <v>6.0</v>
      </c>
      <c r="Q269" t="n">
        <v>3.0</v>
      </c>
      <c r="R269" t="n">
        <v>2.0</v>
      </c>
      <c r="S269" t="n">
        <v>7.0</v>
      </c>
      <c r="T269" t="n">
        <v>3.0</v>
      </c>
      <c r="U269" t="n">
        <v>3.0</v>
      </c>
      <c r="V269" t="n">
        <v>2.0</v>
      </c>
      <c r="W269" t="n">
        <v>6.0</v>
      </c>
      <c r="X269" t="n">
        <v>7.0</v>
      </c>
      <c r="Y269" t="n">
        <v>3.0</v>
      </c>
      <c r="Z269" t="n">
        <v>3.0</v>
      </c>
      <c r="AA269" t="n">
        <v>7.0</v>
      </c>
      <c r="AB269" t="n">
        <v>4.0</v>
      </c>
      <c r="AC269" t="n">
        <v>4.0</v>
      </c>
      <c r="AD269" t="n">
        <v>7.0</v>
      </c>
      <c r="AE269" t="n">
        <v>9.0</v>
      </c>
      <c r="AH269" s="17">
        <f t="shared" ref="AH269:AH298" si="190">C269/C$299</f>
        <v>9.6826612893574915E-2</v>
      </c>
      <c r="AI269" s="17">
        <f t="shared" ref="AI269:AI298" si="191">D269/D$299</f>
        <v>9.3106124013635591E-2</v>
      </c>
      <c r="AJ269" s="17">
        <f t="shared" ref="AJ269:AJ298" si="192">E269/E$299</f>
        <v>7.1820587148052561E-2</v>
      </c>
      <c r="AK269" s="17">
        <f t="shared" ref="AK269:AK298" si="193">F269/F$299</f>
        <v>0.11188649761386027</v>
      </c>
      <c r="AL269" s="17">
        <f t="shared" ref="AL269:AL298" si="194">G269/G$299</f>
        <v>8.2403640782547777E-2</v>
      </c>
      <c r="AM269" s="17">
        <f t="shared" ref="AM269:AM298" si="195">H269/H$299</f>
        <v>0.10287346892192166</v>
      </c>
      <c r="AN269" s="17">
        <f t="shared" ref="AN269:AN298" si="196">I269/I$299</f>
        <v>0.10503738100822561</v>
      </c>
      <c r="AO269" s="17">
        <f t="shared" ref="AO269:AO298" si="197">J269/J$299</f>
        <v>0.11194349591685449</v>
      </c>
      <c r="AP269" s="17">
        <f t="shared" ref="AP269:AP298" si="198">K269/K$299</f>
        <v>7.4516918292532569E-2</v>
      </c>
      <c r="AQ269" s="17">
        <f t="shared" ref="AQ269:AQ298" si="199">L269/L$299</f>
        <v>8.2327753336007697E-2</v>
      </c>
      <c r="AR269" s="17">
        <f t="shared" ref="AR269:AR298" si="200">M269/M$299</f>
        <v>8.4312051762605339E-2</v>
      </c>
      <c r="AS269" s="17">
        <f t="shared" ref="AS269:AS298" si="201">N269/N$299</f>
        <v>7.4781454883575488E-2</v>
      </c>
      <c r="AT269" s="17">
        <f t="shared" ref="AT269:AT298" si="202">O269/O$299</f>
        <v>0.11118303930297868</v>
      </c>
      <c r="AU269" s="17">
        <f t="shared" ref="AU269:AU298" si="203">P269/P$299</f>
        <v>6.3358867905166774E-2</v>
      </c>
      <c r="AV269" s="17">
        <f t="shared" ref="AV269:AV298" si="204">Q269/Q$299</f>
        <v>9.2256881400211974E-2</v>
      </c>
      <c r="AW269" s="17">
        <f t="shared" ref="AW269:AW298" si="205">R269/R$299</f>
        <v>0.1115069674951828</v>
      </c>
      <c r="AX269" s="17">
        <f t="shared" ref="AX269:AX298" si="206">S269/S$299</f>
        <v>5.4651017268759788E-2</v>
      </c>
      <c r="AY269" s="17">
        <f t="shared" ref="AY269:AY298" si="207">T269/T$299</f>
        <v>0.10380742467189828</v>
      </c>
      <c r="AZ269" s="17">
        <f t="shared" ref="AZ269:AZ298" si="208">U269/U$299</f>
        <v>0.10588617247887358</v>
      </c>
      <c r="BA269" s="17">
        <f t="shared" ref="BA269:BA298" si="209">V269/V$299</f>
        <v>0.11140894768012329</v>
      </c>
      <c r="BB269" s="17">
        <f t="shared" ref="BB269:BB298" si="210">W269/W$299</f>
        <v>7.1631536554874267E-2</v>
      </c>
      <c r="BC269" s="17">
        <f t="shared" ref="BC269:BC298" si="211">X269/X$299</f>
        <v>5.6646593150900593E-2</v>
      </c>
      <c r="BD269" s="17">
        <f t="shared" ref="BD269:BD298" si="212">Y269/Y$299</f>
        <v>0.11190573128956557</v>
      </c>
      <c r="BE269" s="17">
        <f t="shared" ref="BE269:BJ284" si="213">Z269/Z$299</f>
        <v>9.0658141815680632E-2</v>
      </c>
      <c r="BF269" s="17">
        <f t="shared" si="213"/>
        <v>6.264389074291532E-2</v>
      </c>
      <c r="BG269" s="17">
        <f t="shared" si="213"/>
        <v>7.8096581726006309E-2</v>
      </c>
      <c r="BH269" s="17">
        <f t="shared" si="213"/>
        <v>8.2548530053659364E-2</v>
      </c>
      <c r="BI269" s="17">
        <f t="shared" si="213"/>
        <v>6.3443517935498073E-2</v>
      </c>
      <c r="BJ269" s="17">
        <f t="shared" si="213"/>
        <v>4.69724706872977E-2</v>
      </c>
      <c r="BK269" s="17"/>
      <c r="BM269" s="24">
        <f t="shared" ref="BM269:BM298" si="214">AVERAGE(AH269:BK269)</f>
        <v>8.6566975818378869E-2</v>
      </c>
    </row>
    <row r="270" spans="2:65" x14ac:dyDescent="0.2">
      <c r="B270" s="9" t="str">
        <f t="shared" si="189"/>
        <v>Ginkgo CADx</v>
      </c>
      <c r="C270" s="20" t="n">
        <f>1/D269</f>
        <v>0.25</v>
      </c>
      <c r="D270" s="16" t="n">
        <v>1.0</v>
      </c>
      <c r="E270" t="n">
        <v>3.0</v>
      </c>
      <c r="F270" t="n">
        <v>0.3333333333333333</v>
      </c>
      <c r="G270" t="n">
        <v>1.0</v>
      </c>
      <c r="H270" t="n">
        <v>1.0</v>
      </c>
      <c r="I270" t="n">
        <v>0.3333333333333333</v>
      </c>
      <c r="J270" t="n">
        <v>0.5</v>
      </c>
      <c r="K270" t="n">
        <v>3.0</v>
      </c>
      <c r="L270" t="n">
        <v>2.0</v>
      </c>
      <c r="M270" t="n">
        <v>1.0</v>
      </c>
      <c r="N270" t="n">
        <v>2.0</v>
      </c>
      <c r="O270" t="n">
        <v>0.5</v>
      </c>
      <c r="P270" t="n">
        <v>3.0</v>
      </c>
      <c r="Q270" t="n">
        <v>0.5</v>
      </c>
      <c r="R270" t="n">
        <v>0.3333333333333333</v>
      </c>
      <c r="S270" t="n">
        <v>4.0</v>
      </c>
      <c r="T270" t="n">
        <v>0.5</v>
      </c>
      <c r="U270" t="n">
        <v>0.5</v>
      </c>
      <c r="V270" t="n">
        <v>0.3333333333333333</v>
      </c>
      <c r="W270" t="n">
        <v>3.0</v>
      </c>
      <c r="X270" t="n">
        <v>4.0</v>
      </c>
      <c r="Y270" t="n">
        <v>0.5</v>
      </c>
      <c r="Z270" t="n">
        <v>0.5</v>
      </c>
      <c r="AA270" t="n">
        <v>4.0</v>
      </c>
      <c r="AB270" t="n">
        <v>1.0</v>
      </c>
      <c r="AC270" t="n">
        <v>1.0</v>
      </c>
      <c r="AD270" t="n">
        <v>4.0</v>
      </c>
      <c r="AE270" t="n">
        <v>7.0</v>
      </c>
      <c r="AH270" s="17">
        <f t="shared" si="190"/>
        <v>3.0750371417258299E-2</v>
      </c>
      <c r="AI270" s="17">
        <f t="shared" si="191"/>
        <v>2.9568811807839133E-2</v>
      </c>
      <c r="AJ270" s="17">
        <f t="shared" si="192"/>
        <v>3.9163347160800818E-2</v>
      </c>
      <c r="AK270" s="17">
        <f t="shared" si="193"/>
        <v>2.7818630573686214E-2</v>
      </c>
      <c r="AL270" s="17">
        <f t="shared" si="194"/>
        <v>3.6784476182892593E-2</v>
      </c>
      <c r="AM270" s="17">
        <f t="shared" si="195"/>
        <v>2.49313738865388E-2</v>
      </c>
      <c r="AN270" s="17">
        <f t="shared" si="196"/>
        <v>2.4882269410191855E-2</v>
      </c>
      <c r="AO270" s="17">
        <f t="shared" si="197"/>
        <v>2.6945131788874258E-2</v>
      </c>
      <c r="AP270" s="17">
        <f t="shared" si="198"/>
        <v>3.8842123976246784E-2</v>
      </c>
      <c r="AQ270" s="17">
        <f t="shared" si="199"/>
        <v>3.6811902856344059E-2</v>
      </c>
      <c r="AR270" s="17">
        <f t="shared" si="200"/>
        <v>3.5992735611190083E-2</v>
      </c>
      <c r="AS270" s="17">
        <f t="shared" si="201"/>
        <v>3.8802900137448283E-2</v>
      </c>
      <c r="AT270" s="17">
        <f t="shared" si="202"/>
        <v>2.6218172808326477E-2</v>
      </c>
      <c r="AU270" s="17">
        <f t="shared" si="203"/>
        <v>3.9500011833882923E-2</v>
      </c>
      <c r="AV270" s="17">
        <f t="shared" si="204"/>
        <v>3.0392594508830684E-2</v>
      </c>
      <c r="AW270" s="17">
        <f t="shared" si="205"/>
        <v>2.8193056910863417E-2</v>
      </c>
      <c r="AX270" s="17">
        <f t="shared" si="206"/>
        <v>3.8661083551917351E-2</v>
      </c>
      <c r="AY270" s="17">
        <f t="shared" si="207"/>
        <v>2.4885214895173983E-2</v>
      </c>
      <c r="AZ270" s="17">
        <f t="shared" si="208"/>
        <v>2.4915358078410662E-2</v>
      </c>
      <c r="BA270" s="17">
        <f t="shared" si="209"/>
        <v>2.6372060522736131E-2</v>
      </c>
      <c r="BB270" s="17">
        <f t="shared" si="210"/>
        <v>3.9179719132424233E-2</v>
      </c>
      <c r="BC270" s="17">
        <f t="shared" si="211"/>
        <v>3.8945539239296612E-2</v>
      </c>
      <c r="BD270" s="17">
        <f t="shared" si="212"/>
        <v>2.7786736081945762E-2</v>
      </c>
      <c r="BE270" s="17">
        <f t="shared" si="213"/>
        <v>3.1800535360510723E-2</v>
      </c>
      <c r="BF270" s="17">
        <f t="shared" si="213"/>
        <v>3.9457237492868155E-2</v>
      </c>
      <c r="BG270" s="17">
        <f t="shared" si="213"/>
        <v>3.8124636006891054E-2</v>
      </c>
      <c r="BH270" s="17">
        <f t="shared" si="213"/>
        <v>3.6731459723423197E-2</v>
      </c>
      <c r="BI270" s="17">
        <f t="shared" si="213"/>
        <v>3.9504523913240081E-2</v>
      </c>
      <c r="BJ270" s="17">
        <f t="shared" si="213"/>
        <v>3.7726466984048489E-2</v>
      </c>
      <c r="BK270" s="17"/>
      <c r="BM270" s="24">
        <f t="shared" si="214"/>
        <v>3.3092706270831072E-2</v>
      </c>
    </row>
    <row r="271" spans="2:65" x14ac:dyDescent="0.2">
      <c r="B271" s="9" t="str">
        <f t="shared" si="189"/>
        <v>XMedCon</v>
      </c>
      <c r="C271" s="20" t="n">
        <f>1/E269</f>
        <v>0.16666666666666666</v>
      </c>
      <c r="D271" s="20" t="n">
        <f>1/E270</f>
        <v>0.3333333333333333</v>
      </c>
      <c r="E271" s="16" t="n">
        <v>1.0</v>
      </c>
      <c r="F271" t="n">
        <v>0.2</v>
      </c>
      <c r="G271" t="n">
        <v>0.3333333333333333</v>
      </c>
      <c r="H271" t="n">
        <v>0.3333333333333333</v>
      </c>
      <c r="I271" t="n">
        <v>0.2</v>
      </c>
      <c r="J271" t="n">
        <v>0.25</v>
      </c>
      <c r="K271" t="n">
        <v>1.0</v>
      </c>
      <c r="L271" t="n">
        <v>0.5</v>
      </c>
      <c r="M271" t="n">
        <v>0.3333333333333333</v>
      </c>
      <c r="N271" t="n">
        <v>0.5</v>
      </c>
      <c r="O271" t="n">
        <v>0.25</v>
      </c>
      <c r="P271" t="n">
        <v>1.0</v>
      </c>
      <c r="Q271" t="n">
        <v>0.25</v>
      </c>
      <c r="R271" t="n">
        <v>0.2</v>
      </c>
      <c r="S271" t="n">
        <v>2.0</v>
      </c>
      <c r="T271" t="n">
        <v>0.25</v>
      </c>
      <c r="U271" t="n">
        <v>0.25</v>
      </c>
      <c r="V271" t="n">
        <v>0.2</v>
      </c>
      <c r="W271" t="n">
        <v>1.0</v>
      </c>
      <c r="X271" t="n">
        <v>2.0</v>
      </c>
      <c r="Y271" t="n">
        <v>0.25</v>
      </c>
      <c r="Z271" t="n">
        <v>0.25</v>
      </c>
      <c r="AA271" t="n">
        <v>2.0</v>
      </c>
      <c r="AB271" t="n">
        <v>0.3333333333333333</v>
      </c>
      <c r="AC271" t="n">
        <v>0.3333333333333333</v>
      </c>
      <c r="AD271" t="n">
        <v>2.0</v>
      </c>
      <c r="AE271" t="n">
        <v>5.0</v>
      </c>
      <c r="AH271" s="17">
        <f t="shared" si="190"/>
        <v>2.0489449992558605E-2</v>
      </c>
      <c r="AI271" s="17">
        <f t="shared" si="191"/>
        <v>1.1474627147658093E-2</v>
      </c>
      <c r="AJ271" s="17">
        <f t="shared" si="192"/>
        <v>1.519793251906541E-2</v>
      </c>
      <c r="AK271" s="17">
        <f t="shared" si="193"/>
        <v>1.7327932760996163E-2</v>
      </c>
      <c r="AL271" s="17">
        <f t="shared" si="194"/>
        <v>1.1511635682479007E-2</v>
      </c>
      <c r="AM271" s="17">
        <f t="shared" si="195"/>
        <v>1.2762652041460433E-2</v>
      </c>
      <c r="AN271" s="17">
        <f t="shared" si="196"/>
        <v>1.3223348276594177E-2</v>
      </c>
      <c r="AO271" s="17">
        <f t="shared" si="197"/>
        <v>1.641962705052287E-2</v>
      </c>
      <c r="AP271" s="17">
        <f t="shared" si="198"/>
        <v>1.3417959922677927E-2</v>
      </c>
      <c r="AQ271" s="17">
        <f t="shared" si="199"/>
        <v>1.1518214822800752E-2</v>
      </c>
      <c r="AR271" s="17">
        <f t="shared" si="200"/>
        <v>1.1378393660028831E-2</v>
      </c>
      <c r="AS271" s="17">
        <f t="shared" si="201"/>
        <v>1.3294799514105657E-2</v>
      </c>
      <c r="AT271" s="17">
        <f t="shared" si="202"/>
        <v>1.5620538383487646E-2</v>
      </c>
      <c r="AU271" s="17">
        <f t="shared" si="203"/>
        <v>2.1991264038631084E-2</v>
      </c>
      <c r="AV271" s="17">
        <f t="shared" si="204"/>
        <v>1.1419119625668628E-2</v>
      </c>
      <c r="AW271" s="17">
        <f t="shared" si="205"/>
        <v>1.7710827686785707E-2</v>
      </c>
      <c r="AX271" s="17">
        <f t="shared" si="206"/>
        <v>2.6926920108601732E-2</v>
      </c>
      <c r="AY271" s="17">
        <f t="shared" si="207"/>
        <v>1.2952056269854361E-2</v>
      </c>
      <c r="AZ271" s="17">
        <f t="shared" si="208"/>
        <v>1.342891141176897E-2</v>
      </c>
      <c r="BA271" s="17">
        <f t="shared" si="209"/>
        <v>1.5794948506744767E-2</v>
      </c>
      <c r="BB271" s="17">
        <f t="shared" si="210"/>
        <v>1.5365053205037105E-2</v>
      </c>
      <c r="BC271" s="17">
        <f t="shared" si="211"/>
        <v>2.5955675529047359E-2</v>
      </c>
      <c r="BD271" s="17">
        <f t="shared" si="212"/>
        <v>1.7295445558499094E-2</v>
      </c>
      <c r="BE271" s="17">
        <f t="shared" si="213"/>
        <v>1.1337792366812186E-2</v>
      </c>
      <c r="BF271" s="17">
        <f t="shared" si="213"/>
        <v>2.2441783660626369E-2</v>
      </c>
      <c r="BG271" s="17">
        <f t="shared" si="213"/>
        <v>1.2178897264530352E-2</v>
      </c>
      <c r="BH271" s="17">
        <f t="shared" si="213"/>
        <v>1.1499405523633627E-2</v>
      </c>
      <c r="BI271" s="17">
        <f t="shared" si="213"/>
        <v>2.1936967130321689E-2</v>
      </c>
      <c r="BJ271" s="17">
        <f t="shared" si="213"/>
        <v>2.9496438653581886E-2</v>
      </c>
      <c r="BK271" s="17"/>
      <c r="BM271" s="24">
        <f t="shared" si="214"/>
        <v>1.6254090286709676E-2</v>
      </c>
    </row>
    <row r="272" spans="2:65" x14ac:dyDescent="0.2">
      <c r="B272" s="9" t="str">
        <f t="shared" si="189"/>
        <v>Weasis</v>
      </c>
      <c r="C272" s="20" t="n">
        <f>1/F269</f>
        <v>0.5</v>
      </c>
      <c r="D272" s="20" t="n">
        <f>1/F270</f>
        <v>3.0</v>
      </c>
      <c r="E272" s="20" t="n">
        <f>1/F271</f>
        <v>5.0</v>
      </c>
      <c r="F272" s="16" t="n">
        <v>1.0</v>
      </c>
      <c r="G272" t="n">
        <v>3.0</v>
      </c>
      <c r="H272" t="n">
        <v>3.0</v>
      </c>
      <c r="I272" t="n">
        <v>1.0</v>
      </c>
      <c r="J272" t="n">
        <v>2.0</v>
      </c>
      <c r="K272" t="n">
        <v>5.0</v>
      </c>
      <c r="L272" t="n">
        <v>4.0</v>
      </c>
      <c r="M272" t="n">
        <v>3.0</v>
      </c>
      <c r="N272" t="n">
        <v>4.0</v>
      </c>
      <c r="O272" t="n">
        <v>2.0</v>
      </c>
      <c r="P272" t="n">
        <v>5.0</v>
      </c>
      <c r="Q272" t="n">
        <v>2.0</v>
      </c>
      <c r="R272" t="n">
        <v>1.0</v>
      </c>
      <c r="S272" t="n">
        <v>6.0</v>
      </c>
      <c r="T272" t="n">
        <v>2.0</v>
      </c>
      <c r="U272" t="n">
        <v>2.0</v>
      </c>
      <c r="V272" t="n">
        <v>1.0</v>
      </c>
      <c r="W272" t="n">
        <v>5.0</v>
      </c>
      <c r="X272" t="n">
        <v>6.0</v>
      </c>
      <c r="Y272" t="n">
        <v>2.0</v>
      </c>
      <c r="Z272" t="n">
        <v>2.0</v>
      </c>
      <c r="AA272" t="n">
        <v>6.0</v>
      </c>
      <c r="AB272" t="n">
        <v>3.0</v>
      </c>
      <c r="AC272" t="n">
        <v>3.0</v>
      </c>
      <c r="AD272" t="n">
        <v>6.0</v>
      </c>
      <c r="AE272" t="n">
        <v>9.0</v>
      </c>
      <c r="AH272" s="17">
        <f t="shared" si="190"/>
        <v>6.2704054013221211E-2</v>
      </c>
      <c r="AI272" s="17">
        <f t="shared" si="191"/>
        <v>7.7015242206817366E-2</v>
      </c>
      <c r="AJ272" s="17">
        <f t="shared" si="192"/>
        <v>6.3550111571910289E-2</v>
      </c>
      <c r="AK272" s="17">
        <f t="shared" si="193"/>
        <v>7.2456701521108155E-2</v>
      </c>
      <c r="AL272" s="17">
        <f t="shared" si="194"/>
        <v>7.0850546069928327E-2</v>
      </c>
      <c r="AM272" s="17">
        <f t="shared" si="195"/>
        <v>8.0435239524563856E-2</v>
      </c>
      <c r="AN272" s="17">
        <f t="shared" si="196"/>
        <v>8.0820429775142449E-2</v>
      </c>
      <c r="AO272" s="17">
        <f t="shared" si="197"/>
        <v>7.5873418317930125E-2</v>
      </c>
      <c r="AP272" s="17">
        <f t="shared" si="198"/>
        <v>6.5482244352177629E-2</v>
      </c>
      <c r="AQ272" s="17">
        <f t="shared" si="199"/>
        <v>7.080082301775821E-2</v>
      </c>
      <c r="AR272" s="17">
        <f t="shared" si="200"/>
        <v>7.2075141226314587E-2</v>
      </c>
      <c r="AS272" s="17">
        <f t="shared" si="201"/>
        <v>6.5669853339510531E-2</v>
      </c>
      <c r="AT272" s="17">
        <f t="shared" si="202"/>
        <v>7.8021407488920141E-2</v>
      </c>
      <c r="AU272" s="17">
        <f t="shared" si="203"/>
        <v>5.7316591016817499E-2</v>
      </c>
      <c r="AV272" s="17">
        <f t="shared" si="204"/>
        <v>7.6589694768079045E-2</v>
      </c>
      <c r="AW272" s="17">
        <f t="shared" si="205"/>
        <v>7.0883134546484428E-2</v>
      </c>
      <c r="AX272" s="17">
        <f t="shared" si="206"/>
        <v>5.0601552086738812E-2</v>
      </c>
      <c r="AY272" s="17">
        <f t="shared" si="207"/>
        <v>8.0629683355098306E-2</v>
      </c>
      <c r="AZ272" s="17">
        <f t="shared" si="208"/>
        <v>8.089027994860605E-2</v>
      </c>
      <c r="BA272" s="17">
        <f t="shared" si="209"/>
        <v>7.7614793465278012E-2</v>
      </c>
      <c r="BB272" s="17">
        <f t="shared" si="210"/>
        <v>6.3413084429141287E-2</v>
      </c>
      <c r="BC272" s="17">
        <f t="shared" si="211"/>
        <v>5.2163785231277064E-2</v>
      </c>
      <c r="BD272" s="17">
        <f t="shared" si="212"/>
        <v>7.2597202983577747E-2</v>
      </c>
      <c r="BE272" s="17">
        <f t="shared" si="213"/>
        <v>7.5752399724563962E-2</v>
      </c>
      <c r="BF272" s="17">
        <f t="shared" si="213"/>
        <v>5.6771849827275997E-2</v>
      </c>
      <c r="BG272" s="17">
        <f t="shared" si="213"/>
        <v>6.7973650304677474E-2</v>
      </c>
      <c r="BH272" s="17">
        <f t="shared" si="213"/>
        <v>7.0945315535698508E-2</v>
      </c>
      <c r="BI272" s="17">
        <f t="shared" si="213"/>
        <v>5.738094603855308E-2</v>
      </c>
      <c r="BJ272" s="17">
        <f t="shared" si="213"/>
        <v>4.6101192186687921E-2</v>
      </c>
      <c r="BK272" s="17"/>
      <c r="BM272" s="24">
        <f t="shared" si="214"/>
        <v>6.873725406461581E-2</v>
      </c>
    </row>
    <row r="273" spans="2:65" x14ac:dyDescent="0.2">
      <c r="B273" s="9" t="str">
        <f t="shared" si="189"/>
        <v>MRIcroGL</v>
      </c>
      <c r="C273" s="20" t="n">
        <f>1/G269</f>
        <v>0.25</v>
      </c>
      <c r="D273" s="20" t="n">
        <f>1/G270</f>
        <v>1.0</v>
      </c>
      <c r="E273" s="20" t="n">
        <f>1/G271</f>
        <v>3.0</v>
      </c>
      <c r="F273" s="20" t="n">
        <f>1/G272</f>
        <v>0.3333333333333333</v>
      </c>
      <c r="G273" s="25" t="n">
        <v>1.0</v>
      </c>
      <c r="H273" t="n">
        <v>1.0</v>
      </c>
      <c r="I273" t="n">
        <v>0.3333333333333333</v>
      </c>
      <c r="J273" t="n">
        <v>0.5</v>
      </c>
      <c r="K273" t="n">
        <v>3.0</v>
      </c>
      <c r="L273" t="n">
        <v>2.0</v>
      </c>
      <c r="M273" t="n">
        <v>1.0</v>
      </c>
      <c r="N273" t="n">
        <v>2.0</v>
      </c>
      <c r="O273" t="n">
        <v>0.5</v>
      </c>
      <c r="P273" t="n">
        <v>3.0</v>
      </c>
      <c r="Q273" t="n">
        <v>0.5</v>
      </c>
      <c r="R273" t="n">
        <v>0.3333333333333333</v>
      </c>
      <c r="S273" t="n">
        <v>4.0</v>
      </c>
      <c r="T273" t="n">
        <v>0.5</v>
      </c>
      <c r="U273" t="n">
        <v>0.5</v>
      </c>
      <c r="V273" t="n">
        <v>0.3333333333333333</v>
      </c>
      <c r="W273" t="n">
        <v>3.0</v>
      </c>
      <c r="X273" t="n">
        <v>4.0</v>
      </c>
      <c r="Y273" t="n">
        <v>0.5</v>
      </c>
      <c r="Z273" t="n">
        <v>0.5</v>
      </c>
      <c r="AA273" t="n">
        <v>4.0</v>
      </c>
      <c r="AB273" t="n">
        <v>1.0</v>
      </c>
      <c r="AC273" t="n">
        <v>1.0</v>
      </c>
      <c r="AD273" t="n">
        <v>4.0</v>
      </c>
      <c r="AE273" t="n">
        <v>7.0</v>
      </c>
      <c r="AH273" s="17">
        <f t="shared" si="190"/>
        <v>2.4945987584462946E-2</v>
      </c>
      <c r="AI273" s="17">
        <f t="shared" si="191"/>
        <v>1.706560382404803E-2</v>
      </c>
      <c r="AJ273" s="17">
        <f t="shared" si="192"/>
        <v>2.8028498774028483E-2</v>
      </c>
      <c r="AK273" s="17">
        <f t="shared" si="193"/>
        <v>2.1711394559838813E-2</v>
      </c>
      <c r="AL273" s="17">
        <f t="shared" si="194"/>
        <v>2.1230115754801816E-2</v>
      </c>
      <c r="AM273" s="17">
        <f t="shared" si="195"/>
        <v>1.7277463416917712E-2</v>
      </c>
      <c r="AN273" s="17">
        <f t="shared" si="196"/>
        <v>1.7651341805668599E-2</v>
      </c>
      <c r="AO273" s="17">
        <f t="shared" si="197"/>
        <v>2.0761564620232112E-2</v>
      </c>
      <c r="AP273" s="17">
        <f t="shared" si="198"/>
        <v>2.6678406953736741E-2</v>
      </c>
      <c r="AQ273" s="17">
        <f t="shared" si="199"/>
        <v>2.1292768523990938E-2</v>
      </c>
      <c r="AR273" s="17">
        <f t="shared" si="200"/>
        <v>1.9864009541392155E-2</v>
      </c>
      <c r="AS273" s="17">
        <f t="shared" si="201"/>
        <v>2.6535612625408041E-2</v>
      </c>
      <c r="AT273" s="17">
        <f t="shared" si="202"/>
        <v>1.9934455113604893E-2</v>
      </c>
      <c r="AU273" s="17">
        <f t="shared" si="203"/>
        <v>3.136507008316318E-2</v>
      </c>
      <c r="AV273" s="17">
        <f t="shared" si="204"/>
        <v>1.7167707895610208E-2</v>
      </c>
      <c r="AW273" s="17">
        <f t="shared" si="205"/>
        <v>2.2112405079405907E-2</v>
      </c>
      <c r="AX273" s="17">
        <f t="shared" si="206"/>
        <v>3.3209138203165213E-2</v>
      </c>
      <c r="AY273" s="17">
        <f t="shared" si="207"/>
        <v>1.7425751727611689E-2</v>
      </c>
      <c r="AZ273" s="17">
        <f t="shared" si="208"/>
        <v>1.7829605468521362E-2</v>
      </c>
      <c r="BA273" s="17">
        <f t="shared" si="209"/>
        <v>2.0113923762478766E-2</v>
      </c>
      <c r="BB273" s="17">
        <f t="shared" si="210"/>
        <v>2.8114911848794163E-2</v>
      </c>
      <c r="BC273" s="17">
        <f t="shared" si="211"/>
        <v>3.2910168471015688E-2</v>
      </c>
      <c r="BD273" s="17">
        <f t="shared" si="212"/>
        <v>2.1677293611592128E-2</v>
      </c>
      <c r="BE273" s="17">
        <f t="shared" si="213"/>
        <v>1.7427948960240584E-2</v>
      </c>
      <c r="BF273" s="17">
        <f t="shared" si="213"/>
        <v>3.1551490753807483E-2</v>
      </c>
      <c r="BG273" s="17">
        <f t="shared" si="213"/>
        <v>2.4495757526027812E-2</v>
      </c>
      <c r="BH273" s="17">
        <f t="shared" si="213"/>
        <v>2.111171991920275E-2</v>
      </c>
      <c r="BI273" s="17">
        <f t="shared" si="213"/>
        <v>3.1342258238806278E-2</v>
      </c>
      <c r="BJ273" s="17">
        <f t="shared" si="213"/>
        <v>3.3902618365172651E-2</v>
      </c>
      <c r="BK273" s="17"/>
      <c r="BM273" s="24">
        <f t="shared" si="214"/>
        <v>2.3611551483198181E-2</v>
      </c>
    </row>
    <row r="274" spans="2:65" x14ac:dyDescent="0.2">
      <c r="B274" s="9" t="str">
        <f t="shared" si="189"/>
        <v>SMILI</v>
      </c>
      <c r="C274" s="20" t="n">
        <f>1/H269</f>
        <v>0.25</v>
      </c>
      <c r="D274" s="20" t="n">
        <f>1/H270</f>
        <v>1.0</v>
      </c>
      <c r="E274" s="20" t="n">
        <f>1/H271</f>
        <v>3.0</v>
      </c>
      <c r="F274" s="20" t="n">
        <f>1/H272</f>
        <v>0.3333333333333333</v>
      </c>
      <c r="G274" s="20" t="n">
        <f>1/H273</f>
        <v>1.0</v>
      </c>
      <c r="H274" s="25" t="n">
        <v>1.0</v>
      </c>
      <c r="I274" t="n">
        <v>0.3333333333333333</v>
      </c>
      <c r="J274" t="n">
        <v>0.5</v>
      </c>
      <c r="K274" t="n">
        <v>3.0</v>
      </c>
      <c r="L274" t="n">
        <v>2.0</v>
      </c>
      <c r="M274" t="n">
        <v>1.0</v>
      </c>
      <c r="N274" t="n">
        <v>2.0</v>
      </c>
      <c r="O274" t="n">
        <v>0.5</v>
      </c>
      <c r="P274" t="n">
        <v>3.0</v>
      </c>
      <c r="Q274" t="n">
        <v>0.5</v>
      </c>
      <c r="R274" t="n">
        <v>0.3333333333333333</v>
      </c>
      <c r="S274" t="n">
        <v>4.0</v>
      </c>
      <c r="T274" t="n">
        <v>0.5</v>
      </c>
      <c r="U274" t="n">
        <v>0.5</v>
      </c>
      <c r="V274" t="n">
        <v>0.3333333333333333</v>
      </c>
      <c r="W274" t="n">
        <v>3.0</v>
      </c>
      <c r="X274" t="n">
        <v>4.0</v>
      </c>
      <c r="Y274" t="n">
        <v>0.5</v>
      </c>
      <c r="Z274" t="n">
        <v>0.5</v>
      </c>
      <c r="AA274" t="n">
        <v>4.0</v>
      </c>
      <c r="AB274" t="n">
        <v>1.0</v>
      </c>
      <c r="AC274" t="n">
        <v>1.0</v>
      </c>
      <c r="AD274" t="n">
        <v>4.0</v>
      </c>
      <c r="AE274" t="n">
        <v>7.0</v>
      </c>
      <c r="AH274" s="17">
        <f t="shared" si="190"/>
        <v>3.8809135398366404E-2</v>
      </c>
      <c r="AI274" s="17">
        <f t="shared" si="191"/>
        <v>4.8902411253428785E-2</v>
      </c>
      <c r="AJ274" s="17">
        <f t="shared" si="192"/>
        <v>4.9100531706268852E-2</v>
      </c>
      <c r="AK274" s="17">
        <f t="shared" si="193"/>
        <v>3.7142814748933092E-2</v>
      </c>
      <c r="AL274" s="17">
        <f t="shared" si="194"/>
        <v>5.0665810233590659E-2</v>
      </c>
      <c r="AM274" s="17">
        <f t="shared" si="195"/>
        <v>4.1232779552855967E-2</v>
      </c>
      <c r="AN274" s="17">
        <f t="shared" si="196"/>
        <v>3.9221171400391323E-2</v>
      </c>
      <c r="AO274" s="17">
        <f t="shared" si="197"/>
        <v>3.6700082855209225E-2</v>
      </c>
      <c r="AP274" s="17">
        <f t="shared" si="198"/>
        <v>4.9697512088681686E-2</v>
      </c>
      <c r="AQ274" s="17">
        <f t="shared" si="199"/>
        <v>5.066179972873467E-2</v>
      </c>
      <c r="AR274" s="17">
        <f t="shared" si="200"/>
        <v>5.0695691583429771E-2</v>
      </c>
      <c r="AS274" s="17">
        <f t="shared" si="201"/>
        <v>4.9750718701756125E-2</v>
      </c>
      <c r="AT274" s="17">
        <f t="shared" si="202"/>
        <v>3.6480706108429677E-2</v>
      </c>
      <c r="AU274" s="17">
        <f t="shared" si="203"/>
        <v>4.6759959579517882E-2</v>
      </c>
      <c r="AV274" s="17">
        <f t="shared" si="204"/>
        <v>4.9217113539018628E-2</v>
      </c>
      <c r="AW274" s="17">
        <f t="shared" si="205"/>
        <v>3.7362113081315339E-2</v>
      </c>
      <c r="AX274" s="17">
        <f t="shared" si="206"/>
        <v>4.3526617879867051E-2</v>
      </c>
      <c r="AY274" s="17">
        <f t="shared" si="207"/>
        <v>4.0269157015761739E-2</v>
      </c>
      <c r="AZ274" s="17">
        <f t="shared" si="208"/>
        <v>3.8608652386583092E-2</v>
      </c>
      <c r="BA274" s="17">
        <f t="shared" si="209"/>
        <v>3.6509658607351385E-2</v>
      </c>
      <c r="BB274" s="17">
        <f t="shared" si="210"/>
        <v>4.905439619296597E-2</v>
      </c>
      <c r="BC274" s="17">
        <f t="shared" si="211"/>
        <v>4.4331745772290591E-2</v>
      </c>
      <c r="BD274" s="17">
        <f t="shared" si="212"/>
        <v>3.7124307258783677E-2</v>
      </c>
      <c r="BE274" s="17">
        <f t="shared" si="213"/>
        <v>4.9710159611606984E-2</v>
      </c>
      <c r="BF274" s="17">
        <f t="shared" si="213"/>
        <v>4.6512642433011266E-2</v>
      </c>
      <c r="BG274" s="17">
        <f t="shared" si="213"/>
        <v>5.0287592870586088E-2</v>
      </c>
      <c r="BH274" s="17">
        <f t="shared" si="213"/>
        <v>5.0673013981590007E-2</v>
      </c>
      <c r="BI274" s="17">
        <f t="shared" si="213"/>
        <v>4.6788856622461572E-2</v>
      </c>
      <c r="BJ274" s="17">
        <f t="shared" si="213"/>
        <v>4.1139022600417935E-2</v>
      </c>
      <c r="BK274" s="17"/>
      <c r="BM274" s="24">
        <f t="shared" si="214"/>
        <v>4.4377109475627771E-2</v>
      </c>
    </row>
    <row r="275" spans="2:65" x14ac:dyDescent="0.2">
      <c r="B275" s="9" t="str">
        <f t="shared" si="189"/>
        <v>ImageJ</v>
      </c>
      <c r="C275" s="20" t="n">
        <f>1/I269</f>
        <v>0.5</v>
      </c>
      <c r="D275" s="20" t="n">
        <f>1/I270</f>
        <v>3.0</v>
      </c>
      <c r="E275" s="20" t="n">
        <f>1/I271</f>
        <v>5.0</v>
      </c>
      <c r="F275" s="20" t="n">
        <f>1/I272</f>
        <v>1.0</v>
      </c>
      <c r="G275" s="20" t="n">
        <f>1/I273</f>
        <v>3.0</v>
      </c>
      <c r="H275" s="20" t="n">
        <f>1/I274</f>
        <v>3.0</v>
      </c>
      <c r="I275" s="25" t="n">
        <v>1.0</v>
      </c>
      <c r="J275" t="n">
        <v>2.0</v>
      </c>
      <c r="K275" t="n">
        <v>5.0</v>
      </c>
      <c r="L275" t="n">
        <v>4.0</v>
      </c>
      <c r="M275" t="n">
        <v>3.0</v>
      </c>
      <c r="N275" t="n">
        <v>4.0</v>
      </c>
      <c r="O275" t="n">
        <v>2.0</v>
      </c>
      <c r="P275" t="n">
        <v>5.0</v>
      </c>
      <c r="Q275" t="n">
        <v>2.0</v>
      </c>
      <c r="R275" t="n">
        <v>1.0</v>
      </c>
      <c r="S275" t="n">
        <v>6.0</v>
      </c>
      <c r="T275" t="n">
        <v>2.0</v>
      </c>
      <c r="U275" t="n">
        <v>2.0</v>
      </c>
      <c r="V275" t="n">
        <v>1.0</v>
      </c>
      <c r="W275" t="n">
        <v>5.0</v>
      </c>
      <c r="X275" t="n">
        <v>6.0</v>
      </c>
      <c r="Y275" t="n">
        <v>2.0</v>
      </c>
      <c r="Z275" t="n">
        <v>2.0</v>
      </c>
      <c r="AA275" t="n">
        <v>6.0</v>
      </c>
      <c r="AB275" t="n">
        <v>3.0</v>
      </c>
      <c r="AC275" t="n">
        <v>3.0</v>
      </c>
      <c r="AD275" t="n">
        <v>6.0</v>
      </c>
      <c r="AE275" t="n">
        <v>9.0</v>
      </c>
      <c r="AH275" s="17">
        <f t="shared" si="190"/>
        <v>4.1022710392405001E-2</v>
      </c>
      <c r="AI275" s="17">
        <f t="shared" si="191"/>
        <v>5.28831578708234E-2</v>
      </c>
      <c r="AJ275" s="17">
        <f t="shared" si="192"/>
        <v>5.1146576669449363E-2</v>
      </c>
      <c r="AK275" s="17">
        <f t="shared" si="193"/>
        <v>3.9896141877335395E-2</v>
      </c>
      <c r="AL275" s="17">
        <f t="shared" si="194"/>
        <v>5.3523947111969318E-2</v>
      </c>
      <c r="AM275" s="17">
        <f t="shared" si="195"/>
        <v>4.6783805708303101E-2</v>
      </c>
      <c r="AN275" s="17">
        <f t="shared" si="196"/>
        <v>4.45013817246009E-2</v>
      </c>
      <c r="AO275" s="17">
        <f t="shared" si="197"/>
        <v>3.9656097452792888E-2</v>
      </c>
      <c r="AP275" s="17">
        <f t="shared" si="198"/>
        <v>5.1932613194954916E-2</v>
      </c>
      <c r="AQ275" s="17">
        <f t="shared" si="199"/>
        <v>5.351346375959417E-2</v>
      </c>
      <c r="AR275" s="17">
        <f t="shared" si="200"/>
        <v>5.372299865146498E-2</v>
      </c>
      <c r="AS275" s="17">
        <f t="shared" si="201"/>
        <v>5.2004851039625571E-2</v>
      </c>
      <c r="AT275" s="17">
        <f t="shared" si="202"/>
        <v>3.9678570100469247E-2</v>
      </c>
      <c r="AU275" s="17">
        <f t="shared" si="203"/>
        <v>4.8254767233531351E-2</v>
      </c>
      <c r="AV275" s="17">
        <f t="shared" si="204"/>
        <v>5.3093041591856995E-2</v>
      </c>
      <c r="AW275" s="17">
        <f t="shared" si="205"/>
        <v>4.0043545176229663E-2</v>
      </c>
      <c r="AX275" s="17">
        <f t="shared" si="206"/>
        <v>4.4528420951887429E-2</v>
      </c>
      <c r="AY275" s="17">
        <f t="shared" si="207"/>
        <v>4.5869176448766827E-2</v>
      </c>
      <c r="AZ275" s="17">
        <f t="shared" si="208"/>
        <v>4.3535078317588211E-2</v>
      </c>
      <c r="BA275" s="17">
        <f t="shared" si="209"/>
        <v>3.9647716903372411E-2</v>
      </c>
      <c r="BB275" s="17">
        <f t="shared" si="210"/>
        <v>5.1087570999201165E-2</v>
      </c>
      <c r="BC275" s="17">
        <f t="shared" si="211"/>
        <v>4.5440754133467522E-2</v>
      </c>
      <c r="BD275" s="17">
        <f t="shared" si="212"/>
        <v>3.988390567987217E-2</v>
      </c>
      <c r="BE275" s="17">
        <f t="shared" si="213"/>
        <v>5.3397712793672281E-2</v>
      </c>
      <c r="BF275" s="17">
        <f t="shared" si="213"/>
        <v>4.7965335162519052E-2</v>
      </c>
      <c r="BG275" s="17">
        <f t="shared" si="213"/>
        <v>5.2791919575446808E-2</v>
      </c>
      <c r="BH275" s="17">
        <f t="shared" si="213"/>
        <v>5.3543550071396148E-2</v>
      </c>
      <c r="BI275" s="17">
        <f t="shared" si="213"/>
        <v>4.8288685088123985E-2</v>
      </c>
      <c r="BJ275" s="17">
        <f t="shared" si="213"/>
        <v>4.1841660475210186E-2</v>
      </c>
      <c r="BK275" s="17"/>
      <c r="BM275" s="24">
        <f t="shared" si="214"/>
        <v>4.7223419177790694E-2</v>
      </c>
    </row>
    <row r="276" spans="2:65" x14ac:dyDescent="0.2">
      <c r="B276" s="9" t="str">
        <f t="shared" si="189"/>
        <v>Fiji</v>
      </c>
      <c r="C276" s="20" t="n">
        <f>1/J269</f>
        <v>0.3333333333333333</v>
      </c>
      <c r="D276" s="20" t="n">
        <f>1/J270</f>
        <v>2.0</v>
      </c>
      <c r="E276" s="20" t="n">
        <f>1/J271</f>
        <v>4.0</v>
      </c>
      <c r="F276" s="20" t="n">
        <f>1/J272</f>
        <v>0.5</v>
      </c>
      <c r="G276" s="20" t="n">
        <f>1/J273</f>
        <v>2.0</v>
      </c>
      <c r="H276" s="20" t="n">
        <f>1/J274</f>
        <v>2.0</v>
      </c>
      <c r="I276" s="20" t="n">
        <f>1/J275</f>
        <v>0.5</v>
      </c>
      <c r="J276" s="25" t="n">
        <v>1.0</v>
      </c>
      <c r="K276" t="n">
        <v>4.0</v>
      </c>
      <c r="L276" t="n">
        <v>3.0</v>
      </c>
      <c r="M276" t="n">
        <v>2.0</v>
      </c>
      <c r="N276" t="n">
        <v>3.0</v>
      </c>
      <c r="O276" t="n">
        <v>1.0</v>
      </c>
      <c r="P276" t="n">
        <v>4.0</v>
      </c>
      <c r="Q276" t="n">
        <v>1.0</v>
      </c>
      <c r="R276" t="n">
        <v>0.5</v>
      </c>
      <c r="S276" t="n">
        <v>5.0</v>
      </c>
      <c r="T276" t="n">
        <v>1.0</v>
      </c>
      <c r="U276" t="n">
        <v>1.0</v>
      </c>
      <c r="V276" t="n">
        <v>0.5</v>
      </c>
      <c r="W276" t="n">
        <v>4.0</v>
      </c>
      <c r="X276" t="n">
        <v>5.0</v>
      </c>
      <c r="Y276" t="n">
        <v>1.0</v>
      </c>
      <c r="Z276" t="n">
        <v>1.0</v>
      </c>
      <c r="AA276" t="n">
        <v>5.0</v>
      </c>
      <c r="AB276" t="n">
        <v>2.0</v>
      </c>
      <c r="AC276" t="n">
        <v>2.0</v>
      </c>
      <c r="AD276" t="n">
        <v>5.0</v>
      </c>
      <c r="AE276" t="n">
        <v>8.0</v>
      </c>
      <c r="AH276" s="17">
        <f t="shared" si="190"/>
        <v>5.7331985126992634E-2</v>
      </c>
      <c r="AI276" s="17">
        <f t="shared" si="191"/>
        <v>7.2736879633487489E-2</v>
      </c>
      <c r="AJ276" s="17">
        <f t="shared" si="192"/>
        <v>6.1351096403356099E-2</v>
      </c>
      <c r="AK276" s="17">
        <f t="shared" si="193"/>
        <v>6.3298003767380442E-2</v>
      </c>
      <c r="AL276" s="17">
        <f t="shared" si="194"/>
        <v>6.777872386540118E-2</v>
      </c>
      <c r="AM276" s="17">
        <f t="shared" si="195"/>
        <v>7.4469197264234288E-2</v>
      </c>
      <c r="AN276" s="17">
        <f t="shared" si="196"/>
        <v>7.4381447807611287E-2</v>
      </c>
      <c r="AO276" s="17">
        <f t="shared" si="197"/>
        <v>6.6282839512550318E-2</v>
      </c>
      <c r="AP276" s="17">
        <f t="shared" si="198"/>
        <v>6.3080038474792183E-2</v>
      </c>
      <c r="AQ276" s="17">
        <f t="shared" si="199"/>
        <v>6.7735957595772264E-2</v>
      </c>
      <c r="AR276" s="17">
        <f t="shared" si="200"/>
        <v>6.8821501016896824E-2</v>
      </c>
      <c r="AS276" s="17">
        <f t="shared" si="201"/>
        <v>6.3247193382322611E-2</v>
      </c>
      <c r="AT276" s="17">
        <f t="shared" si="202"/>
        <v>6.9204147743484976E-2</v>
      </c>
      <c r="AU276" s="17">
        <f t="shared" si="203"/>
        <v>5.5710025782719795E-2</v>
      </c>
      <c r="AV276" s="17">
        <f t="shared" si="204"/>
        <v>7.2423987399083956E-2</v>
      </c>
      <c r="AW276" s="17">
        <f t="shared" si="205"/>
        <v>6.2367497594187769E-2</v>
      </c>
      <c r="AX276" s="17">
        <f t="shared" si="206"/>
        <v>4.9524850356854756E-2</v>
      </c>
      <c r="AY276" s="17">
        <f t="shared" si="207"/>
        <v>7.4467014200316498E-2</v>
      </c>
      <c r="AZ276" s="17">
        <f t="shared" si="208"/>
        <v>7.424418731226852E-2</v>
      </c>
      <c r="BA276" s="17">
        <f t="shared" si="209"/>
        <v>6.8629353989309264E-2</v>
      </c>
      <c r="BB276" s="17">
        <f t="shared" si="210"/>
        <v>6.1227901640057578E-2</v>
      </c>
      <c r="BC276" s="17">
        <f t="shared" si="211"/>
        <v>5.097186313173014E-2</v>
      </c>
      <c r="BD276" s="17">
        <f t="shared" si="212"/>
        <v>6.3381847141143713E-2</v>
      </c>
      <c r="BE276" s="17">
        <f t="shared" si="213"/>
        <v>7.1789150857536746E-2</v>
      </c>
      <c r="BF276" s="17">
        <f t="shared" si="213"/>
        <v>5.5210548191719402E-2</v>
      </c>
      <c r="BG276" s="17">
        <f t="shared" si="213"/>
        <v>6.5282090485560121E-2</v>
      </c>
      <c r="BH276" s="17">
        <f t="shared" si="213"/>
        <v>6.7860167106920277E-2</v>
      </c>
      <c r="BI276" s="17">
        <f t="shared" si="213"/>
        <v>5.5768984617581098E-2</v>
      </c>
      <c r="BJ276" s="17">
        <f t="shared" si="213"/>
        <v>4.5346022396935595E-2</v>
      </c>
      <c r="BK276" s="17"/>
      <c r="BM276" s="24">
        <f t="shared" si="214"/>
        <v>6.4273258751662357E-2</v>
      </c>
    </row>
    <row r="277" spans="2:65" x14ac:dyDescent="0.2">
      <c r="B277" s="9" t="str">
        <f t="shared" si="189"/>
        <v>DicomBrowser</v>
      </c>
      <c r="C277" s="20" t="n">
        <f>1/K269</f>
        <v>0.16666666666666666</v>
      </c>
      <c r="D277" s="20" t="n">
        <f>1/K270</f>
        <v>0.3333333333333333</v>
      </c>
      <c r="E277" s="20" t="n">
        <f>1/K271</f>
        <v>1.0</v>
      </c>
      <c r="F277" s="20" t="n">
        <f>1/K272</f>
        <v>0.2</v>
      </c>
      <c r="G277" s="20" t="n">
        <f>1/K273</f>
        <v>0.3333333333333333</v>
      </c>
      <c r="H277" s="20" t="n">
        <f>1/K274</f>
        <v>0.3333333333333333</v>
      </c>
      <c r="I277" s="20" t="n">
        <f>1/K275</f>
        <v>0.2</v>
      </c>
      <c r="J277" s="20" t="n">
        <f>1/K276</f>
        <v>0.25</v>
      </c>
      <c r="K277" s="25" t="n">
        <v>1.0</v>
      </c>
      <c r="L277" t="n">
        <v>0.5</v>
      </c>
      <c r="M277" t="n">
        <v>0.3333333333333333</v>
      </c>
      <c r="N277" t="n">
        <v>0.5</v>
      </c>
      <c r="O277" t="n">
        <v>0.25</v>
      </c>
      <c r="P277" t="n">
        <v>1.0</v>
      </c>
      <c r="Q277" t="n">
        <v>0.25</v>
      </c>
      <c r="R277" t="n">
        <v>0.2</v>
      </c>
      <c r="S277" t="n">
        <v>2.0</v>
      </c>
      <c r="T277" t="n">
        <v>0.25</v>
      </c>
      <c r="U277" t="n">
        <v>0.25</v>
      </c>
      <c r="V277" t="n">
        <v>0.2</v>
      </c>
      <c r="W277" t="n">
        <v>1.0</v>
      </c>
      <c r="X277" t="n">
        <v>2.0</v>
      </c>
      <c r="Y277" t="n">
        <v>0.25</v>
      </c>
      <c r="Z277" t="n">
        <v>0.25</v>
      </c>
      <c r="AA277" t="n">
        <v>2.0</v>
      </c>
      <c r="AB277" t="n">
        <v>0.3333333333333333</v>
      </c>
      <c r="AC277" t="n">
        <v>0.3333333333333333</v>
      </c>
      <c r="AD277" t="n">
        <v>2.0</v>
      </c>
      <c r="AE277" t="n">
        <v>5.0</v>
      </c>
      <c r="AH277" s="17">
        <f t="shared" si="190"/>
        <v>2.1572792489358606E-2</v>
      </c>
      <c r="AI277" s="17">
        <f t="shared" si="191"/>
        <v>1.2638554777229897E-2</v>
      </c>
      <c r="AJ277" s="17">
        <f t="shared" si="192"/>
        <v>1.8804618776349601E-2</v>
      </c>
      <c r="AK277" s="17">
        <f t="shared" si="193"/>
        <v>1.8370522780305258E-2</v>
      </c>
      <c r="AL277" s="17">
        <f t="shared" si="194"/>
        <v>1.3211708442696656E-2</v>
      </c>
      <c r="AM277" s="17">
        <f t="shared" si="195"/>
        <v>1.3774456633271712E-2</v>
      </c>
      <c r="AN277" s="17">
        <f t="shared" si="196"/>
        <v>1.4226557751647379E-2</v>
      </c>
      <c r="AO277" s="17">
        <f t="shared" si="197"/>
        <v>1.7445188539211506E-2</v>
      </c>
      <c r="AP277" s="17">
        <f t="shared" si="198"/>
        <v>1.6602233283097383E-2</v>
      </c>
      <c r="AQ277" s="17">
        <f t="shared" si="199"/>
        <v>1.322481116599258E-2</v>
      </c>
      <c r="AR277" s="17">
        <f t="shared" si="200"/>
        <v>1.2931202145854874E-2</v>
      </c>
      <c r="AS277" s="17">
        <f t="shared" si="201"/>
        <v>1.6381640769560855E-2</v>
      </c>
      <c r="AT277" s="17">
        <f t="shared" si="202"/>
        <v>1.6632310022623449E-2</v>
      </c>
      <c r="AU277" s="17">
        <f t="shared" si="203"/>
        <v>2.4626251206573399E-2</v>
      </c>
      <c r="AV277" s="17">
        <f t="shared" si="204"/>
        <v>1.2605643409522832E-2</v>
      </c>
      <c r="AW277" s="17">
        <f t="shared" si="205"/>
        <v>1.8760565463905598E-2</v>
      </c>
      <c r="AX277" s="17">
        <f t="shared" si="206"/>
        <v>2.8692858510436466E-2</v>
      </c>
      <c r="AY277" s="17">
        <f t="shared" si="207"/>
        <v>1.3959466249805085E-2</v>
      </c>
      <c r="AZ277" s="17">
        <f t="shared" si="208"/>
        <v>1.4430088691359319E-2</v>
      </c>
      <c r="BA277" s="17">
        <f t="shared" si="209"/>
        <v>1.6809567522810154E-2</v>
      </c>
      <c r="BB277" s="17">
        <f t="shared" si="210"/>
        <v>1.8949052464225451E-2</v>
      </c>
      <c r="BC277" s="17">
        <f t="shared" si="211"/>
        <v>2.791059112838614E-2</v>
      </c>
      <c r="BD277" s="17">
        <f t="shared" si="212"/>
        <v>1.8337409725551538E-2</v>
      </c>
      <c r="BE277" s="17">
        <f t="shared" si="213"/>
        <v>1.2572822348555409E-2</v>
      </c>
      <c r="BF277" s="17">
        <f t="shared" si="213"/>
        <v>2.5002532323465117E-2</v>
      </c>
      <c r="BG277" s="17">
        <f t="shared" si="213"/>
        <v>1.4419236361418064E-2</v>
      </c>
      <c r="BH277" s="17">
        <f t="shared" si="213"/>
        <v>1.3187199663313491E-2</v>
      </c>
      <c r="BI277" s="17">
        <f t="shared" si="213"/>
        <v>2.4580804784299509E-2</v>
      </c>
      <c r="BJ277" s="17">
        <f t="shared" si="213"/>
        <v>3.0735020606796278E-2</v>
      </c>
      <c r="BK277" s="17"/>
      <c r="BM277" s="24">
        <f t="shared" si="214"/>
        <v>1.7979162346124952E-2</v>
      </c>
    </row>
    <row r="278" spans="2:65" x14ac:dyDescent="0.2">
      <c r="B278" s="9" t="str">
        <f t="shared" si="189"/>
        <v>3DimViewer</v>
      </c>
      <c r="C278" s="20" t="n">
        <f>1/L269</f>
        <v>0.2</v>
      </c>
      <c r="D278" s="20" t="n">
        <f>1/L270</f>
        <v>0.5</v>
      </c>
      <c r="E278" s="20" t="n">
        <f>1/L271</f>
        <v>2.0</v>
      </c>
      <c r="F278" s="20" t="n">
        <f>1/L272</f>
        <v>0.25</v>
      </c>
      <c r="G278" s="20" t="n">
        <f>1/L273</f>
        <v>0.5</v>
      </c>
      <c r="H278" s="20" t="n">
        <f>1/L274</f>
        <v>0.5</v>
      </c>
      <c r="I278" s="20" t="n">
        <f>1/L275</f>
        <v>0.25</v>
      </c>
      <c r="J278" s="20" t="n">
        <f>1/L276</f>
        <v>0.3333333333333333</v>
      </c>
      <c r="K278" s="20" t="n">
        <f>1/L277</f>
        <v>2.0</v>
      </c>
      <c r="L278" s="25" t="n">
        <v>1.0</v>
      </c>
      <c r="M278" t="n">
        <v>0.5</v>
      </c>
      <c r="N278" t="n">
        <v>1.0</v>
      </c>
      <c r="O278" t="n">
        <v>0.3333333333333333</v>
      </c>
      <c r="P278" t="n">
        <v>2.0</v>
      </c>
      <c r="Q278" t="n">
        <v>0.3333333333333333</v>
      </c>
      <c r="R278" t="n">
        <v>0.25</v>
      </c>
      <c r="S278" t="n">
        <v>3.0</v>
      </c>
      <c r="T278" t="n">
        <v>0.3333333333333333</v>
      </c>
      <c r="U278" t="n">
        <v>0.3333333333333333</v>
      </c>
      <c r="V278" t="n">
        <v>0.25</v>
      </c>
      <c r="W278" t="n">
        <v>2.0</v>
      </c>
      <c r="X278" t="n">
        <v>3.0</v>
      </c>
      <c r="Y278" t="n">
        <v>0.3333333333333333</v>
      </c>
      <c r="Z278" t="n">
        <v>0.3333333333333333</v>
      </c>
      <c r="AA278" t="n">
        <v>3.0</v>
      </c>
      <c r="AB278" t="n">
        <v>0.5</v>
      </c>
      <c r="AC278" t="n">
        <v>0.5</v>
      </c>
      <c r="AD278" t="n">
        <v>3.0</v>
      </c>
      <c r="AE278" t="n">
        <v>6.0</v>
      </c>
      <c r="AH278" s="17">
        <f t="shared" si="190"/>
        <v>2.4912434634451901E-2</v>
      </c>
      <c r="AI278" s="17">
        <f t="shared" si="191"/>
        <v>1.701426928531927E-2</v>
      </c>
      <c r="AJ278" s="17">
        <f t="shared" si="192"/>
        <v>2.794904892293126E-2</v>
      </c>
      <c r="AK278" s="17">
        <f t="shared" si="193"/>
        <v>2.1677437843585147E-2</v>
      </c>
      <c r="AL278" s="17">
        <f t="shared" si="194"/>
        <v>2.1119708782283395E-2</v>
      </c>
      <c r="AM278" s="17">
        <f t="shared" si="195"/>
        <v>1.7239699621148453E-2</v>
      </c>
      <c r="AN278" s="17">
        <f t="shared" si="196"/>
        <v>1.7614816745975963E-2</v>
      </c>
      <c r="AO278" s="17">
        <f t="shared" si="197"/>
        <v>2.0727624210840168E-2</v>
      </c>
      <c r="AP278" s="17">
        <f t="shared" si="198"/>
        <v>2.6591615874715379E-2</v>
      </c>
      <c r="AQ278" s="17">
        <f t="shared" si="199"/>
        <v>2.1182035726467794E-2</v>
      </c>
      <c r="AR278" s="17">
        <f t="shared" si="200"/>
        <v>1.9772700106071569E-2</v>
      </c>
      <c r="AS278" s="17">
        <f t="shared" si="201"/>
        <v>2.6448082545756816E-2</v>
      </c>
      <c r="AT278" s="17">
        <f t="shared" si="202"/>
        <v>1.9900423280922095E-2</v>
      </c>
      <c r="AU278" s="17">
        <f t="shared" si="203"/>
        <v>3.1307025295454427E-2</v>
      </c>
      <c r="AV278" s="17">
        <f t="shared" si="204"/>
        <v>1.7114357646807715E-2</v>
      </c>
      <c r="AW278" s="17">
        <f t="shared" si="205"/>
        <v>2.2078428089706517E-2</v>
      </c>
      <c r="AX278" s="17">
        <f t="shared" si="206"/>
        <v>3.3170237247256089E-2</v>
      </c>
      <c r="AY278" s="17">
        <f t="shared" si="207"/>
        <v>1.738856066450227E-2</v>
      </c>
      <c r="AZ278" s="17">
        <f t="shared" si="208"/>
        <v>1.7793498670042627E-2</v>
      </c>
      <c r="BA278" s="17">
        <f t="shared" si="209"/>
        <v>2.0079924316752741E-2</v>
      </c>
      <c r="BB278" s="17">
        <f t="shared" si="210"/>
        <v>2.8035961758000986E-2</v>
      </c>
      <c r="BC278" s="17">
        <f t="shared" si="211"/>
        <v>3.2867104632856373E-2</v>
      </c>
      <c r="BD278" s="17">
        <f t="shared" si="212"/>
        <v>2.1643339131299798E-2</v>
      </c>
      <c r="BE278" s="17">
        <f t="shared" si="213"/>
        <v>1.7370172443653291E-2</v>
      </c>
      <c r="BF278" s="17">
        <f t="shared" si="213"/>
        <v>3.1495081328244315E-2</v>
      </c>
      <c r="BG278" s="17">
        <f t="shared" si="213"/>
        <v>2.4398512163691925E-2</v>
      </c>
      <c r="BH278" s="17">
        <f t="shared" si="213"/>
        <v>2.1003006959933648E-2</v>
      </c>
      <c r="BI278" s="17">
        <f t="shared" si="213"/>
        <v>3.1284018488256987E-2</v>
      </c>
      <c r="BJ278" s="17">
        <f t="shared" si="213"/>
        <v>3.3875334275364218E-2</v>
      </c>
      <c r="BK278" s="17"/>
      <c r="BM278" s="24">
        <f t="shared" si="214"/>
        <v>2.3553602092837699E-2</v>
      </c>
    </row>
    <row r="279" spans="2:65" x14ac:dyDescent="0.2">
      <c r="B279" s="9" t="str">
        <f t="shared" si="189"/>
        <v>Horos</v>
      </c>
      <c r="C279" s="20" t="n">
        <f>1/M269</f>
        <v>0.25</v>
      </c>
      <c r="D279" s="20" t="n">
        <f>1/M270</f>
        <v>1.0</v>
      </c>
      <c r="E279" s="20" t="n">
        <f>1/M271</f>
        <v>3.0</v>
      </c>
      <c r="F279" s="20" t="n">
        <f>1/M272</f>
        <v>0.3333333333333333</v>
      </c>
      <c r="G279" s="20" t="n">
        <f>1/M273</f>
        <v>1.0</v>
      </c>
      <c r="H279" s="20" t="n">
        <f>1/M274</f>
        <v>1.0</v>
      </c>
      <c r="I279" s="20" t="n">
        <f>1/M275</f>
        <v>0.3333333333333333</v>
      </c>
      <c r="J279" s="20" t="n">
        <f>1/M276</f>
        <v>0.5</v>
      </c>
      <c r="K279" s="20" t="n">
        <f>1/M277</f>
        <v>3.0</v>
      </c>
      <c r="L279" s="20" t="n">
        <f>1/M278</f>
        <v>2.0</v>
      </c>
      <c r="M279" s="25" t="n">
        <v>1.0</v>
      </c>
      <c r="N279" t="n">
        <v>2.0</v>
      </c>
      <c r="O279" t="n">
        <v>0.5</v>
      </c>
      <c r="P279" t="n">
        <v>3.0</v>
      </c>
      <c r="Q279" t="n">
        <v>0.5</v>
      </c>
      <c r="R279" t="n">
        <v>0.3333333333333333</v>
      </c>
      <c r="S279" t="n">
        <v>4.0</v>
      </c>
      <c r="T279" t="n">
        <v>0.5</v>
      </c>
      <c r="U279" t="n">
        <v>0.5</v>
      </c>
      <c r="V279" t="n">
        <v>0.3333333333333333</v>
      </c>
      <c r="W279" t="n">
        <v>3.0</v>
      </c>
      <c r="X279" t="n">
        <v>4.0</v>
      </c>
      <c r="Y279" t="n">
        <v>0.5</v>
      </c>
      <c r="Z279" t="n">
        <v>0.5</v>
      </c>
      <c r="AA279" t="n">
        <v>4.0</v>
      </c>
      <c r="AB279" t="n">
        <v>1.0</v>
      </c>
      <c r="AC279" t="n">
        <v>1.0</v>
      </c>
      <c r="AD279" t="n">
        <v>4.0</v>
      </c>
      <c r="AE279" t="n">
        <v>7.0</v>
      </c>
      <c r="AH279" s="17">
        <f t="shared" si="190"/>
        <v>2.5824438960959779E-2</v>
      </c>
      <c r="AI279" s="17">
        <f t="shared" si="191"/>
        <v>1.8473314768240129E-2</v>
      </c>
      <c r="AJ279" s="17">
        <f t="shared" si="192"/>
        <v>3.0035119910365664E-2</v>
      </c>
      <c r="AK279" s="17">
        <f t="shared" si="193"/>
        <v>2.2605747423189809E-2</v>
      </c>
      <c r="AL279" s="17">
        <f t="shared" si="194"/>
        <v>2.4033181168273601E-2</v>
      </c>
      <c r="AM279" s="17">
        <f t="shared" si="195"/>
        <v>1.8289312200736912E-2</v>
      </c>
      <c r="AN279" s="17">
        <f t="shared" si="196"/>
        <v>1.8626834818801768E-2</v>
      </c>
      <c r="AO279" s="17">
        <f t="shared" si="197"/>
        <v>2.1657223473148343E-2</v>
      </c>
      <c r="AP279" s="17">
        <f t="shared" si="198"/>
        <v>2.8870441440958731E-2</v>
      </c>
      <c r="AQ279" s="17">
        <f t="shared" si="199"/>
        <v>2.4089485810770511E-2</v>
      </c>
      <c r="AR279" s="17">
        <f t="shared" si="200"/>
        <v>2.2486704526263172E-2</v>
      </c>
      <c r="AS279" s="17">
        <f t="shared" si="201"/>
        <v>2.8746311644572732E-2</v>
      </c>
      <c r="AT279" s="17">
        <f t="shared" si="202"/>
        <v>2.0834314246348448E-2</v>
      </c>
      <c r="AU279" s="17">
        <f t="shared" si="203"/>
        <v>3.2831075321210053E-2</v>
      </c>
      <c r="AV279" s="17">
        <f t="shared" si="204"/>
        <v>1.8634856824631049E-2</v>
      </c>
      <c r="AW279" s="17">
        <f t="shared" si="205"/>
        <v>2.300661989456379E-2</v>
      </c>
      <c r="AX279" s="17">
        <f t="shared" si="206"/>
        <v>3.419163822390707E-2</v>
      </c>
      <c r="AY279" s="17">
        <f t="shared" si="207"/>
        <v>1.8420828072142958E-2</v>
      </c>
      <c r="AZ279" s="17">
        <f t="shared" si="208"/>
        <v>1.8792747194920946E-2</v>
      </c>
      <c r="BA279" s="17">
        <f t="shared" si="209"/>
        <v>2.1012510498653957E-2</v>
      </c>
      <c r="BB279" s="17">
        <f t="shared" si="210"/>
        <v>3.0108910814348619E-2</v>
      </c>
      <c r="BC279" s="17">
        <f t="shared" si="211"/>
        <v>3.3997808116262324E-2</v>
      </c>
      <c r="BD279" s="17">
        <f t="shared" si="212"/>
        <v>2.2571645307907728E-2</v>
      </c>
      <c r="BE279" s="17">
        <f t="shared" si="213"/>
        <v>1.9026306796159062E-2</v>
      </c>
      <c r="BF279" s="17">
        <f t="shared" si="213"/>
        <v>3.2976192550733016E-2</v>
      </c>
      <c r="BG279" s="17">
        <f t="shared" si="213"/>
        <v>2.6951830089778146E-2</v>
      </c>
      <c r="BH279" s="17">
        <f t="shared" si="213"/>
        <v>2.3924846853296156E-2</v>
      </c>
      <c r="BI279" s="17">
        <f t="shared" si="213"/>
        <v>3.281318754595116E-2</v>
      </c>
      <c r="BJ279" s="17">
        <f t="shared" si="213"/>
        <v>3.4591717596187344E-2</v>
      </c>
      <c r="BK279" s="17"/>
      <c r="BM279" s="24">
        <f t="shared" si="214"/>
        <v>2.5118108692871826E-2</v>
      </c>
    </row>
    <row r="280" spans="2:65" x14ac:dyDescent="0.2">
      <c r="B280" s="9" t="str">
        <f t="shared" si="189"/>
        <v>OsiriX Lite</v>
      </c>
      <c r="C280" s="20" t="n">
        <f>1/N269</f>
        <v>0.2</v>
      </c>
      <c r="D280" s="20" t="n">
        <f>1/N270</f>
        <v>0.5</v>
      </c>
      <c r="E280" s="20" t="n">
        <f>1/N271</f>
        <v>2.0</v>
      </c>
      <c r="F280" s="20" t="n">
        <f>1/N272</f>
        <v>0.25</v>
      </c>
      <c r="G280" s="20" t="n">
        <f>1/N273</f>
        <v>0.5</v>
      </c>
      <c r="H280" s="20" t="n">
        <f>1/N274</f>
        <v>0.5</v>
      </c>
      <c r="I280" s="20" t="n">
        <f>1/N275</f>
        <v>0.25</v>
      </c>
      <c r="J280" s="20" t="n">
        <f>1/N276</f>
        <v>0.3333333333333333</v>
      </c>
      <c r="K280" s="20" t="n">
        <f>1/N277</f>
        <v>2.0</v>
      </c>
      <c r="L280" s="20" t="n">
        <f>1/N278</f>
        <v>1.0</v>
      </c>
      <c r="M280" s="20" t="n">
        <f>1/N279</f>
        <v>0.5</v>
      </c>
      <c r="N280" s="25" t="n">
        <v>1.0</v>
      </c>
      <c r="O280" t="n">
        <v>0.3333333333333333</v>
      </c>
      <c r="P280" t="n">
        <v>2.0</v>
      </c>
      <c r="Q280" t="n">
        <v>0.3333333333333333</v>
      </c>
      <c r="R280" t="n">
        <v>0.25</v>
      </c>
      <c r="S280" t="n">
        <v>3.0</v>
      </c>
      <c r="T280" t="n">
        <v>0.3333333333333333</v>
      </c>
      <c r="U280" t="n">
        <v>0.3333333333333333</v>
      </c>
      <c r="V280" t="n">
        <v>0.25</v>
      </c>
      <c r="W280" t="n">
        <v>2.0</v>
      </c>
      <c r="X280" t="n">
        <v>3.0</v>
      </c>
      <c r="Y280" t="n">
        <v>0.3333333333333333</v>
      </c>
      <c r="Z280" t="n">
        <v>0.3333333333333333</v>
      </c>
      <c r="AA280" t="n">
        <v>3.0</v>
      </c>
      <c r="AB280" t="n">
        <v>0.5</v>
      </c>
      <c r="AC280" t="n">
        <v>0.5</v>
      </c>
      <c r="AD280" t="n">
        <v>3.0</v>
      </c>
      <c r="AE280" t="n">
        <v>6.0</v>
      </c>
      <c r="AH280" s="17">
        <f t="shared" si="190"/>
        <v>2.1679515775537506E-2</v>
      </c>
      <c r="AI280" s="17">
        <f t="shared" si="191"/>
        <v>1.2759052811615811E-2</v>
      </c>
      <c r="AJ280" s="17">
        <f t="shared" si="192"/>
        <v>1.9140420172539419E-2</v>
      </c>
      <c r="AK280" s="17">
        <f t="shared" si="193"/>
        <v>1.8474013689568889E-2</v>
      </c>
      <c r="AL280" s="17">
        <f t="shared" si="194"/>
        <v>1.3395902916364579E-2</v>
      </c>
      <c r="AM280" s="17">
        <f t="shared" si="195"/>
        <v>1.3876885378055278E-2</v>
      </c>
      <c r="AN280" s="17">
        <f t="shared" si="196"/>
        <v>1.4327762923817133E-2</v>
      </c>
      <c r="AO280" s="17">
        <f t="shared" si="197"/>
        <v>1.7547231051577281E-2</v>
      </c>
      <c r="AP280" s="17">
        <f t="shared" si="198"/>
        <v>1.6969062989002404E-2</v>
      </c>
      <c r="AQ280" s="17">
        <f t="shared" si="199"/>
        <v>1.3409798511911923E-2</v>
      </c>
      <c r="AR280" s="17">
        <f t="shared" si="200"/>
        <v>1.3097621374556643E-2</v>
      </c>
      <c r="AS280" s="17">
        <f t="shared" si="201"/>
        <v>1.6743596439215112E-2</v>
      </c>
      <c r="AT280" s="17">
        <f t="shared" si="202"/>
        <v>1.6733221413779965E-2</v>
      </c>
      <c r="AU280" s="17">
        <f t="shared" si="203"/>
        <v>2.4871582324063935E-2</v>
      </c>
      <c r="AV280" s="17">
        <f t="shared" si="204"/>
        <v>1.2728785043034768E-2</v>
      </c>
      <c r="AW280" s="17">
        <f t="shared" si="205"/>
        <v>1.8864668954025558E-2</v>
      </c>
      <c r="AX280" s="17">
        <f t="shared" si="206"/>
        <v>2.8857276632396386E-2</v>
      </c>
      <c r="AY280" s="17">
        <f t="shared" si="207"/>
        <v>1.4061294188737061E-2</v>
      </c>
      <c r="AZ280" s="17">
        <f t="shared" si="208"/>
        <v>1.4530953208357487E-2</v>
      </c>
      <c r="BA280" s="17">
        <f t="shared" si="209"/>
        <v>1.6910706994436753E-2</v>
      </c>
      <c r="BB280" s="17">
        <f t="shared" si="210"/>
        <v>1.9282741581971154E-2</v>
      </c>
      <c r="BC280" s="17">
        <f t="shared" si="211"/>
        <v>2.8092604018020051E-2</v>
      </c>
      <c r="BD280" s="17">
        <f t="shared" si="212"/>
        <v>1.8440846750405113E-2</v>
      </c>
      <c r="BE280" s="17">
        <f t="shared" si="213"/>
        <v>1.2701642264288715E-2</v>
      </c>
      <c r="BF280" s="17">
        <f t="shared" si="213"/>
        <v>2.5240951446984874E-2</v>
      </c>
      <c r="BG280" s="17">
        <f t="shared" si="213"/>
        <v>1.4670497171384205E-2</v>
      </c>
      <c r="BH280" s="17">
        <f t="shared" si="213"/>
        <v>1.3369902997902928E-2</v>
      </c>
      <c r="BI280" s="17">
        <f t="shared" si="213"/>
        <v>2.4826959928432691E-2</v>
      </c>
      <c r="BJ280" s="17">
        <f t="shared" si="213"/>
        <v>3.0850339079076729E-2</v>
      </c>
      <c r="BK280" s="17"/>
      <c r="BM280" s="24">
        <f t="shared" si="214"/>
        <v>1.8153649587277942E-2</v>
      </c>
    </row>
    <row r="281" spans="2:65" x14ac:dyDescent="0.2">
      <c r="B281" s="9" t="str">
        <f t="shared" si="189"/>
        <v>dwv</v>
      </c>
      <c r="C281" s="20" t="n">
        <f>1/O269</f>
        <v>0.3333333333333333</v>
      </c>
      <c r="D281" s="20" t="n">
        <f>1/O270</f>
        <v>2.0</v>
      </c>
      <c r="E281" s="20" t="n">
        <f>1/O271</f>
        <v>4.0</v>
      </c>
      <c r="F281" s="20" t="n">
        <f>1/O272</f>
        <v>0.5</v>
      </c>
      <c r="G281" s="20" t="n">
        <f>1/O273</f>
        <v>2.0</v>
      </c>
      <c r="H281" s="20" t="n">
        <f>1/O274</f>
        <v>2.0</v>
      </c>
      <c r="I281" s="20" t="n">
        <f>1/O275</f>
        <v>0.5</v>
      </c>
      <c r="J281" s="20" t="n">
        <f>1/O276</f>
        <v>1.0</v>
      </c>
      <c r="K281" s="20" t="n">
        <f>1/O277</f>
        <v>4.0</v>
      </c>
      <c r="L281" s="20" t="n">
        <f>1/O278</f>
        <v>3.0</v>
      </c>
      <c r="M281" s="20" t="n">
        <f>1/O279</f>
        <v>2.0</v>
      </c>
      <c r="N281" s="20" t="n">
        <f>1/O280</f>
        <v>3.0</v>
      </c>
      <c r="O281" s="25" t="n">
        <v>1.0</v>
      </c>
      <c r="P281" t="n">
        <v>4.0</v>
      </c>
      <c r="Q281" t="n">
        <v>1.0</v>
      </c>
      <c r="R281" t="n">
        <v>0.5</v>
      </c>
      <c r="S281" t="n">
        <v>5.0</v>
      </c>
      <c r="T281" t="n">
        <v>1.0</v>
      </c>
      <c r="U281" t="n">
        <v>1.0</v>
      </c>
      <c r="V281" t="n">
        <v>0.5</v>
      </c>
      <c r="W281" t="n">
        <v>4.0</v>
      </c>
      <c r="X281" t="n">
        <v>5.0</v>
      </c>
      <c r="Y281" t="n">
        <v>1.0</v>
      </c>
      <c r="Z281" t="n">
        <v>1.0</v>
      </c>
      <c r="AA281" t="n">
        <v>5.0</v>
      </c>
      <c r="AB281" t="n">
        <v>2.0</v>
      </c>
      <c r="AC281" t="n">
        <v>2.0</v>
      </c>
      <c r="AD281" t="n">
        <v>5.0</v>
      </c>
      <c r="AE281" t="n">
        <v>8.0</v>
      </c>
      <c r="AH281" s="17">
        <f t="shared" si="190"/>
        <v>5.3069637333487629E-2</v>
      </c>
      <c r="AI281" s="17">
        <f t="shared" si="191"/>
        <v>6.8726048312609353E-2</v>
      </c>
      <c r="AJ281" s="17">
        <f t="shared" si="192"/>
        <v>5.9289588346955281E-2</v>
      </c>
      <c r="AK281" s="17">
        <f t="shared" si="193"/>
        <v>5.6591955433578645E-2</v>
      </c>
      <c r="AL281" s="17">
        <f t="shared" si="194"/>
        <v>6.489898646612384E-2</v>
      </c>
      <c r="AM281" s="17">
        <f t="shared" si="195"/>
        <v>6.8876218934492459E-2</v>
      </c>
      <c r="AN281" s="17">
        <f t="shared" si="196"/>
        <v>6.8345103269882398E-2</v>
      </c>
      <c r="AO281" s="17">
        <f t="shared" si="197"/>
        <v>5.8365861725305113E-2</v>
      </c>
      <c r="AP281" s="17">
        <f t="shared" si="198"/>
        <v>6.0828045473479947E-2</v>
      </c>
      <c r="AQ281" s="17">
        <f t="shared" si="199"/>
        <v>6.4862741962902176E-2</v>
      </c>
      <c r="AR281" s="17">
        <f t="shared" si="200"/>
        <v>6.5771314915291021E-2</v>
      </c>
      <c r="AS281" s="17">
        <f t="shared" si="201"/>
        <v>6.0976025319872978E-2</v>
      </c>
      <c r="AT281" s="17">
        <f t="shared" si="202"/>
        <v>6.0938242050554196E-2</v>
      </c>
      <c r="AU281" s="17">
        <f t="shared" si="203"/>
        <v>5.4203921040657708E-2</v>
      </c>
      <c r="AV281" s="17">
        <f t="shared" si="204"/>
        <v>6.851876681461759E-2</v>
      </c>
      <c r="AW281" s="17">
        <f t="shared" si="205"/>
        <v>5.6054422995548608E-2</v>
      </c>
      <c r="AX281" s="17">
        <f t="shared" si="206"/>
        <v>4.851547610503637E-2</v>
      </c>
      <c r="AY281" s="17">
        <f t="shared" si="207"/>
        <v>6.8689704296688872E-2</v>
      </c>
      <c r="AZ281" s="17">
        <f t="shared" si="208"/>
        <v>6.8013682989552043E-2</v>
      </c>
      <c r="BA281" s="17">
        <f t="shared" si="209"/>
        <v>6.0261886346971404E-2</v>
      </c>
      <c r="BB281" s="17">
        <f t="shared" si="210"/>
        <v>5.9179361007495108E-2</v>
      </c>
      <c r="BC281" s="17">
        <f t="shared" si="211"/>
        <v>4.9854473381102063E-2</v>
      </c>
      <c r="BD281" s="17">
        <f t="shared" si="212"/>
        <v>5.6640430772913135E-2</v>
      </c>
      <c r="BE281" s="17">
        <f t="shared" si="213"/>
        <v>6.8073728796910482E-2</v>
      </c>
      <c r="BF281" s="17">
        <f t="shared" si="213"/>
        <v>5.3746876659936459E-2</v>
      </c>
      <c r="BG281" s="17">
        <f t="shared" si="213"/>
        <v>6.2758837198933964E-2</v>
      </c>
      <c r="BH281" s="17">
        <f t="shared" si="213"/>
        <v>6.496793678851813E-2</v>
      </c>
      <c r="BI281" s="17">
        <f t="shared" si="213"/>
        <v>5.4257821118820014E-2</v>
      </c>
      <c r="BJ281" s="17">
        <f t="shared" si="213"/>
        <v>4.4638074299174851E-2</v>
      </c>
      <c r="BK281" s="17"/>
      <c r="BM281" s="24">
        <f t="shared" si="214"/>
        <v>6.0341902419221112E-2</v>
      </c>
    </row>
    <row r="282" spans="2:65" x14ac:dyDescent="0.2">
      <c r="B282" s="9" t="str">
        <f t="shared" si="189"/>
        <v>Drishti</v>
      </c>
      <c r="C282" s="20" t="n">
        <f>1/P269</f>
        <v>0.16666666666666666</v>
      </c>
      <c r="D282" s="20" t="n">
        <f>1/P270</f>
        <v>0.3333333333333333</v>
      </c>
      <c r="E282" s="20" t="n">
        <f>1/P271</f>
        <v>1.0</v>
      </c>
      <c r="F282" s="20" t="n">
        <f>1/P272</f>
        <v>0.2</v>
      </c>
      <c r="G282" s="20" t="n">
        <f>1/P273</f>
        <v>0.3333333333333333</v>
      </c>
      <c r="H282" s="20" t="n">
        <f>1/P274</f>
        <v>0.3333333333333333</v>
      </c>
      <c r="I282" s="20" t="n">
        <f>1/P275</f>
        <v>0.2</v>
      </c>
      <c r="J282" s="20" t="n">
        <f>1/P276</f>
        <v>0.25</v>
      </c>
      <c r="K282" s="20" t="n">
        <f>1/P277</f>
        <v>1.0</v>
      </c>
      <c r="L282" s="20" t="n">
        <f>1/P278</f>
        <v>0.5</v>
      </c>
      <c r="M282" s="20" t="n">
        <f>1/P279</f>
        <v>0.3333333333333333</v>
      </c>
      <c r="N282" s="20" t="n">
        <f>1/P280</f>
        <v>0.5</v>
      </c>
      <c r="O282" s="20" t="n">
        <f>1/P281</f>
        <v>0.25</v>
      </c>
      <c r="P282" s="25" t="n">
        <v>1.0</v>
      </c>
      <c r="Q282" t="n">
        <v>0.25</v>
      </c>
      <c r="R282" t="n">
        <v>0.2</v>
      </c>
      <c r="S282" t="n">
        <v>2.0</v>
      </c>
      <c r="T282" t="n">
        <v>0.25</v>
      </c>
      <c r="U282" t="n">
        <v>0.25</v>
      </c>
      <c r="V282" t="n">
        <v>0.2</v>
      </c>
      <c r="W282" t="n">
        <v>1.0</v>
      </c>
      <c r="X282" t="n">
        <v>2.0</v>
      </c>
      <c r="Y282" t="n">
        <v>0.25</v>
      </c>
      <c r="Z282" t="n">
        <v>0.25</v>
      </c>
      <c r="AA282" t="n">
        <v>2.0</v>
      </c>
      <c r="AB282" t="n">
        <v>0.3333333333333333</v>
      </c>
      <c r="AC282" t="n">
        <v>0.3333333333333333</v>
      </c>
      <c r="AD282" t="n">
        <v>2.0</v>
      </c>
      <c r="AE282" t="n">
        <v>5.0</v>
      </c>
      <c r="AH282" s="17">
        <f t="shared" si="190"/>
        <v>1.6968442562889961E-2</v>
      </c>
      <c r="AI282" s="17">
        <f t="shared" si="191"/>
        <v>8.3117275466024921E-3</v>
      </c>
      <c r="AJ282" s="17">
        <f t="shared" si="192"/>
        <v>7.673420010892087E-3</v>
      </c>
      <c r="AK282" s="17">
        <f t="shared" si="193"/>
        <v>1.4036307008804675E-2</v>
      </c>
      <c r="AL282" s="17">
        <f t="shared" si="194"/>
        <v>7.5155497022311394E-3</v>
      </c>
      <c r="AM282" s="17">
        <f t="shared" si="195"/>
        <v>9.7909117581801309E-3</v>
      </c>
      <c r="AN282" s="17">
        <f t="shared" si="196"/>
        <v>1.0239716244642021E-2</v>
      </c>
      <c r="AO282" s="17">
        <f t="shared" si="197"/>
        <v>1.3210595562131972E-2</v>
      </c>
      <c r="AP282" s="17">
        <f t="shared" si="198"/>
        <v>7.4855352199543349E-3</v>
      </c>
      <c r="AQ282" s="17">
        <f t="shared" si="199"/>
        <v>7.512431818666088E-3</v>
      </c>
      <c r="AR282" s="17">
        <f t="shared" si="200"/>
        <v>7.6049323875221385E-3</v>
      </c>
      <c r="AS282" s="17">
        <f t="shared" si="201"/>
        <v>7.4748069972287541E-3</v>
      </c>
      <c r="AT282" s="17">
        <f t="shared" si="202"/>
        <v>1.2482853366009518E-2</v>
      </c>
      <c r="AU282" s="17">
        <f t="shared" si="203"/>
        <v>1.1103365890534985E-2</v>
      </c>
      <c r="AV282" s="17">
        <f t="shared" si="204"/>
        <v>8.2214934488941075E-3</v>
      </c>
      <c r="AW282" s="17">
        <f t="shared" si="205"/>
        <v>1.4384934261077426E-2</v>
      </c>
      <c r="AX282" s="17">
        <f t="shared" si="206"/>
        <v>1.962997472347372E-2</v>
      </c>
      <c r="AY282" s="17">
        <f t="shared" si="207"/>
        <v>9.9769590057357978E-3</v>
      </c>
      <c r="AZ282" s="17">
        <f t="shared" si="208"/>
        <v>1.043681536457125E-2</v>
      </c>
      <c r="BA282" s="17">
        <f t="shared" si="209"/>
        <v>1.2641936601306435E-2</v>
      </c>
      <c r="BB282" s="17">
        <f t="shared" si="210"/>
        <v>7.692718913165285E-3</v>
      </c>
      <c r="BC282" s="17">
        <f t="shared" si="211"/>
        <v>1.7877866956512074E-2</v>
      </c>
      <c r="BD282" s="17">
        <f t="shared" si="212"/>
        <v>1.4006786516682072E-2</v>
      </c>
      <c r="BE282" s="17">
        <f t="shared" si="213"/>
        <v>8.0644843720593367E-3</v>
      </c>
      <c r="BF282" s="17">
        <f t="shared" si="213"/>
        <v>1.1860642711225005E-2</v>
      </c>
      <c r="BG282" s="17">
        <f t="shared" si="213"/>
        <v>7.4170981622512918E-3</v>
      </c>
      <c r="BH282" s="17">
        <f t="shared" si="213"/>
        <v>7.5216052410371154E-3</v>
      </c>
      <c r="BI282" s="17">
        <f t="shared" si="213"/>
        <v>1.1013955937270623E-2</v>
      </c>
      <c r="BJ282" s="17">
        <f t="shared" si="213"/>
        <v>2.437855636605666E-2</v>
      </c>
      <c r="BK282" s="17"/>
      <c r="BM282" s="24">
        <f t="shared" si="214"/>
        <v>1.1259876712331328E-2</v>
      </c>
    </row>
    <row r="283" spans="2:65" x14ac:dyDescent="0.2">
      <c r="B283" s="9" t="str">
        <f t="shared" si="189"/>
        <v>BioImage Suite Web</v>
      </c>
      <c r="C283" s="20" t="n">
        <f>1/Q269</f>
        <v>0.3333333333333333</v>
      </c>
      <c r="D283" s="20" t="n">
        <f>1/Q270</f>
        <v>2.0</v>
      </c>
      <c r="E283" s="20" t="n">
        <f>1/Q271</f>
        <v>4.0</v>
      </c>
      <c r="F283" s="20" t="n">
        <f>1/Q272</f>
        <v>0.5</v>
      </c>
      <c r="G283" s="20" t="n">
        <f>1/Q273</f>
        <v>2.0</v>
      </c>
      <c r="H283" s="20" t="n">
        <f>1/Q274</f>
        <v>2.0</v>
      </c>
      <c r="I283" s="20" t="n">
        <f>1/Q275</f>
        <v>0.5</v>
      </c>
      <c r="J283" s="20" t="n">
        <f>1/Q276</f>
        <v>1.0</v>
      </c>
      <c r="K283" s="20" t="n">
        <f>1/Q277</f>
        <v>4.0</v>
      </c>
      <c r="L283" s="20" t="n">
        <f>1/Q278</f>
        <v>3.0</v>
      </c>
      <c r="M283" s="20" t="n">
        <f>1/Q279</f>
        <v>2.0</v>
      </c>
      <c r="N283" s="20" t="n">
        <f>1/Q280</f>
        <v>3.0</v>
      </c>
      <c r="O283" s="20" t="n">
        <f>1/Q281</f>
        <v>1.0</v>
      </c>
      <c r="P283" s="20" t="n">
        <f>1/Q282</f>
        <v>4.0</v>
      </c>
      <c r="Q283" s="26" t="n">
        <v>1.0</v>
      </c>
      <c r="R283" t="n">
        <v>0.5</v>
      </c>
      <c r="S283" t="n">
        <v>5.0</v>
      </c>
      <c r="T283" t="n">
        <v>1.0</v>
      </c>
      <c r="U283" t="n">
        <v>1.0</v>
      </c>
      <c r="V283" t="n">
        <v>0.5</v>
      </c>
      <c r="W283" t="n">
        <v>4.0</v>
      </c>
      <c r="X283" t="n">
        <v>5.0</v>
      </c>
      <c r="Y283" t="n">
        <v>1.0</v>
      </c>
      <c r="Z283" t="n">
        <v>1.0</v>
      </c>
      <c r="AA283" t="n">
        <v>5.0</v>
      </c>
      <c r="AB283" t="n">
        <v>2.0</v>
      </c>
      <c r="AC283" t="n">
        <v>2.0</v>
      </c>
      <c r="AD283" t="n">
        <v>5.0</v>
      </c>
      <c r="AE283" t="n">
        <v>8.0</v>
      </c>
      <c r="AH283" s="17">
        <f t="shared" si="190"/>
        <v>3.0216281334601126E-2</v>
      </c>
      <c r="AI283" s="17">
        <f t="shared" si="191"/>
        <v>2.8009873190830283E-2</v>
      </c>
      <c r="AJ283" s="17">
        <f t="shared" si="192"/>
        <v>3.8317479571852858E-2</v>
      </c>
      <c r="AK283" s="17">
        <f t="shared" si="193"/>
        <v>2.7236623415214108E-2</v>
      </c>
      <c r="AL283" s="17">
        <f t="shared" si="194"/>
        <v>3.5602876856532073E-2</v>
      </c>
      <c r="AM283" s="17">
        <f t="shared" si="195"/>
        <v>2.4119678664058428E-2</v>
      </c>
      <c r="AN283" s="17">
        <f t="shared" si="196"/>
        <v>2.4131312012229136E-2</v>
      </c>
      <c r="AO283" s="17">
        <f t="shared" si="197"/>
        <v>2.6348974582396802E-2</v>
      </c>
      <c r="AP283" s="17">
        <f t="shared" si="198"/>
        <v>3.7918097565370949E-2</v>
      </c>
      <c r="AQ283" s="17">
        <f t="shared" si="199"/>
        <v>3.5632979508284694E-2</v>
      </c>
      <c r="AR283" s="17">
        <f t="shared" si="200"/>
        <v>3.4741198632910024E-2</v>
      </c>
      <c r="AS283" s="17">
        <f t="shared" si="201"/>
        <v>3.7871005912191689E-2</v>
      </c>
      <c r="AT283" s="17">
        <f t="shared" si="202"/>
        <v>2.5605038240974574E-2</v>
      </c>
      <c r="AU283" s="17">
        <f t="shared" si="203"/>
        <v>3.8882034531822145E-2</v>
      </c>
      <c r="AV283" s="17">
        <f t="shared" si="204"/>
        <v>2.8790224093718297E-2</v>
      </c>
      <c r="AW283" s="17">
        <f t="shared" si="205"/>
        <v>2.7616163501863793E-2</v>
      </c>
      <c r="AX283" s="17">
        <f t="shared" si="206"/>
        <v>3.824692219946433E-2</v>
      </c>
      <c r="AY283" s="17">
        <f t="shared" si="207"/>
        <v>2.4101464870238915E-2</v>
      </c>
      <c r="AZ283" s="17">
        <f t="shared" si="208"/>
        <v>2.4185207968655392E-2</v>
      </c>
      <c r="BA283" s="17">
        <f t="shared" si="209"/>
        <v>2.5763133824775745E-2</v>
      </c>
      <c r="BB283" s="17">
        <f t="shared" si="210"/>
        <v>3.8339172271427323E-2</v>
      </c>
      <c r="BC283" s="17">
        <f t="shared" si="211"/>
        <v>3.8487057512123973E-2</v>
      </c>
      <c r="BD283" s="17">
        <f t="shared" si="212"/>
        <v>2.7204294905826952E-2</v>
      </c>
      <c r="BE283" s="17">
        <f t="shared" si="213"/>
        <v>3.0276042118494037E-2</v>
      </c>
      <c r="BF283" s="17">
        <f t="shared" si="213"/>
        <v>3.8856671171646706E-2</v>
      </c>
      <c r="BG283" s="17">
        <f t="shared" si="213"/>
        <v>3.7089307443785746E-2</v>
      </c>
      <c r="BH283" s="17">
        <f t="shared" si="213"/>
        <v>3.5544734365492624E-2</v>
      </c>
      <c r="BI283" s="17">
        <f t="shared" si="213"/>
        <v>3.8884470927643272E-2</v>
      </c>
      <c r="BJ283" s="17">
        <f t="shared" si="213"/>
        <v>3.7435985290953065E-2</v>
      </c>
      <c r="BK283" s="17"/>
      <c r="BM283" s="24">
        <f t="shared" si="214"/>
        <v>3.2257045051219971E-2</v>
      </c>
    </row>
    <row r="284" spans="2:65" x14ac:dyDescent="0.2">
      <c r="B284" s="9" t="str">
        <f t="shared" si="189"/>
        <v>OHIF Viewer</v>
      </c>
      <c r="C284" s="20" t="n">
        <f>1/R269</f>
        <v>0.5</v>
      </c>
      <c r="D284" s="20" t="n">
        <f>1/R270</f>
        <v>3.0</v>
      </c>
      <c r="E284" s="20" t="n">
        <f>1/R271</f>
        <v>5.0</v>
      </c>
      <c r="F284" s="20" t="n">
        <f>1/R272</f>
        <v>1.0</v>
      </c>
      <c r="G284" s="20" t="n">
        <f>1/R273</f>
        <v>3.0</v>
      </c>
      <c r="H284" s="20" t="n">
        <f>1/R274</f>
        <v>3.0</v>
      </c>
      <c r="I284" s="20" t="n">
        <f>1/R275</f>
        <v>1.0</v>
      </c>
      <c r="J284" s="20" t="n">
        <f>1/R276</f>
        <v>2.0</v>
      </c>
      <c r="K284" s="20" t="n">
        <f>1/R277</f>
        <v>5.0</v>
      </c>
      <c r="L284" s="20" t="n">
        <f>1/R278</f>
        <v>4.0</v>
      </c>
      <c r="M284" s="20" t="n">
        <f>1/R279</f>
        <v>3.0</v>
      </c>
      <c r="N284" s="20" t="n">
        <f>1/R280</f>
        <v>4.0</v>
      </c>
      <c r="O284" s="20" t="n">
        <f>1/R281</f>
        <v>2.0</v>
      </c>
      <c r="P284" s="20" t="n">
        <f>1/R282</f>
        <v>5.0</v>
      </c>
      <c r="Q284" s="20" t="n">
        <f>1/R283</f>
        <v>2.0</v>
      </c>
      <c r="R284" s="25" t="n">
        <v>1.0</v>
      </c>
      <c r="S284" t="n">
        <v>6.0</v>
      </c>
      <c r="T284" t="n">
        <v>2.0</v>
      </c>
      <c r="U284" t="n">
        <v>2.0</v>
      </c>
      <c r="V284" t="n">
        <v>1.0</v>
      </c>
      <c r="W284" t="n">
        <v>5.0</v>
      </c>
      <c r="X284" t="n">
        <v>6.0</v>
      </c>
      <c r="Y284" t="n">
        <v>2.0</v>
      </c>
      <c r="Z284" t="n">
        <v>2.0</v>
      </c>
      <c r="AA284" t="n">
        <v>6.0</v>
      </c>
      <c r="AB284" t="n">
        <v>3.0</v>
      </c>
      <c r="AC284" t="n">
        <v>3.0</v>
      </c>
      <c r="AD284" t="n">
        <v>6.0</v>
      </c>
      <c r="AE284" t="n">
        <v>9.0</v>
      </c>
      <c r="AH284" s="17">
        <f t="shared" si="190"/>
        <v>6.5225969592899113E-2</v>
      </c>
      <c r="AI284" s="17">
        <f t="shared" si="191"/>
        <v>7.8780641685105221E-2</v>
      </c>
      <c r="AJ284" s="17">
        <f t="shared" si="192"/>
        <v>6.4457500827676692E-2</v>
      </c>
      <c r="AK284" s="17">
        <f t="shared" si="193"/>
        <v>7.678271312736118E-2</v>
      </c>
      <c r="AL284" s="17">
        <f t="shared" si="194"/>
        <v>7.2118085513890082E-2</v>
      </c>
      <c r="AM284" s="17">
        <f t="shared" si="195"/>
        <v>8.2897033660359054E-2</v>
      </c>
      <c r="AN284" s="17">
        <f t="shared" si="196"/>
        <v>8.3477375092737893E-2</v>
      </c>
      <c r="AO284" s="17">
        <f t="shared" si="197"/>
        <v>7.9830820835669156E-2</v>
      </c>
      <c r="AP284" s="17">
        <f t="shared" si="198"/>
        <v>6.647347707964972E-2</v>
      </c>
      <c r="AQ284" s="17">
        <f t="shared" si="199"/>
        <v>7.206549185408484E-2</v>
      </c>
      <c r="AR284" s="17">
        <f t="shared" si="200"/>
        <v>7.3417705029590358E-2</v>
      </c>
      <c r="AS284" s="17">
        <f t="shared" si="201"/>
        <v>6.6669526123474626E-2</v>
      </c>
      <c r="AT284" s="17">
        <f t="shared" si="202"/>
        <v>8.1659711977547123E-2</v>
      </c>
      <c r="AU284" s="17">
        <f t="shared" si="203"/>
        <v>5.7979515062524099E-2</v>
      </c>
      <c r="AV284" s="17">
        <f t="shared" si="204"/>
        <v>7.8308608836224522E-2</v>
      </c>
      <c r="AW284" s="17">
        <f t="shared" si="205"/>
        <v>7.5115196678740823E-2</v>
      </c>
      <c r="AX284" s="17">
        <f t="shared" si="206"/>
        <v>5.1045836235085199E-2</v>
      </c>
      <c r="AY284" s="17">
        <f t="shared" si="207"/>
        <v>8.3172612507137159E-2</v>
      </c>
      <c r="AZ284" s="17">
        <f t="shared" si="208"/>
        <v>8.3632686248152385E-2</v>
      </c>
      <c r="BA284" s="17">
        <f t="shared" si="209"/>
        <v>8.1322494692365979E-2</v>
      </c>
      <c r="BB284" s="17">
        <f t="shared" si="210"/>
        <v>6.4314765969611928E-2</v>
      </c>
      <c r="BC284" s="17">
        <f t="shared" si="211"/>
        <v>5.2655613265164845E-2</v>
      </c>
      <c r="BD284" s="17">
        <f t="shared" si="212"/>
        <v>7.6909909782172797E-2</v>
      </c>
      <c r="BE284" s="17">
        <f t="shared" si="213"/>
        <v>7.7387772454727236E-2</v>
      </c>
      <c r="BF284" s="17">
        <f t="shared" si="213"/>
        <v>5.7416096556163282E-2</v>
      </c>
      <c r="BG284" s="17">
        <f t="shared" si="213"/>
        <v>6.90842804158492E-2</v>
      </c>
      <c r="BH284" s="17">
        <f t="shared" si="213"/>
        <v>7.221835383791203E-2</v>
      </c>
      <c r="BI284" s="17">
        <f t="shared" si="213"/>
        <v>5.8046096736472833E-2</v>
      </c>
      <c r="BJ284" s="17">
        <f t="shared" si="213"/>
        <v>4.6412801202987325E-2</v>
      </c>
      <c r="BK284" s="17"/>
      <c r="BM284" s="24">
        <f t="shared" si="214"/>
        <v>7.0650989409701256E-2</v>
      </c>
    </row>
    <row r="285" spans="2:65" x14ac:dyDescent="0.2">
      <c r="B285" s="9" t="str">
        <f t="shared" si="189"/>
        <v>Slice:Drop</v>
      </c>
      <c r="C285" s="20" t="n">
        <f>1/S269</f>
        <v>0.14285714285714285</v>
      </c>
      <c r="D285" s="20" t="n">
        <f>1/S270</f>
        <v>0.25</v>
      </c>
      <c r="E285" s="20" t="n">
        <f>1/S271</f>
        <v>0.5</v>
      </c>
      <c r="F285" s="20" t="n">
        <f>1/S272</f>
        <v>0.16666666666666666</v>
      </c>
      <c r="G285" s="20" t="n">
        <f>1/S273</f>
        <v>0.25</v>
      </c>
      <c r="H285" s="20" t="n">
        <f>1/S274</f>
        <v>0.25</v>
      </c>
      <c r="I285" s="20" t="n">
        <f>1/S275</f>
        <v>0.16666666666666666</v>
      </c>
      <c r="J285" s="20" t="n">
        <f>1/S276</f>
        <v>0.2</v>
      </c>
      <c r="K285" s="20" t="n">
        <f>1/S277</f>
        <v>0.5</v>
      </c>
      <c r="L285" s="20" t="n">
        <f>1/S278</f>
        <v>0.3333333333333333</v>
      </c>
      <c r="M285" s="20" t="n">
        <f>1/S279</f>
        <v>0.25</v>
      </c>
      <c r="N285" s="20" t="n">
        <f>1/S280</f>
        <v>0.3333333333333333</v>
      </c>
      <c r="O285" s="20" t="n">
        <f>1/S281</f>
        <v>0.2</v>
      </c>
      <c r="P285" s="20" t="n">
        <f>1/S282</f>
        <v>0.5</v>
      </c>
      <c r="Q285" s="20" t="n">
        <f>1/S283</f>
        <v>0.2</v>
      </c>
      <c r="R285" s="20" t="n">
        <f>1/S284</f>
        <v>0.16666666666666666</v>
      </c>
      <c r="S285" s="25" t="n">
        <v>1.0</v>
      </c>
      <c r="T285" t="n">
        <v>0.2</v>
      </c>
      <c r="U285" t="n">
        <v>0.2</v>
      </c>
      <c r="V285" t="n">
        <v>0.16666666666666666</v>
      </c>
      <c r="W285" t="n">
        <v>0.5</v>
      </c>
      <c r="X285" t="n">
        <v>1.0</v>
      </c>
      <c r="Y285" t="n">
        <v>0.2</v>
      </c>
      <c r="Z285" t="n">
        <v>0.2</v>
      </c>
      <c r="AA285" t="n">
        <v>1.0</v>
      </c>
      <c r="AB285" t="n">
        <v>0.25</v>
      </c>
      <c r="AC285" t="n">
        <v>0.25</v>
      </c>
      <c r="AD285" t="n">
        <v>1.0</v>
      </c>
      <c r="AE285" t="n">
        <v>4.0</v>
      </c>
      <c r="AH285" s="17">
        <f t="shared" si="190"/>
        <v>1.3184030143219705E-2</v>
      </c>
      <c r="AI285" s="17">
        <f t="shared" si="191"/>
        <v>5.6913009201390091E-3</v>
      </c>
      <c r="AJ285" s="17">
        <f t="shared" si="192"/>
        <v>4.2000022941759462E-3</v>
      </c>
      <c r="AK285" s="17">
        <f t="shared" si="193"/>
        <v>1.0655318090158435E-2</v>
      </c>
      <c r="AL285" s="17">
        <f t="shared" si="194"/>
        <v>4.7571457122960277E-3</v>
      </c>
      <c r="AM285" s="17">
        <f t="shared" si="195"/>
        <v>7.0491927669028547E-3</v>
      </c>
      <c r="AN285" s="17">
        <f t="shared" si="196"/>
        <v>7.4368307633614445E-3</v>
      </c>
      <c r="AO285" s="17">
        <f t="shared" si="197"/>
        <v>9.9593187127652756E-3</v>
      </c>
      <c r="AP285" s="17">
        <f t="shared" si="198"/>
        <v>4.3057062039511115E-3</v>
      </c>
      <c r="AQ285" s="17">
        <f t="shared" si="199"/>
        <v>4.7519385510167511E-3</v>
      </c>
      <c r="AR285" s="17">
        <f t="shared" si="200"/>
        <v>4.8939282883575796E-3</v>
      </c>
      <c r="AS285" s="17">
        <f t="shared" si="201"/>
        <v>4.3176268198647054E-3</v>
      </c>
      <c r="AT285" s="17">
        <f t="shared" si="202"/>
        <v>9.346764952631691E-3</v>
      </c>
      <c r="AU285" s="17">
        <f t="shared" si="203"/>
        <v>4.2090744596968788E-3</v>
      </c>
      <c r="AV285" s="17">
        <f t="shared" si="204"/>
        <v>5.6014472496841014E-3</v>
      </c>
      <c r="AW285" s="17">
        <f t="shared" si="205"/>
        <v>1.0950127688117648E-2</v>
      </c>
      <c r="AX285" s="17">
        <f t="shared" si="206"/>
        <v>7.4413494131091405E-3</v>
      </c>
      <c r="AY285" s="17">
        <f t="shared" si="207"/>
        <v>7.2104207279423266E-3</v>
      </c>
      <c r="AZ285" s="17">
        <f t="shared" si="208"/>
        <v>7.6060326369423491E-3</v>
      </c>
      <c r="BA285" s="17">
        <f t="shared" si="209"/>
        <v>9.4806758184696211E-3</v>
      </c>
      <c r="BB285" s="17">
        <f t="shared" si="210"/>
        <v>4.1937443409152371E-3</v>
      </c>
      <c r="BC285" s="17">
        <f t="shared" si="211"/>
        <v>5.612635344597168E-3</v>
      </c>
      <c r="BD285" s="17">
        <f t="shared" si="212"/>
        <v>1.063041076863476E-2</v>
      </c>
      <c r="BE285" s="17">
        <f t="shared" ref="BE285:BJ298" si="215">Z285/Z$299</f>
        <v>5.4407055374655761E-3</v>
      </c>
      <c r="BF285" s="17">
        <f t="shared" si="215"/>
        <v>4.250270811404294E-3</v>
      </c>
      <c r="BG285" s="17">
        <f t="shared" si="215"/>
        <v>4.4867933420647821E-3</v>
      </c>
      <c r="BH285" s="17">
        <f t="shared" si="215"/>
        <v>4.7671326612141315E-3</v>
      </c>
      <c r="BI285" s="17">
        <f t="shared" si="215"/>
        <v>4.2048748401105366E-3</v>
      </c>
      <c r="BJ285" s="17">
        <f t="shared" si="215"/>
        <v>1.582978063966382E-2</v>
      </c>
      <c r="BK285" s="17"/>
      <c r="BM285" s="24">
        <f t="shared" si="214"/>
        <v>6.981537258581823E-3</v>
      </c>
    </row>
    <row r="286" spans="2:65" x14ac:dyDescent="0.2">
      <c r="B286" s="9" t="str">
        <f t="shared" si="189"/>
        <v>GATE</v>
      </c>
      <c r="C286" s="20" t="n">
        <f>1/T269</f>
        <v>0.3333333333333333</v>
      </c>
      <c r="D286" s="20" t="n">
        <f>1/T270</f>
        <v>2.0</v>
      </c>
      <c r="E286" s="20" t="n">
        <f>1/T271</f>
        <v>4.0</v>
      </c>
      <c r="F286" s="20" t="n">
        <f>1/T272</f>
        <v>0.5</v>
      </c>
      <c r="G286" s="20" t="n">
        <f>1/T273</f>
        <v>2.0</v>
      </c>
      <c r="H286" s="20" t="n">
        <f>1/T274</f>
        <v>2.0</v>
      </c>
      <c r="I286" s="20" t="n">
        <f>1/T275</f>
        <v>0.5</v>
      </c>
      <c r="J286" s="20" t="n">
        <f>1/T276</f>
        <v>1.0</v>
      </c>
      <c r="K286" s="20" t="n">
        <f>1/T277</f>
        <v>4.0</v>
      </c>
      <c r="L286" s="20" t="n">
        <f>1/T278</f>
        <v>3.0</v>
      </c>
      <c r="M286" s="20" t="n">
        <f>1/T279</f>
        <v>2.0</v>
      </c>
      <c r="N286" s="20" t="n">
        <f>1/T280</f>
        <v>3.0</v>
      </c>
      <c r="O286" s="20" t="n">
        <f>1/T281</f>
        <v>1.0</v>
      </c>
      <c r="P286" s="20" t="n">
        <f>1/T282</f>
        <v>4.0</v>
      </c>
      <c r="Q286" s="20" t="n">
        <f>1/T283</f>
        <v>1.0</v>
      </c>
      <c r="R286" s="20" t="n">
        <f>1/T284</f>
        <v>0.5</v>
      </c>
      <c r="S286" s="20" t="n">
        <f>1/T285</f>
        <v>5.0</v>
      </c>
      <c r="T286" s="25" t="n">
        <v>1.0</v>
      </c>
      <c r="U286" t="n">
        <v>1.0</v>
      </c>
      <c r="V286" t="n">
        <v>0.5</v>
      </c>
      <c r="W286" t="n">
        <v>4.0</v>
      </c>
      <c r="X286" t="n">
        <v>5.0</v>
      </c>
      <c r="Y286" t="n">
        <v>1.0</v>
      </c>
      <c r="Z286" t="n">
        <v>1.0</v>
      </c>
      <c r="AA286" t="n">
        <v>5.0</v>
      </c>
      <c r="AB286" t="n">
        <v>2.0</v>
      </c>
      <c r="AC286" t="n">
        <v>2.0</v>
      </c>
      <c r="AD286" t="n">
        <v>5.0</v>
      </c>
      <c r="AE286" t="n">
        <v>8.0</v>
      </c>
      <c r="AH286" s="17">
        <f t="shared" si="190"/>
        <v>3.9727520731995605E-2</v>
      </c>
      <c r="AI286" s="17">
        <f t="shared" si="191"/>
        <v>5.0607818571573558E-2</v>
      </c>
      <c r="AJ286" s="17">
        <f t="shared" si="192"/>
        <v>4.99770858778441E-2</v>
      </c>
      <c r="AK286" s="17">
        <f t="shared" si="193"/>
        <v>3.8274431185585656E-2</v>
      </c>
      <c r="AL286" s="17">
        <f t="shared" si="194"/>
        <v>5.1890275897229568E-2</v>
      </c>
      <c r="AM286" s="17">
        <f t="shared" si="195"/>
        <v>4.3610916505191957E-2</v>
      </c>
      <c r="AN286" s="17">
        <f t="shared" si="196"/>
        <v>4.1321653605349458E-2</v>
      </c>
      <c r="AO286" s="17">
        <f t="shared" si="197"/>
        <v>3.7910743689079096E-2</v>
      </c>
      <c r="AP286" s="17">
        <f t="shared" si="198"/>
        <v>5.0655060546243809E-2</v>
      </c>
      <c r="AQ286" s="17">
        <f t="shared" si="199"/>
        <v>5.1883492334304483E-2</v>
      </c>
      <c r="AR286" s="17">
        <f t="shared" si="200"/>
        <v>5.1992632113514979E-2</v>
      </c>
      <c r="AS286" s="17">
        <f t="shared" si="201"/>
        <v>5.0716420404112998E-2</v>
      </c>
      <c r="AT286" s="17">
        <f t="shared" si="202"/>
        <v>3.7785346974117284E-2</v>
      </c>
      <c r="AU286" s="17">
        <f t="shared" si="203"/>
        <v>4.740035600697045E-2</v>
      </c>
      <c r="AV286" s="17">
        <f t="shared" si="204"/>
        <v>5.0877615123578024E-2</v>
      </c>
      <c r="AW286" s="17">
        <f t="shared" si="205"/>
        <v>3.8465608352223325E-2</v>
      </c>
      <c r="AX286" s="17">
        <f t="shared" si="206"/>
        <v>4.3955804274926194E-2</v>
      </c>
      <c r="AY286" s="17">
        <f t="shared" si="207"/>
        <v>4.2591716187787523E-2</v>
      </c>
      <c r="AZ286" s="17">
        <f t="shared" si="208"/>
        <v>4.057573505105222E-2</v>
      </c>
      <c r="BA286" s="17">
        <f t="shared" si="209"/>
        <v>3.7791091436229655E-2</v>
      </c>
      <c r="BB286" s="17">
        <f t="shared" si="210"/>
        <v>4.9925436609974595E-2</v>
      </c>
      <c r="BC286" s="17">
        <f t="shared" si="211"/>
        <v>4.4806860407010235E-2</v>
      </c>
      <c r="BD286" s="17">
        <f t="shared" si="212"/>
        <v>3.8258373163265344E-2</v>
      </c>
      <c r="BE286" s="17">
        <f t="shared" si="215"/>
        <v>5.1289958776734E-2</v>
      </c>
      <c r="BF286" s="17">
        <f t="shared" si="215"/>
        <v>4.7134996239981214E-2</v>
      </c>
      <c r="BG286" s="17">
        <f t="shared" si="215"/>
        <v>5.1360481325940767E-2</v>
      </c>
      <c r="BH286" s="17">
        <f t="shared" si="215"/>
        <v>5.1902791640173598E-2</v>
      </c>
      <c r="BI286" s="17">
        <f t="shared" si="215"/>
        <v>4.7431404035583942E-2</v>
      </c>
      <c r="BJ286" s="17">
        <f t="shared" si="215"/>
        <v>4.1440042456452046E-2</v>
      </c>
      <c r="BK286" s="17"/>
      <c r="BM286" s="24">
        <f t="shared" si="214"/>
        <v>4.5571092052552595E-2</v>
      </c>
    </row>
    <row r="287" spans="2:65" x14ac:dyDescent="0.2">
      <c r="B287" s="9" t="str">
        <f t="shared" si="189"/>
        <v>ITK-SNAP</v>
      </c>
      <c r="C287" s="20" t="n">
        <f>1/U269</f>
        <v>0.3333333333333333</v>
      </c>
      <c r="D287" s="20" t="n">
        <f>1/U270</f>
        <v>2.0</v>
      </c>
      <c r="E287" s="20" t="n">
        <f>1/U271</f>
        <v>4.0</v>
      </c>
      <c r="F287" s="20" t="n">
        <f>1/U272</f>
        <v>0.5</v>
      </c>
      <c r="G287" s="20" t="n">
        <f>1/U273</f>
        <v>2.0</v>
      </c>
      <c r="H287" s="20" t="n">
        <f>1/U274</f>
        <v>2.0</v>
      </c>
      <c r="I287" s="20" t="n">
        <f>1/U275</f>
        <v>0.5</v>
      </c>
      <c r="J287" s="20" t="n">
        <f>1/U276</f>
        <v>1.0</v>
      </c>
      <c r="K287" s="20" t="n">
        <f>1/U277</f>
        <v>4.0</v>
      </c>
      <c r="L287" s="20" t="n">
        <f>1/U278</f>
        <v>3.0</v>
      </c>
      <c r="M287" s="20" t="n">
        <f>1/U279</f>
        <v>2.0</v>
      </c>
      <c r="N287" s="20" t="n">
        <f>1/U280</f>
        <v>3.0</v>
      </c>
      <c r="O287" s="20" t="n">
        <f>1/U281</f>
        <v>1.0</v>
      </c>
      <c r="P287" s="20" t="n">
        <f>1/U282</f>
        <v>4.0</v>
      </c>
      <c r="Q287" s="20" t="n">
        <f>1/U283</f>
        <v>1.0</v>
      </c>
      <c r="R287" s="20" t="n">
        <f>1/U284</f>
        <v>0.5</v>
      </c>
      <c r="S287" s="20" t="n">
        <f>1/U285</f>
        <v>5.0</v>
      </c>
      <c r="T287" s="20" t="n">
        <f>1/U286</f>
        <v>1.0</v>
      </c>
      <c r="U287" s="25" t="n">
        <v>1.0</v>
      </c>
      <c r="V287" t="n">
        <v>0.5</v>
      </c>
      <c r="W287" t="n">
        <v>4.0</v>
      </c>
      <c r="X287" t="n">
        <v>5.0</v>
      </c>
      <c r="Y287" t="n">
        <v>1.0</v>
      </c>
      <c r="Z287" t="n">
        <v>1.0</v>
      </c>
      <c r="AA287" t="n">
        <v>5.0</v>
      </c>
      <c r="AB287" t="n">
        <v>2.0</v>
      </c>
      <c r="AC287" t="n">
        <v>2.0</v>
      </c>
      <c r="AD287" t="n">
        <v>5.0</v>
      </c>
      <c r="AE287" t="n">
        <v>8.0</v>
      </c>
      <c r="AH287" s="17">
        <f t="shared" si="190"/>
        <v>4.2002792729283048E-2</v>
      </c>
      <c r="AI287" s="17">
        <f t="shared" si="191"/>
        <v>5.4511661224626834E-2</v>
      </c>
      <c r="AJ287" s="17">
        <f t="shared" si="192"/>
        <v>5.198360333927364E-2</v>
      </c>
      <c r="AK287" s="17">
        <f t="shared" si="193"/>
        <v>4.1143847184695465E-2</v>
      </c>
      <c r="AL287" s="17">
        <f t="shared" si="194"/>
        <v>5.4693196486378208E-2</v>
      </c>
      <c r="AM287" s="17">
        <f t="shared" si="195"/>
        <v>4.9054702497286079E-2</v>
      </c>
      <c r="AN287" s="17">
        <f t="shared" si="196"/>
        <v>4.6952296893542064E-2</v>
      </c>
      <c r="AO287" s="17">
        <f t="shared" si="197"/>
        <v>4.1007314067249147E-2</v>
      </c>
      <c r="AP287" s="17">
        <f t="shared" si="198"/>
        <v>5.2846981778916183E-2</v>
      </c>
      <c r="AQ287" s="17">
        <f t="shared" si="199"/>
        <v>5.4680065124745811E-2</v>
      </c>
      <c r="AR287" s="17">
        <f t="shared" si="200"/>
        <v>5.4961454696807258E-2</v>
      </c>
      <c r="AS287" s="17">
        <f t="shared" si="201"/>
        <v>5.2927005204398747E-2</v>
      </c>
      <c r="AT287" s="17">
        <f t="shared" si="202"/>
        <v>4.1154402979571778E-2</v>
      </c>
      <c r="AU287" s="17">
        <f t="shared" si="203"/>
        <v>4.8866285501791597E-2</v>
      </c>
      <c r="AV287" s="17">
        <f t="shared" si="204"/>
        <v>5.467866419982878E-2</v>
      </c>
      <c r="AW287" s="17">
        <f t="shared" si="205"/>
        <v>4.1254795579899077E-2</v>
      </c>
      <c r="AX287" s="17">
        <f t="shared" si="206"/>
        <v>4.4938253533420472E-2</v>
      </c>
      <c r="AY287" s="17">
        <f t="shared" si="207"/>
        <v>4.8214916720875682E-2</v>
      </c>
      <c r="AZ287" s="17">
        <f t="shared" si="208"/>
        <v>4.5932774292287197E-2</v>
      </c>
      <c r="BA287" s="17">
        <f t="shared" si="209"/>
        <v>4.1092628510601283E-2</v>
      </c>
      <c r="BB287" s="17">
        <f t="shared" si="210"/>
        <v>5.1919332552763632E-2</v>
      </c>
      <c r="BC287" s="17">
        <f t="shared" si="211"/>
        <v>4.589444385782248E-2</v>
      </c>
      <c r="BD287" s="17">
        <f t="shared" si="212"/>
        <v>4.1134801251960604E-2</v>
      </c>
      <c r="BE287" s="17">
        <f t="shared" si="215"/>
        <v>5.4906272192575253E-2</v>
      </c>
      <c r="BF287" s="17">
        <f t="shared" si="215"/>
        <v>4.855962442768149E-2</v>
      </c>
      <c r="BG287" s="17">
        <f t="shared" si="215"/>
        <v>5.3816426993242329E-2</v>
      </c>
      <c r="BH287" s="17">
        <f t="shared" si="215"/>
        <v>5.4717871900631952E-2</v>
      </c>
      <c r="BI287" s="17">
        <f t="shared" si="215"/>
        <v>4.8902257345094131E-2</v>
      </c>
      <c r="BJ287" s="17">
        <f t="shared" si="215"/>
        <v>4.2129106084184263E-2</v>
      </c>
      <c r="BK287" s="17"/>
      <c r="BM287" s="24">
        <f t="shared" si="214"/>
        <v>4.8444061350049472E-2</v>
      </c>
    </row>
    <row r="288" spans="2:65" x14ac:dyDescent="0.2">
      <c r="B288" s="9" t="str">
        <f t="shared" si="189"/>
        <v>ParaView</v>
      </c>
      <c r="C288" s="20" t="n">
        <f>1/V269</f>
        <v>0.5</v>
      </c>
      <c r="D288" s="20" t="n">
        <f>1/V270</f>
        <v>3.0</v>
      </c>
      <c r="E288" s="20" t="n">
        <f>1/V271</f>
        <v>5.0</v>
      </c>
      <c r="F288" s="20" t="n">
        <f>1/V272</f>
        <v>1.0</v>
      </c>
      <c r="G288" s="20" t="n">
        <f>1/V273</f>
        <v>3.0</v>
      </c>
      <c r="H288" s="20" t="n">
        <f>1/V274</f>
        <v>3.0</v>
      </c>
      <c r="I288" s="20" t="n">
        <f>1/V275</f>
        <v>1.0</v>
      </c>
      <c r="J288" s="20" t="n">
        <f>1/V276</f>
        <v>2.0</v>
      </c>
      <c r="K288" s="20" t="n">
        <f>1/V277</f>
        <v>5.0</v>
      </c>
      <c r="L288" s="20" t="n">
        <f>1/V278</f>
        <v>4.0</v>
      </c>
      <c r="M288" s="20" t="n">
        <f>1/V279</f>
        <v>3.0</v>
      </c>
      <c r="N288" s="20" t="n">
        <f>1/V280</f>
        <v>4.0</v>
      </c>
      <c r="O288" s="20" t="n">
        <f>1/V281</f>
        <v>2.0</v>
      </c>
      <c r="P288" s="20" t="n">
        <f>1/V282</f>
        <v>5.0</v>
      </c>
      <c r="Q288" s="20" t="n">
        <f>1/V283</f>
        <v>2.0</v>
      </c>
      <c r="R288" s="20" t="n">
        <f>1/V284</f>
        <v>1.0</v>
      </c>
      <c r="S288" s="20" t="n">
        <f>1/V285</f>
        <v>6.0</v>
      </c>
      <c r="T288" s="20" t="n">
        <f>1/V286</f>
        <v>2.0</v>
      </c>
      <c r="U288" s="20" t="n">
        <f>1/V287</f>
        <v>2.0</v>
      </c>
      <c r="V288" s="25" t="n">
        <v>1.0</v>
      </c>
      <c r="W288" t="n">
        <v>5.0</v>
      </c>
      <c r="X288" t="n">
        <v>6.0</v>
      </c>
      <c r="Y288" t="n">
        <v>2.0</v>
      </c>
      <c r="Z288" t="n">
        <v>2.0</v>
      </c>
      <c r="AA288" t="n">
        <v>6.0</v>
      </c>
      <c r="AB288" t="n">
        <v>3.0</v>
      </c>
      <c r="AC288" t="n">
        <v>3.0</v>
      </c>
      <c r="AD288" t="n">
        <v>6.0</v>
      </c>
      <c r="AE288" t="n">
        <v>9.0</v>
      </c>
      <c r="AH288" s="17">
        <f t="shared" si="190"/>
        <v>5.3972219494783168E-2</v>
      </c>
      <c r="AI288" s="17">
        <f t="shared" si="191"/>
        <v>6.9628240291057603E-2</v>
      </c>
      <c r="AJ288" s="17">
        <f t="shared" si="192"/>
        <v>5.9753301697928134E-2</v>
      </c>
      <c r="AK288" s="17">
        <f t="shared" si="193"/>
        <v>5.7973519065724358E-2</v>
      </c>
      <c r="AL288" s="17">
        <f t="shared" si="194"/>
        <v>6.5546751424012076E-2</v>
      </c>
      <c r="AM288" s="17">
        <f t="shared" si="195"/>
        <v>7.013429731800902E-2</v>
      </c>
      <c r="AN288" s="17">
        <f t="shared" si="196"/>
        <v>6.970291195975184E-2</v>
      </c>
      <c r="AO288" s="17">
        <f t="shared" si="197"/>
        <v>5.9977285211844589E-2</v>
      </c>
      <c r="AP288" s="17">
        <f t="shared" si="198"/>
        <v>6.1334606298097387E-2</v>
      </c>
      <c r="AQ288" s="17">
        <f t="shared" si="199"/>
        <v>6.5509039921840026E-2</v>
      </c>
      <c r="AR288" s="17">
        <f t="shared" si="200"/>
        <v>6.6457420416491858E-2</v>
      </c>
      <c r="AS288" s="17">
        <f t="shared" si="201"/>
        <v>6.1486899361616852E-2</v>
      </c>
      <c r="AT288" s="17">
        <f t="shared" si="202"/>
        <v>6.2797565770290956E-2</v>
      </c>
      <c r="AU288" s="17">
        <f t="shared" si="203"/>
        <v>5.4542702582010043E-2</v>
      </c>
      <c r="AV288" s="17">
        <f t="shared" si="204"/>
        <v>6.9397202830372332E-2</v>
      </c>
      <c r="AW288" s="17">
        <f t="shared" si="205"/>
        <v>5.7360473261056942E-2</v>
      </c>
      <c r="AX288" s="17">
        <f t="shared" si="206"/>
        <v>4.8742523637178251E-2</v>
      </c>
      <c r="AY288" s="17">
        <f t="shared" si="207"/>
        <v>6.9989246021350898E-2</v>
      </c>
      <c r="AZ288" s="17">
        <f t="shared" si="208"/>
        <v>6.9415165767544112E-2</v>
      </c>
      <c r="BA288" s="17">
        <f t="shared" si="209"/>
        <v>6.2100573366988349E-2</v>
      </c>
      <c r="BB288" s="17">
        <f t="shared" si="210"/>
        <v>5.9640157480436412E-2</v>
      </c>
      <c r="BC288" s="17">
        <f t="shared" si="211"/>
        <v>5.0105817800541817E-2</v>
      </c>
      <c r="BD288" s="17">
        <f t="shared" si="212"/>
        <v>5.802876539399579E-2</v>
      </c>
      <c r="BE288" s="17">
        <f t="shared" si="215"/>
        <v>6.8909471741820161E-2</v>
      </c>
      <c r="BF288" s="17">
        <f t="shared" si="215"/>
        <v>5.4076113321718702E-2</v>
      </c>
      <c r="BG288" s="17">
        <f t="shared" si="215"/>
        <v>6.3326415013273185E-2</v>
      </c>
      <c r="BH288" s="17">
        <f t="shared" si="215"/>
        <v>6.5618511889870418E-2</v>
      </c>
      <c r="BI288" s="17">
        <f t="shared" si="215"/>
        <v>5.4597740571330808E-2</v>
      </c>
      <c r="BJ288" s="17">
        <f t="shared" si="215"/>
        <v>4.4797319364314518E-2</v>
      </c>
      <c r="BK288" s="17"/>
      <c r="BM288" s="24">
        <f t="shared" si="214"/>
        <v>6.1204215802594844E-2</v>
      </c>
    </row>
    <row r="289" spans="2:65" x14ac:dyDescent="0.2">
      <c r="B289" s="9" t="str">
        <f t="shared" si="189"/>
        <v>MatrixUser</v>
      </c>
      <c r="C289" s="20" t="n">
        <f>1/W269</f>
        <v>0.16666666666666666</v>
      </c>
      <c r="D289" s="20" t="n">
        <f>1/W270</f>
        <v>0.3333333333333333</v>
      </c>
      <c r="E289" s="20" t="n">
        <f>1/W271</f>
        <v>1.0</v>
      </c>
      <c r="F289" s="20" t="n">
        <f>1/W272</f>
        <v>0.2</v>
      </c>
      <c r="G289" s="20" t="n">
        <f>1/W273</f>
        <v>0.3333333333333333</v>
      </c>
      <c r="H289" s="20" t="n">
        <f>1/W274</f>
        <v>0.3333333333333333</v>
      </c>
      <c r="I289" s="20" t="n">
        <f>1/W275</f>
        <v>0.2</v>
      </c>
      <c r="J289" s="20" t="n">
        <f>1/W276</f>
        <v>0.25</v>
      </c>
      <c r="K289" s="20" t="n">
        <f>1/W277</f>
        <v>1.0</v>
      </c>
      <c r="L289" s="20" t="n">
        <f>1/W278</f>
        <v>0.5</v>
      </c>
      <c r="M289" s="20" t="n">
        <f>1/W279</f>
        <v>0.3333333333333333</v>
      </c>
      <c r="N289" s="20" t="n">
        <f>1/W280</f>
        <v>0.5</v>
      </c>
      <c r="O289" s="20" t="n">
        <f>1/W281</f>
        <v>0.25</v>
      </c>
      <c r="P289" s="20" t="n">
        <f>1/W282</f>
        <v>1.0</v>
      </c>
      <c r="Q289" s="20" t="n">
        <f>1/W283</f>
        <v>0.25</v>
      </c>
      <c r="R289" s="20" t="n">
        <f>1/W284</f>
        <v>0.2</v>
      </c>
      <c r="S289" s="20" t="n">
        <f>1/W285</f>
        <v>2.0</v>
      </c>
      <c r="T289" s="20" t="n">
        <f>1/W286</f>
        <v>0.25</v>
      </c>
      <c r="U289" s="20" t="n">
        <f>1/W287</f>
        <v>0.25</v>
      </c>
      <c r="V289" s="20" t="n">
        <f>1/W288</f>
        <v>0.2</v>
      </c>
      <c r="W289" s="25" t="n">
        <v>1.0</v>
      </c>
      <c r="X289" t="n">
        <v>2.0</v>
      </c>
      <c r="Y289" t="n">
        <v>0.25</v>
      </c>
      <c r="Z289" t="n">
        <v>0.25</v>
      </c>
      <c r="AA289" t="n">
        <v>2.0</v>
      </c>
      <c r="AB289" t="n">
        <v>0.3333333333333333</v>
      </c>
      <c r="AC289" t="n">
        <v>0.3333333333333333</v>
      </c>
      <c r="AD289" t="n">
        <v>2.0</v>
      </c>
      <c r="AE289" t="n">
        <v>5.0</v>
      </c>
      <c r="AH289" s="17">
        <f t="shared" si="190"/>
        <v>2.0414301791516251E-2</v>
      </c>
      <c r="AI289" s="17">
        <f t="shared" si="191"/>
        <v>1.1397684022917725E-2</v>
      </c>
      <c r="AJ289" s="17">
        <f t="shared" si="192"/>
        <v>1.4938070386245698E-2</v>
      </c>
      <c r="AK289" s="17">
        <f t="shared" si="193"/>
        <v>1.725614334318697E-2</v>
      </c>
      <c r="AL289" s="17">
        <f t="shared" si="194"/>
        <v>1.1404065262125505E-2</v>
      </c>
      <c r="AM289" s="17">
        <f t="shared" si="195"/>
        <v>1.2694299361074839E-2</v>
      </c>
      <c r="AN289" s="17">
        <f t="shared" si="196"/>
        <v>1.3155346738260623E-2</v>
      </c>
      <c r="AO289" s="17">
        <f t="shared" si="197"/>
        <v>1.6349172918669986E-2</v>
      </c>
      <c r="AP289" s="17">
        <f t="shared" si="198"/>
        <v>1.3231926255418115E-2</v>
      </c>
      <c r="AQ289" s="17">
        <f t="shared" si="199"/>
        <v>1.1410279829118975E-2</v>
      </c>
      <c r="AR289" s="17">
        <f t="shared" si="200"/>
        <v>1.1279109843126913E-2</v>
      </c>
      <c r="AS289" s="17">
        <f t="shared" si="201"/>
        <v>1.31136631831093E-2</v>
      </c>
      <c r="AT289" s="17">
        <f t="shared" si="202"/>
        <v>1.5551192883785635E-2</v>
      </c>
      <c r="AU289" s="17">
        <f t="shared" si="203"/>
        <v>2.1798110286694778E-2</v>
      </c>
      <c r="AV289" s="17">
        <f t="shared" si="204"/>
        <v>1.1340869968149514E-2</v>
      </c>
      <c r="AW289" s="17">
        <f t="shared" si="205"/>
        <v>1.7638480654762697E-2</v>
      </c>
      <c r="AX289" s="17">
        <f t="shared" si="206"/>
        <v>2.6797470663020878E-2</v>
      </c>
      <c r="AY289" s="17">
        <f t="shared" si="207"/>
        <v>1.2883899436225256E-2</v>
      </c>
      <c r="AZ289" s="17">
        <f t="shared" si="208"/>
        <v>1.3360959095764081E-2</v>
      </c>
      <c r="BA289" s="17">
        <f t="shared" si="209"/>
        <v>1.5725370499194504E-2</v>
      </c>
      <c r="BB289" s="17">
        <f t="shared" si="210"/>
        <v>1.5102333556049296E-2</v>
      </c>
      <c r="BC289" s="17">
        <f t="shared" si="211"/>
        <v>2.5812373395615727E-2</v>
      </c>
      <c r="BD289" s="17">
        <f t="shared" si="212"/>
        <v>1.7223704792035398E-2</v>
      </c>
      <c r="BE289" s="17">
        <f t="shared" si="215"/>
        <v>1.1256736979706255E-2</v>
      </c>
      <c r="BF289" s="17">
        <f t="shared" si="215"/>
        <v>2.2254071850105694E-2</v>
      </c>
      <c r="BG289" s="17">
        <f t="shared" si="215"/>
        <v>1.2041750437827533E-2</v>
      </c>
      <c r="BH289" s="17">
        <f t="shared" si="215"/>
        <v>1.1392521841525286E-2</v>
      </c>
      <c r="BI289" s="17">
        <f t="shared" si="215"/>
        <v>2.17431646068828E-2</v>
      </c>
      <c r="BJ289" s="17">
        <f t="shared" si="215"/>
        <v>2.9405646275442607E-2</v>
      </c>
      <c r="BK289" s="17"/>
      <c r="BM289" s="24">
        <f t="shared" si="214"/>
        <v>1.6136990350260647E-2</v>
      </c>
    </row>
    <row r="290" spans="2:65" x14ac:dyDescent="0.2">
      <c r="B290" s="9" t="str">
        <f t="shared" si="189"/>
        <v>DICOM Viewer</v>
      </c>
      <c r="C290" s="20" t="n">
        <f>1/X269</f>
        <v>0.14285714285714285</v>
      </c>
      <c r="D290" s="20" t="n">
        <f>1/X270</f>
        <v>0.25</v>
      </c>
      <c r="E290" s="20" t="n">
        <f>1/X271</f>
        <v>0.5</v>
      </c>
      <c r="F290" s="20" t="n">
        <f>1/X272</f>
        <v>0.16666666666666666</v>
      </c>
      <c r="G290" s="20" t="n">
        <f>1/X273</f>
        <v>0.25</v>
      </c>
      <c r="H290" s="20" t="n">
        <f>1/X274</f>
        <v>0.25</v>
      </c>
      <c r="I290" s="20" t="n">
        <f>1/X275</f>
        <v>0.16666666666666666</v>
      </c>
      <c r="J290" s="20" t="n">
        <f>1/X276</f>
        <v>0.2</v>
      </c>
      <c r="K290" s="20" t="n">
        <f>1/X277</f>
        <v>0.5</v>
      </c>
      <c r="L290" s="20" t="n">
        <f>1/X278</f>
        <v>0.3333333333333333</v>
      </c>
      <c r="M290" s="20" t="n">
        <f>1/X279</f>
        <v>0.25</v>
      </c>
      <c r="N290" s="20" t="n">
        <f>1/X280</f>
        <v>0.3333333333333333</v>
      </c>
      <c r="O290" s="20" t="n">
        <f>1/X281</f>
        <v>0.2</v>
      </c>
      <c r="P290" s="20" t="n">
        <f>1/X282</f>
        <v>0.5</v>
      </c>
      <c r="Q290" s="20" t="n">
        <f>1/X283</f>
        <v>0.2</v>
      </c>
      <c r="R290" s="20" t="n">
        <f>1/X284</f>
        <v>0.16666666666666666</v>
      </c>
      <c r="S290" s="20" t="n">
        <f>1/X285</f>
        <v>1.0</v>
      </c>
      <c r="T290" s="20" t="n">
        <f>1/X286</f>
        <v>0.2</v>
      </c>
      <c r="U290" s="20" t="n">
        <f>1/X287</f>
        <v>0.2</v>
      </c>
      <c r="V290" s="20" t="n">
        <f>1/X288</f>
        <v>0.16666666666666666</v>
      </c>
      <c r="W290" s="20" t="n">
        <f>1/X289</f>
        <v>0.5</v>
      </c>
      <c r="X290" s="25" t="n">
        <v>1.0</v>
      </c>
      <c r="Y290" t="n">
        <v>0.2</v>
      </c>
      <c r="Z290" t="n">
        <v>0.2</v>
      </c>
      <c r="AA290" t="n">
        <v>1.0</v>
      </c>
      <c r="AB290" t="n">
        <v>0.25</v>
      </c>
      <c r="AC290" t="n">
        <v>0.25</v>
      </c>
      <c r="AD290" t="n">
        <v>1.0</v>
      </c>
      <c r="AE290" t="n">
        <v>4.0</v>
      </c>
      <c r="AH290" s="17">
        <f t="shared" si="190"/>
        <v>1.4080727809189175E-2</v>
      </c>
      <c r="AI290" s="17">
        <f t="shared" si="191"/>
        <v>6.2543230626717706E-3</v>
      </c>
      <c r="AJ290" s="17">
        <f t="shared" si="192"/>
        <v>4.8234339331249968E-3</v>
      </c>
      <c r="AK290" s="17">
        <f t="shared" si="193"/>
        <v>1.1442307645423869E-2</v>
      </c>
      <c r="AL290" s="17">
        <f t="shared" si="194"/>
        <v>5.3140595336526736E-3</v>
      </c>
      <c r="AM290" s="17">
        <f t="shared" si="195"/>
        <v>7.6618198616348289E-3</v>
      </c>
      <c r="AN290" s="17">
        <f t="shared" si="196"/>
        <v>8.0673727574096365E-3</v>
      </c>
      <c r="AO290" s="17">
        <f t="shared" si="197"/>
        <v>1.0712103389010227E-2</v>
      </c>
      <c r="AP290" s="17">
        <f t="shared" si="198"/>
        <v>4.9000626890824727E-3</v>
      </c>
      <c r="AQ290" s="17">
        <f t="shared" si="199"/>
        <v>5.3089716684990356E-3</v>
      </c>
      <c r="AR290" s="17">
        <f t="shared" si="200"/>
        <v>5.448526328422543E-3</v>
      </c>
      <c r="AS290" s="17">
        <f t="shared" si="201"/>
        <v>4.9097673017457159E-3</v>
      </c>
      <c r="AT290" s="17">
        <f t="shared" si="202"/>
        <v>1.0069083615248716E-2</v>
      </c>
      <c r="AU290" s="17">
        <f t="shared" si="203"/>
        <v>5.1161481182118622E-3</v>
      </c>
      <c r="AV290" s="17">
        <f t="shared" si="204"/>
        <v>6.1621816356924779E-3</v>
      </c>
      <c r="AW290" s="17">
        <f t="shared" si="205"/>
        <v>1.175133730933736E-2</v>
      </c>
      <c r="AX290" s="17">
        <f t="shared" si="206"/>
        <v>1.0921669485468822E-2</v>
      </c>
      <c r="AY290" s="17">
        <f t="shared" si="207"/>
        <v>7.8304150895669063E-3</v>
      </c>
      <c r="AZ290" s="17">
        <f t="shared" si="208"/>
        <v>8.2445456029163148E-3</v>
      </c>
      <c r="BA290" s="17">
        <f t="shared" si="209"/>
        <v>1.0209667863748696E-2</v>
      </c>
      <c r="BB290" s="17">
        <f t="shared" si="210"/>
        <v>4.8197030124639741E-3</v>
      </c>
      <c r="BC290" s="17">
        <f t="shared" si="211"/>
        <v>8.2376656131967086E-3</v>
      </c>
      <c r="BD290" s="17">
        <f t="shared" si="212"/>
        <v>1.1416184879116843E-2</v>
      </c>
      <c r="BE290" s="17">
        <f t="shared" si="215"/>
        <v>5.9979106198275092E-3</v>
      </c>
      <c r="BF290" s="17">
        <f t="shared" si="215"/>
        <v>5.210081296104771E-3</v>
      </c>
      <c r="BG290" s="17">
        <f t="shared" si="215"/>
        <v>5.0573018243160696E-3</v>
      </c>
      <c r="BH290" s="17">
        <f t="shared" si="215"/>
        <v>5.3238262931144384E-3</v>
      </c>
      <c r="BI290" s="17">
        <f t="shared" si="215"/>
        <v>5.1062654248325359E-3</v>
      </c>
      <c r="BJ290" s="17">
        <f t="shared" si="215"/>
        <v>1.8270784033981489E-2</v>
      </c>
      <c r="BK290" s="17"/>
      <c r="BM290" s="24">
        <f t="shared" si="214"/>
        <v>7.885111989552154E-3</v>
      </c>
    </row>
    <row r="291" spans="2:65" x14ac:dyDescent="0.2">
      <c r="B291" s="9" t="str">
        <f t="shared" si="189"/>
        <v>INVESALIUS 3</v>
      </c>
      <c r="C291" s="20" t="n">
        <f>1/Y269</f>
        <v>0.3333333333333333</v>
      </c>
      <c r="D291" s="20" t="n">
        <f>1/Y270</f>
        <v>2.0</v>
      </c>
      <c r="E291" s="20" t="n">
        <f>1/Y271</f>
        <v>4.0</v>
      </c>
      <c r="F291" s="20" t="n">
        <f>1/Y272</f>
        <v>0.5</v>
      </c>
      <c r="G291" s="20" t="n">
        <f>1/Y273</f>
        <v>2.0</v>
      </c>
      <c r="H291" s="20" t="n">
        <f>1/Y274</f>
        <v>2.0</v>
      </c>
      <c r="I291" s="20" t="n">
        <f>1/Y275</f>
        <v>0.5</v>
      </c>
      <c r="J291" s="20" t="n">
        <f>1/Y276</f>
        <v>1.0</v>
      </c>
      <c r="K291" s="20" t="n">
        <f>1/Y277</f>
        <v>4.0</v>
      </c>
      <c r="L291" s="20" t="n">
        <f>1/Y278</f>
        <v>3.0</v>
      </c>
      <c r="M291" s="20" t="n">
        <f>1/Y279</f>
        <v>2.0</v>
      </c>
      <c r="N291" s="20" t="n">
        <f>1/Y280</f>
        <v>3.0</v>
      </c>
      <c r="O291" s="20" t="n">
        <f>1/Y281</f>
        <v>1.0</v>
      </c>
      <c r="P291" s="20" t="n">
        <f>1/Y282</f>
        <v>4.0</v>
      </c>
      <c r="Q291" s="20" t="n">
        <f>1/Y283</f>
        <v>1.0</v>
      </c>
      <c r="R291" s="20" t="n">
        <f>1/Y284</f>
        <v>0.5</v>
      </c>
      <c r="S291" s="20" t="n">
        <f>1/Y285</f>
        <v>5.0</v>
      </c>
      <c r="T291" s="20" t="n">
        <f>1/Y286</f>
        <v>1.0</v>
      </c>
      <c r="U291" s="20" t="n">
        <f>1/Y287</f>
        <v>1.0</v>
      </c>
      <c r="V291" s="20" t="n">
        <f>1/Y288</f>
        <v>0.5</v>
      </c>
      <c r="W291" s="20" t="n">
        <f>1/Y289</f>
        <v>4.0</v>
      </c>
      <c r="X291" s="20" t="n">
        <f>1/Y290</f>
        <v>5.0</v>
      </c>
      <c r="Y291" s="25" t="n">
        <v>1.0</v>
      </c>
      <c r="Z291" t="n">
        <v>1.0</v>
      </c>
      <c r="AA291" t="n">
        <v>5.0</v>
      </c>
      <c r="AB291" t="n">
        <v>2.0</v>
      </c>
      <c r="AC291" t="n">
        <v>2.0</v>
      </c>
      <c r="AD291" t="n">
        <v>5.0</v>
      </c>
      <c r="AE291" t="n">
        <v>8.0</v>
      </c>
      <c r="AH291" s="17">
        <f t="shared" si="190"/>
        <v>6.2500461345635541E-2</v>
      </c>
      <c r="AI291" s="17">
        <f t="shared" si="191"/>
        <v>7.6866507643519585E-2</v>
      </c>
      <c r="AJ291" s="17">
        <f t="shared" si="192"/>
        <v>6.3473664203279365E-2</v>
      </c>
      <c r="AK291" s="17">
        <f t="shared" si="193"/>
        <v>7.2094060012144065E-2</v>
      </c>
      <c r="AL291" s="17">
        <f t="shared" si="194"/>
        <v>7.0743756117864237E-2</v>
      </c>
      <c r="AM291" s="17">
        <f t="shared" si="195"/>
        <v>8.0227833846574392E-2</v>
      </c>
      <c r="AN291" s="17">
        <f t="shared" si="196"/>
        <v>8.0596582647974438E-2</v>
      </c>
      <c r="AO291" s="17">
        <f t="shared" si="197"/>
        <v>7.5540007924130598E-2</v>
      </c>
      <c r="AP291" s="17">
        <f t="shared" si="198"/>
        <v>6.5398733187333496E-2</v>
      </c>
      <c r="AQ291" s="17">
        <f t="shared" si="199"/>
        <v>7.0694274913830041E-2</v>
      </c>
      <c r="AR291" s="17">
        <f t="shared" si="200"/>
        <v>7.1962030486544065E-2</v>
      </c>
      <c r="AS291" s="17">
        <f t="shared" si="201"/>
        <v>6.5585631101545583E-2</v>
      </c>
      <c r="AT291" s="17">
        <f t="shared" si="202"/>
        <v>7.7714881042121195E-2</v>
      </c>
      <c r="AU291" s="17">
        <f t="shared" si="203"/>
        <v>5.7260739794671806E-2</v>
      </c>
      <c r="AV291" s="17">
        <f t="shared" si="204"/>
        <v>7.644487659156074E-2</v>
      </c>
      <c r="AW291" s="17">
        <f t="shared" si="205"/>
        <v>7.0548262069417889E-2</v>
      </c>
      <c r="AX291" s="17">
        <f t="shared" si="206"/>
        <v>5.0564121233497301E-2</v>
      </c>
      <c r="AY291" s="17">
        <f t="shared" si="207"/>
        <v>8.0415442067742496E-2</v>
      </c>
      <c r="AZ291" s="17">
        <f t="shared" si="208"/>
        <v>8.0659232750300736E-2</v>
      </c>
      <c r="BA291" s="17">
        <f t="shared" si="209"/>
        <v>7.7302420356736956E-2</v>
      </c>
      <c r="BB291" s="17">
        <f t="shared" si="210"/>
        <v>6.333711793441589E-2</v>
      </c>
      <c r="BC291" s="17">
        <f t="shared" si="211"/>
        <v>5.2122348814909215E-2</v>
      </c>
      <c r="BD291" s="17">
        <f t="shared" si="212"/>
        <v>7.2233858273097556E-2</v>
      </c>
      <c r="BE291" s="17">
        <f t="shared" si="215"/>
        <v>7.5614619889551316E-2</v>
      </c>
      <c r="BF291" s="17">
        <f t="shared" si="215"/>
        <v>5.6717572165446158E-2</v>
      </c>
      <c r="BG291" s="17">
        <f t="shared" si="215"/>
        <v>6.7880079933437365E-2</v>
      </c>
      <c r="BH291" s="17">
        <f t="shared" si="215"/>
        <v>7.0838062305894289E-2</v>
      </c>
      <c r="BI291" s="17">
        <f t="shared" si="215"/>
        <v>5.732490722139072E-2</v>
      </c>
      <c r="BJ291" s="17">
        <f t="shared" si="215"/>
        <v>4.6074939187562815E-2</v>
      </c>
      <c r="BK291" s="17"/>
      <c r="BM291" s="24">
        <f t="shared" si="214"/>
        <v>6.8577138795245865E-2</v>
      </c>
    </row>
    <row r="292" spans="2:65" x14ac:dyDescent="0.2">
      <c r="B292" s="9" t="str">
        <f t="shared" si="189"/>
        <v>medInria</v>
      </c>
      <c r="C292" s="20" t="n">
        <v>0.3333333333333333</v>
      </c>
      <c r="D292" s="20" t="n">
        <v>2.0</v>
      </c>
      <c r="E292" s="20" t="n">
        <v>4.0</v>
      </c>
      <c r="F292" s="20" t="n">
        <v>0.5</v>
      </c>
      <c r="G292" s="20" t="n">
        <v>2.0</v>
      </c>
      <c r="H292" s="20" t="n">
        <v>2.0</v>
      </c>
      <c r="I292" s="20" t="n">
        <v>0.5</v>
      </c>
      <c r="J292" s="20" t="n">
        <v>1.0</v>
      </c>
      <c r="K292" s="20" t="n">
        <v>4.0</v>
      </c>
      <c r="L292" s="20" t="n">
        <v>3.0</v>
      </c>
      <c r="M292" s="20" t="n">
        <v>2.0</v>
      </c>
      <c r="N292" s="20" t="n">
        <v>3.0</v>
      </c>
      <c r="O292" s="20" t="n">
        <v>1.0</v>
      </c>
      <c r="P292" s="20" t="n">
        <v>4.0</v>
      </c>
      <c r="Q292" s="20" t="n">
        <v>1.0</v>
      </c>
      <c r="R292" s="20" t="n">
        <v>0.5</v>
      </c>
      <c r="S292" s="20" t="n">
        <v>5.0</v>
      </c>
      <c r="T292" s="20" t="n">
        <v>1.0</v>
      </c>
      <c r="U292" s="20" t="n">
        <v>1.0</v>
      </c>
      <c r="V292" s="20" t="n">
        <v>0.5</v>
      </c>
      <c r="W292" s="20" t="n">
        <v>4.0</v>
      </c>
      <c r="X292" s="20" t="n">
        <v>5.0</v>
      </c>
      <c r="Y292" s="20" t="n">
        <v>1.0</v>
      </c>
      <c r="Z292" s="25" t="n">
        <v>1.0</v>
      </c>
      <c r="AA292" t="n">
        <v>5.0</v>
      </c>
      <c r="AB292" t="n">
        <v>2.0</v>
      </c>
      <c r="AC292" t="n">
        <v>2.0</v>
      </c>
      <c r="AD292" t="n">
        <v>5.0</v>
      </c>
      <c r="AE292" t="n">
        <v>8.0</v>
      </c>
      <c r="AH292" s="17">
        <f t="shared" si="190"/>
        <v>2.9254693854934965E-2</v>
      </c>
      <c r="AI292" s="17">
        <f t="shared" si="191"/>
        <v>2.5468717295373929E-2</v>
      </c>
      <c r="AJ292" s="17">
        <f t="shared" si="192"/>
        <v>3.6716700201727036E-2</v>
      </c>
      <c r="AK292" s="17">
        <f t="shared" si="193"/>
        <v>2.6199306478838127E-2</v>
      </c>
      <c r="AL292" s="17">
        <f t="shared" si="194"/>
        <v>3.3366735112710204E-2</v>
      </c>
      <c r="AM292" s="17">
        <f t="shared" si="195"/>
        <v>2.271983041699047E-2</v>
      </c>
      <c r="AN292" s="17">
        <f t="shared" si="196"/>
        <v>2.2827506305216776E-2</v>
      </c>
      <c r="AO292" s="17">
        <f t="shared" si="197"/>
        <v>2.5290063484548861E-2</v>
      </c>
      <c r="AP292" s="17">
        <f t="shared" si="198"/>
        <v>3.6169404938642999E-2</v>
      </c>
      <c r="AQ292" s="17">
        <f t="shared" si="199"/>
        <v>3.3401901974175273E-2</v>
      </c>
      <c r="AR292" s="17">
        <f t="shared" si="200"/>
        <v>3.2372701953338592E-2</v>
      </c>
      <c r="AS292" s="17">
        <f t="shared" si="201"/>
        <v>3.6107423679675232E-2</v>
      </c>
      <c r="AT292" s="17">
        <f t="shared" si="202"/>
        <v>2.4519861475774379E-2</v>
      </c>
      <c r="AU292" s="17">
        <f t="shared" si="203"/>
        <v>3.7712530782925371E-2</v>
      </c>
      <c r="AV292" s="17">
        <f t="shared" si="204"/>
        <v>2.6046752029043069E-2</v>
      </c>
      <c r="AW292" s="17">
        <f t="shared" si="205"/>
        <v>2.6586617877718211E-2</v>
      </c>
      <c r="AX292" s="17">
        <f t="shared" si="206"/>
        <v>3.7463134101217425E-2</v>
      </c>
      <c r="AY292" s="17">
        <f t="shared" si="207"/>
        <v>2.2745758342204454E-2</v>
      </c>
      <c r="AZ292" s="17">
        <f t="shared" si="208"/>
        <v>2.2914392579568475E-2</v>
      </c>
      <c r="BA292" s="17">
        <f t="shared" si="209"/>
        <v>2.468449917684137E-2</v>
      </c>
      <c r="BB292" s="17">
        <f t="shared" si="210"/>
        <v>3.6748462221428406E-2</v>
      </c>
      <c r="BC292" s="17">
        <f t="shared" si="211"/>
        <v>3.7619394416827434E-2</v>
      </c>
      <c r="BD292" s="17">
        <f t="shared" si="212"/>
        <v>2.6166321327637666E-2</v>
      </c>
      <c r="BE292" s="17">
        <f t="shared" si="215"/>
        <v>2.7390983790686788E-2</v>
      </c>
      <c r="BF292" s="17">
        <f t="shared" si="215"/>
        <v>3.7720117188535289E-2</v>
      </c>
      <c r="BG292" s="17">
        <f t="shared" si="215"/>
        <v>3.5129978789070065E-2</v>
      </c>
      <c r="BH292" s="17">
        <f t="shared" si="215"/>
        <v>3.3298891758680886E-2</v>
      </c>
      <c r="BI292" s="17">
        <f t="shared" si="215"/>
        <v>3.7711039009105295E-2</v>
      </c>
      <c r="BJ292" s="17">
        <f t="shared" si="215"/>
        <v>3.6886257286497054E-2</v>
      </c>
      <c r="BK292" s="17"/>
      <c r="BM292" s="24">
        <f t="shared" si="214"/>
        <v>3.0732413029308073E-2</v>
      </c>
    </row>
    <row r="293" spans="2:65" x14ac:dyDescent="0.2">
      <c r="B293" s="9" t="str">
        <f t="shared" si="189"/>
        <v>dicompyler</v>
      </c>
      <c r="C293" s="20" t="n">
        <v>0.14285714285714285</v>
      </c>
      <c r="D293" s="20" t="n">
        <v>0.25</v>
      </c>
      <c r="E293" s="20" t="n">
        <v>0.5</v>
      </c>
      <c r="F293" s="20" t="n">
        <v>0.16666666666666666</v>
      </c>
      <c r="G293" s="20" t="n">
        <v>0.25</v>
      </c>
      <c r="H293" s="20" t="n">
        <v>0.25</v>
      </c>
      <c r="I293" s="20" t="n">
        <v>0.16666666666666666</v>
      </c>
      <c r="J293" s="20" t="n">
        <v>0.2</v>
      </c>
      <c r="K293" s="20" t="n">
        <v>0.5</v>
      </c>
      <c r="L293" s="20" t="n">
        <v>0.3333333333333333</v>
      </c>
      <c r="M293" s="20" t="n">
        <v>0.25</v>
      </c>
      <c r="N293" s="20" t="n">
        <v>0.3333333333333333</v>
      </c>
      <c r="O293" s="20" t="n">
        <v>0.2</v>
      </c>
      <c r="P293" s="20" t="n">
        <v>0.5</v>
      </c>
      <c r="Q293" s="20" t="n">
        <v>0.2</v>
      </c>
      <c r="R293" s="20" t="n">
        <v>0.16666666666666666</v>
      </c>
      <c r="S293" s="20" t="n">
        <v>1.0</v>
      </c>
      <c r="T293" s="20" t="n">
        <v>0.2</v>
      </c>
      <c r="U293" s="20" t="n">
        <v>0.2</v>
      </c>
      <c r="V293" s="20" t="n">
        <v>0.16666666666666666</v>
      </c>
      <c r="W293" s="20" t="n">
        <v>0.5</v>
      </c>
      <c r="X293" s="20" t="n">
        <v>1.0</v>
      </c>
      <c r="Y293" s="20" t="n">
        <v>0.2</v>
      </c>
      <c r="Z293" s="20" t="n">
        <v>0.2</v>
      </c>
      <c r="AA293" s="25" t="n">
        <v>1.0</v>
      </c>
      <c r="AB293" t="n">
        <v>0.25</v>
      </c>
      <c r="AC293" t="n">
        <v>0.25</v>
      </c>
      <c r="AD293" t="n">
        <v>1.0</v>
      </c>
      <c r="AE293" t="n">
        <v>4.0</v>
      </c>
      <c r="AH293" s="17">
        <f t="shared" si="190"/>
        <v>1.6678581750017026E-2</v>
      </c>
      <c r="AI293" s="17">
        <f t="shared" si="191"/>
        <v>8.0863083645830378E-3</v>
      </c>
      <c r="AJ293" s="17">
        <f t="shared" si="192"/>
        <v>7.3075238562057025E-3</v>
      </c>
      <c r="AK293" s="17">
        <f t="shared" si="193"/>
        <v>1.3771733680980391E-2</v>
      </c>
      <c r="AL293" s="17">
        <f t="shared" si="194"/>
        <v>7.2606512995241537E-3</v>
      </c>
      <c r="AM293" s="17">
        <f t="shared" si="195"/>
        <v>9.5656547197034425E-3</v>
      </c>
      <c r="AN293" s="17">
        <f t="shared" si="196"/>
        <v>1.0011268599864035E-2</v>
      </c>
      <c r="AO293" s="17">
        <f t="shared" si="197"/>
        <v>1.2954544498530451E-2</v>
      </c>
      <c r="AP293" s="17">
        <f t="shared" si="198"/>
        <v>7.1651554337856483E-3</v>
      </c>
      <c r="AQ293" s="17">
        <f t="shared" si="199"/>
        <v>7.257182814838445E-3</v>
      </c>
      <c r="AR293" s="17">
        <f t="shared" si="200"/>
        <v>7.3581460609998045E-3</v>
      </c>
      <c r="AS293" s="17">
        <f t="shared" si="201"/>
        <v>7.1579082600568269E-3</v>
      </c>
      <c r="AT293" s="17">
        <f t="shared" si="202"/>
        <v>1.223431875121821E-2</v>
      </c>
      <c r="AU293" s="17">
        <f t="shared" si="203"/>
        <v>1.0101585158230685E-2</v>
      </c>
      <c r="AV293" s="17">
        <f t="shared" si="204"/>
        <v>7.9950752301272479E-3</v>
      </c>
      <c r="AW293" s="17">
        <f t="shared" si="205"/>
        <v>1.4116832007553442E-2</v>
      </c>
      <c r="AX293" s="17">
        <f t="shared" si="206"/>
        <v>1.8892011290247333E-2</v>
      </c>
      <c r="AY293" s="17">
        <f t="shared" si="207"/>
        <v>9.7504523554670444E-3</v>
      </c>
      <c r="AZ293" s="17">
        <f t="shared" si="208"/>
        <v>1.0206820082215849E-2</v>
      </c>
      <c r="BA293" s="17">
        <f t="shared" si="209"/>
        <v>1.239176708719204E-2</v>
      </c>
      <c r="BB293" s="17">
        <f t="shared" si="210"/>
        <v>7.3228084425776049E-3</v>
      </c>
      <c r="BC293" s="17">
        <f t="shared" si="211"/>
        <v>1.7060932330787298E-2</v>
      </c>
      <c r="BD293" s="17">
        <f t="shared" si="212"/>
        <v>1.3742516967621099E-2</v>
      </c>
      <c r="BE293" s="17">
        <f t="shared" si="215"/>
        <v>7.8356981758401067E-3</v>
      </c>
      <c r="BF293" s="17">
        <f t="shared" si="215"/>
        <v>1.0790538072866722E-2</v>
      </c>
      <c r="BG293" s="17">
        <f t="shared" si="215"/>
        <v>7.1349684000773291E-3</v>
      </c>
      <c r="BH293" s="17">
        <f t="shared" si="215"/>
        <v>7.2673683863310745E-3</v>
      </c>
      <c r="BI293" s="17">
        <f t="shared" si="215"/>
        <v>1.0030534594251087E-2</v>
      </c>
      <c r="BJ293" s="17">
        <f t="shared" si="215"/>
        <v>2.3860968555758911E-2</v>
      </c>
      <c r="BK293" s="17"/>
      <c r="BM293" s="24">
        <f t="shared" si="214"/>
        <v>1.0872753628532829E-2</v>
      </c>
    </row>
    <row r="294" spans="2:65" x14ac:dyDescent="0.2">
      <c r="B294" s="9" t="str">
        <f t="shared" si="189"/>
        <v>MicroView</v>
      </c>
      <c r="C294" s="20" t="n">
        <v>0.25</v>
      </c>
      <c r="D294" s="20" t="n">
        <v>1.0</v>
      </c>
      <c r="E294" s="20" t="n">
        <v>3.0</v>
      </c>
      <c r="F294" s="20" t="n">
        <v>0.3333333333333333</v>
      </c>
      <c r="G294" s="20" t="n">
        <v>1.0</v>
      </c>
      <c r="H294" s="20" t="n">
        <v>1.0</v>
      </c>
      <c r="I294" s="20" t="n">
        <v>0.3333333333333333</v>
      </c>
      <c r="J294" s="20" t="n">
        <v>0.5</v>
      </c>
      <c r="K294" s="20" t="n">
        <v>3.0</v>
      </c>
      <c r="L294" s="20" t="n">
        <v>2.0</v>
      </c>
      <c r="M294" s="20" t="n">
        <v>1.0</v>
      </c>
      <c r="N294" s="20" t="n">
        <v>2.0</v>
      </c>
      <c r="O294" s="20" t="n">
        <v>0.5</v>
      </c>
      <c r="P294" s="20" t="n">
        <v>3.0</v>
      </c>
      <c r="Q294" s="20" t="n">
        <v>0.5</v>
      </c>
      <c r="R294" s="20" t="n">
        <v>0.3333333333333333</v>
      </c>
      <c r="S294" s="20" t="n">
        <v>4.0</v>
      </c>
      <c r="T294" s="20" t="n">
        <v>0.5</v>
      </c>
      <c r="U294" s="20" t="n">
        <v>0.5</v>
      </c>
      <c r="V294" s="20" t="n">
        <v>0.3333333333333333</v>
      </c>
      <c r="W294" s="20" t="n">
        <v>3.0</v>
      </c>
      <c r="X294" s="20" t="n">
        <v>4.0</v>
      </c>
      <c r="Y294" s="20" t="n">
        <v>0.5</v>
      </c>
      <c r="Z294" s="20" t="n">
        <v>0.5</v>
      </c>
      <c r="AA294" s="20" t="n">
        <v>4.0</v>
      </c>
      <c r="AB294" s="25" t="n">
        <v>1.0</v>
      </c>
      <c r="AC294" t="n">
        <v>1.0</v>
      </c>
      <c r="AD294" t="n">
        <v>4.0</v>
      </c>
      <c r="AE294" t="n">
        <v>7.0</v>
      </c>
      <c r="AH294" s="17">
        <f t="shared" si="190"/>
        <v>2.3063384415711586E-2</v>
      </c>
      <c r="AI294" s="17">
        <f t="shared" si="191"/>
        <v>1.442741387075655E-2</v>
      </c>
      <c r="AJ294" s="17">
        <f t="shared" si="192"/>
        <v>2.3213299137396452E-2</v>
      </c>
      <c r="AK294" s="17">
        <f t="shared" si="193"/>
        <v>1.9828884803420588E-2</v>
      </c>
      <c r="AL294" s="17">
        <f t="shared" si="194"/>
        <v>1.6122107429424569E-2</v>
      </c>
      <c r="AM294" s="17">
        <f t="shared" si="195"/>
        <v>1.5252537013701422E-2</v>
      </c>
      <c r="AN294" s="17">
        <f t="shared" si="196"/>
        <v>1.5680733177995298E-2</v>
      </c>
      <c r="AO294" s="17">
        <f t="shared" si="197"/>
        <v>1.8887191122049986E-2</v>
      </c>
      <c r="AP294" s="17">
        <f t="shared" si="198"/>
        <v>2.1418279132287065E-2</v>
      </c>
      <c r="AQ294" s="17">
        <f t="shared" si="199"/>
        <v>1.6149708050328369E-2</v>
      </c>
      <c r="AR294" s="17">
        <f t="shared" si="200"/>
        <v>1.552022011481549E-2</v>
      </c>
      <c r="AS294" s="17">
        <f t="shared" si="201"/>
        <v>2.1230696355456088E-2</v>
      </c>
      <c r="AT294" s="17">
        <f t="shared" si="202"/>
        <v>1.8062395864660671E-2</v>
      </c>
      <c r="AU294" s="17">
        <f t="shared" si="203"/>
        <v>2.7847162411548887E-2</v>
      </c>
      <c r="AV294" s="17">
        <f t="shared" si="204"/>
        <v>1.4439649263278452E-2</v>
      </c>
      <c r="AW294" s="17">
        <f t="shared" si="205"/>
        <v>2.0225948332244396E-2</v>
      </c>
      <c r="AX294" s="17">
        <f t="shared" si="206"/>
        <v>3.0851476531414443E-2</v>
      </c>
      <c r="AY294" s="17">
        <f t="shared" si="207"/>
        <v>1.5426108365338991E-2</v>
      </c>
      <c r="AZ294" s="17">
        <f t="shared" si="208"/>
        <v>1.5876988848523416E-2</v>
      </c>
      <c r="BA294" s="17">
        <f t="shared" si="209"/>
        <v>1.8241940308880787E-2</v>
      </c>
      <c r="BB294" s="17">
        <f t="shared" si="210"/>
        <v>2.3330001074900544E-2</v>
      </c>
      <c r="BC294" s="17">
        <f t="shared" si="211"/>
        <v>3.0300207911077619E-2</v>
      </c>
      <c r="BD294" s="17">
        <f t="shared" si="212"/>
        <v>1.9795149714877319E-2</v>
      </c>
      <c r="BE294" s="17">
        <f t="shared" si="215"/>
        <v>1.4504075989085678E-2</v>
      </c>
      <c r="BF294" s="17">
        <f t="shared" si="215"/>
        <v>2.8132697115768147E-2</v>
      </c>
      <c r="BG294" s="17">
        <f t="shared" si="215"/>
        <v>1.8602029256973421E-2</v>
      </c>
      <c r="BH294" s="17">
        <f t="shared" si="215"/>
        <v>1.6070369252126335E-2</v>
      </c>
      <c r="BI294" s="17">
        <f t="shared" si="215"/>
        <v>2.7812534497231332E-2</v>
      </c>
      <c r="BJ294" s="17">
        <f t="shared" si="215"/>
        <v>3.224901754003523E-2</v>
      </c>
      <c r="BK294" s="17"/>
      <c r="BM294" s="24">
        <f t="shared" si="214"/>
        <v>2.0433179548320999E-2</v>
      </c>
    </row>
    <row r="295" spans="2:65" x14ac:dyDescent="0.2">
      <c r="B295" s="9" t="str">
        <f t="shared" si="189"/>
        <v>Papaya</v>
      </c>
      <c r="C295" s="20" t="n">
        <v>0.25</v>
      </c>
      <c r="D295" s="20" t="n">
        <v>1.0</v>
      </c>
      <c r="E295" s="20" t="n">
        <v>3.0</v>
      </c>
      <c r="F295" s="20" t="n">
        <v>0.3333333333333333</v>
      </c>
      <c r="G295" s="20" t="n">
        <v>1.0</v>
      </c>
      <c r="H295" s="20" t="n">
        <v>1.0</v>
      </c>
      <c r="I295" s="20" t="n">
        <v>0.3333333333333333</v>
      </c>
      <c r="J295" s="20" t="n">
        <v>0.5</v>
      </c>
      <c r="K295" s="20" t="n">
        <v>3.0</v>
      </c>
      <c r="L295" s="20" t="n">
        <v>2.0</v>
      </c>
      <c r="M295" s="20" t="n">
        <v>1.0</v>
      </c>
      <c r="N295" s="20" t="n">
        <v>2.0</v>
      </c>
      <c r="O295" s="20" t="n">
        <v>0.5</v>
      </c>
      <c r="P295" s="20" t="n">
        <v>3.0</v>
      </c>
      <c r="Q295" s="20" t="n">
        <v>0.5</v>
      </c>
      <c r="R295" s="20" t="n">
        <v>0.3333333333333333</v>
      </c>
      <c r="S295" s="20" t="n">
        <v>4.0</v>
      </c>
      <c r="T295" s="20" t="n">
        <v>0.5</v>
      </c>
      <c r="U295" s="20" t="n">
        <v>0.5</v>
      </c>
      <c r="V295" s="20" t="n">
        <v>0.3333333333333333</v>
      </c>
      <c r="W295" s="20" t="n">
        <v>3.0</v>
      </c>
      <c r="X295" s="20" t="n">
        <v>4.0</v>
      </c>
      <c r="Y295" s="20" t="n">
        <v>0.5</v>
      </c>
      <c r="Z295" s="20" t="n">
        <v>0.5</v>
      </c>
      <c r="AA295" s="20" t="n">
        <v>4.0</v>
      </c>
      <c r="AB295" s="20" t="n">
        <v>1.0</v>
      </c>
      <c r="AC295" s="25" t="n">
        <v>1.0</v>
      </c>
      <c r="AD295" t="n">
        <v>4.0</v>
      </c>
      <c r="AE295" t="n">
        <v>7.0</v>
      </c>
      <c r="AH295" s="17">
        <f t="shared" si="190"/>
        <v>2.5010233459906005E-2</v>
      </c>
      <c r="AI295" s="17">
        <f t="shared" si="191"/>
        <v>1.7164376624047843E-2</v>
      </c>
      <c r="AJ295" s="17">
        <f t="shared" si="192"/>
        <v>2.8180031367307005E-2</v>
      </c>
      <c r="AK295" s="17">
        <f t="shared" si="193"/>
        <v>2.1776455133591704E-2</v>
      </c>
      <c r="AL295" s="17">
        <f t="shared" si="194"/>
        <v>2.1441792868902212E-2</v>
      </c>
      <c r="AM295" s="17">
        <f t="shared" si="195"/>
        <v>1.7349949918398312E-2</v>
      </c>
      <c r="AN295" s="17">
        <f t="shared" si="196"/>
        <v>1.7721426705328152E-2</v>
      </c>
      <c r="AO295" s="17">
        <f t="shared" si="197"/>
        <v>2.0826607393215749E-2</v>
      </c>
      <c r="AP295" s="17">
        <f t="shared" si="198"/>
        <v>2.6843941276280071E-2</v>
      </c>
      <c r="AQ295" s="17">
        <f t="shared" si="199"/>
        <v>2.1503966251084632E-2</v>
      </c>
      <c r="AR295" s="17">
        <f t="shared" si="200"/>
        <v>2.0040520487326654E-2</v>
      </c>
      <c r="AS295" s="17">
        <f t="shared" si="201"/>
        <v>2.6702556424247813E-2</v>
      </c>
      <c r="AT295" s="17">
        <f t="shared" si="202"/>
        <v>1.9999686887377532E-2</v>
      </c>
      <c r="AU295" s="17">
        <f t="shared" si="203"/>
        <v>3.1475777366894199E-2</v>
      </c>
      <c r="AV295" s="17">
        <f t="shared" si="204"/>
        <v>1.7270389095725175E-2</v>
      </c>
      <c r="AW295" s="17">
        <f t="shared" si="205"/>
        <v>2.2177499278896496E-2</v>
      </c>
      <c r="AX295" s="17">
        <f t="shared" si="206"/>
        <v>3.3283332964370096E-2</v>
      </c>
      <c r="AY295" s="17">
        <f t="shared" si="207"/>
        <v>1.7497128137258754E-2</v>
      </c>
      <c r="AZ295" s="17">
        <f t="shared" si="208"/>
        <v>1.7898878856536411E-2</v>
      </c>
      <c r="BA295" s="17">
        <f t="shared" si="209"/>
        <v>2.0179090250467758E-2</v>
      </c>
      <c r="BB295" s="17">
        <f t="shared" si="210"/>
        <v>2.8265491262502874E-2</v>
      </c>
      <c r="BC295" s="17">
        <f t="shared" si="211"/>
        <v>3.2992302987099584E-2</v>
      </c>
      <c r="BD295" s="17">
        <f t="shared" si="212"/>
        <v>2.1742350349150705E-2</v>
      </c>
      <c r="BE295" s="17">
        <f t="shared" si="215"/>
        <v>1.7539216988809479E-2</v>
      </c>
      <c r="BF295" s="17">
        <f t="shared" si="215"/>
        <v>3.165907895470263E-2</v>
      </c>
      <c r="BG295" s="17">
        <f t="shared" si="215"/>
        <v>2.4681231025796019E-2</v>
      </c>
      <c r="BH295" s="17">
        <f t="shared" si="215"/>
        <v>2.1322216555104603E-2</v>
      </c>
      <c r="BI295" s="17">
        <f t="shared" si="215"/>
        <v>3.1453337369990904E-2</v>
      </c>
      <c r="BJ295" s="17">
        <f t="shared" si="215"/>
        <v>3.3954656585846683E-2</v>
      </c>
      <c r="BK295" s="17"/>
      <c r="BM295" s="24">
        <f t="shared" si="214"/>
        <v>2.3722535269867794E-2</v>
      </c>
    </row>
    <row r="296" spans="2:65" x14ac:dyDescent="0.2">
      <c r="B296" s="9" t="str">
        <f t="shared" si="189"/>
        <v>AMIDE</v>
      </c>
      <c r="C296" s="20" t="n">
        <v>0.14285714285714285</v>
      </c>
      <c r="D296" s="20" t="n">
        <v>0.25</v>
      </c>
      <c r="E296" s="20" t="n">
        <v>0.5</v>
      </c>
      <c r="F296" s="20" t="n">
        <v>0.16666666666666666</v>
      </c>
      <c r="G296" s="20" t="n">
        <v>0.25</v>
      </c>
      <c r="H296" s="20" t="n">
        <v>0.25</v>
      </c>
      <c r="I296" s="20" t="n">
        <v>0.16666666666666666</v>
      </c>
      <c r="J296" s="20" t="n">
        <v>0.2</v>
      </c>
      <c r="K296" s="20" t="n">
        <v>0.5</v>
      </c>
      <c r="L296" s="20" t="n">
        <v>0.3333333333333333</v>
      </c>
      <c r="M296" s="20" t="n">
        <v>0.25</v>
      </c>
      <c r="N296" s="20" t="n">
        <v>0.3333333333333333</v>
      </c>
      <c r="O296" s="20" t="n">
        <v>0.2</v>
      </c>
      <c r="P296" s="20" t="n">
        <v>0.5</v>
      </c>
      <c r="Q296" s="20" t="n">
        <v>0.2</v>
      </c>
      <c r="R296" s="20" t="n">
        <v>0.16666666666666666</v>
      </c>
      <c r="S296" s="20" t="n">
        <v>1.0</v>
      </c>
      <c r="T296" s="20" t="n">
        <v>0.2</v>
      </c>
      <c r="U296" s="20" t="n">
        <v>0.2</v>
      </c>
      <c r="V296" s="20" t="n">
        <v>0.16666666666666666</v>
      </c>
      <c r="W296" s="20" t="n">
        <v>0.5</v>
      </c>
      <c r="X296" s="20" t="n">
        <v>1.0</v>
      </c>
      <c r="Y296" s="20" t="n">
        <v>0.2</v>
      </c>
      <c r="Z296" s="20" t="n">
        <v>0.2</v>
      </c>
      <c r="AA296" s="20" t="n">
        <v>1.0</v>
      </c>
      <c r="AB296" s="20" t="n">
        <v>0.25</v>
      </c>
      <c r="AC296" s="20" t="n">
        <v>0.25</v>
      </c>
      <c r="AD296" s="25" t="n">
        <v>1.0</v>
      </c>
      <c r="AE296" t="n">
        <v>4.0</v>
      </c>
      <c r="AH296" s="17">
        <f t="shared" si="190"/>
        <v>1.7002720427052011E-2</v>
      </c>
      <c r="AI296" s="17">
        <f t="shared" si="191"/>
        <v>8.3386927371674659E-3</v>
      </c>
      <c r="AJ296" s="17">
        <f t="shared" si="192"/>
        <v>7.7182502869341581E-3</v>
      </c>
      <c r="AK296" s="17">
        <f t="shared" si="193"/>
        <v>1.4067657487881307E-2</v>
      </c>
      <c r="AL296" s="17">
        <f t="shared" si="194"/>
        <v>7.5462816080731823E-3</v>
      </c>
      <c r="AM296" s="17">
        <f t="shared" si="195"/>
        <v>9.8177305822418556E-3</v>
      </c>
      <c r="AN296" s="17">
        <f t="shared" si="196"/>
        <v>1.0266893248096359E-2</v>
      </c>
      <c r="AO296" s="17">
        <f t="shared" si="197"/>
        <v>1.3240954647741872E-2</v>
      </c>
      <c r="AP296" s="17">
        <f t="shared" si="198"/>
        <v>7.5245640728994236E-3</v>
      </c>
      <c r="AQ296" s="17">
        <f t="shared" si="199"/>
        <v>7.5432081633185124E-3</v>
      </c>
      <c r="AR296" s="17">
        <f t="shared" si="200"/>
        <v>7.6346357738467964E-3</v>
      </c>
      <c r="AS296" s="17">
        <f t="shared" si="201"/>
        <v>7.5133935043269528E-3</v>
      </c>
      <c r="AT296" s="17">
        <f t="shared" si="202"/>
        <v>1.2512339005194649E-2</v>
      </c>
      <c r="AU296" s="17">
        <f t="shared" si="203"/>
        <v>1.1231098783446587E-2</v>
      </c>
      <c r="AV296" s="17">
        <f t="shared" si="204"/>
        <v>8.2485912186350194E-3</v>
      </c>
      <c r="AW296" s="17">
        <f t="shared" si="205"/>
        <v>1.4416695240577133E-2</v>
      </c>
      <c r="AX296" s="17">
        <f t="shared" si="206"/>
        <v>1.9715579854122686E-2</v>
      </c>
      <c r="AY296" s="17">
        <f t="shared" si="207"/>
        <v>1.0003917227055318E-2</v>
      </c>
      <c r="AZ296" s="17">
        <f t="shared" si="208"/>
        <v>1.0464167933491362E-2</v>
      </c>
      <c r="BA296" s="17">
        <f t="shared" si="209"/>
        <v>1.2671612095813113E-2</v>
      </c>
      <c r="BB296" s="17">
        <f t="shared" si="210"/>
        <v>7.7380625277816278E-3</v>
      </c>
      <c r="BC296" s="17">
        <f t="shared" si="211"/>
        <v>1.7972632892354016E-2</v>
      </c>
      <c r="BD296" s="17">
        <f t="shared" si="212"/>
        <v>1.4038101643597194E-2</v>
      </c>
      <c r="BE296" s="17">
        <f t="shared" si="215"/>
        <v>8.0918917275996805E-3</v>
      </c>
      <c r="BF296" s="17">
        <f t="shared" si="215"/>
        <v>1.1984776839354117E-2</v>
      </c>
      <c r="BG296" s="17">
        <f t="shared" si="215"/>
        <v>7.451276621971638E-3</v>
      </c>
      <c r="BH296" s="17">
        <f t="shared" si="215"/>
        <v>7.5522532898356339E-3</v>
      </c>
      <c r="BI296" s="17">
        <f t="shared" si="215"/>
        <v>1.1140660259918203E-2</v>
      </c>
      <c r="BJ296" s="17">
        <f t="shared" si="215"/>
        <v>2.4438597514612127E-2</v>
      </c>
      <c r="BK296" s="17"/>
      <c r="BM296" s="24">
        <f t="shared" si="214"/>
        <v>1.1306456455687586E-2</v>
      </c>
    </row>
    <row r="297" spans="2:65" x14ac:dyDescent="0.2">
      <c r="B297" s="9" t="str">
        <f t="shared" si="189"/>
        <v>Gwyddion</v>
      </c>
      <c r="C297" s="20" t="n">
        <v>0.1111111111111111</v>
      </c>
      <c r="D297" s="20" t="n">
        <v>0.14285714285714285</v>
      </c>
      <c r="E297" s="20" t="n">
        <v>0.2</v>
      </c>
      <c r="F297" s="20" t="n">
        <v>0.1111111111111111</v>
      </c>
      <c r="G297" s="20" t="n">
        <v>0.14285714285714285</v>
      </c>
      <c r="H297" s="20" t="n">
        <v>0.14285714285714285</v>
      </c>
      <c r="I297" s="20" t="n">
        <v>0.1111111111111111</v>
      </c>
      <c r="J297" s="20" t="n">
        <v>0.125</v>
      </c>
      <c r="K297" s="20" t="n">
        <v>0.2</v>
      </c>
      <c r="L297" s="20" t="n">
        <v>0.16666666666666666</v>
      </c>
      <c r="M297" s="20" t="n">
        <v>0.14285714285714285</v>
      </c>
      <c r="N297" s="20" t="n">
        <v>0.16666666666666666</v>
      </c>
      <c r="O297" s="20" t="n">
        <v>0.125</v>
      </c>
      <c r="P297" s="20" t="n">
        <v>0.2</v>
      </c>
      <c r="Q297" s="20" t="n">
        <v>0.125</v>
      </c>
      <c r="R297" s="20" t="n">
        <v>0.1111111111111111</v>
      </c>
      <c r="S297" s="20" t="n">
        <v>0.25</v>
      </c>
      <c r="T297" s="20" t="n">
        <v>0.125</v>
      </c>
      <c r="U297" s="20" t="n">
        <v>0.125</v>
      </c>
      <c r="V297" s="20" t="n">
        <v>0.1111111111111111</v>
      </c>
      <c r="W297" s="20" t="n">
        <v>0.2</v>
      </c>
      <c r="X297" s="20" t="n">
        <v>0.25</v>
      </c>
      <c r="Y297" s="20" t="n">
        <v>0.125</v>
      </c>
      <c r="Z297" s="20" t="n">
        <v>0.125</v>
      </c>
      <c r="AA297" s="20" t="n">
        <v>0.25</v>
      </c>
      <c r="AB297" s="20" t="n">
        <v>0.14285714285714285</v>
      </c>
      <c r="AC297" s="20" t="n">
        <v>0.14285714285714285</v>
      </c>
      <c r="AD297" s="20" t="n">
        <v>0.25</v>
      </c>
      <c r="AE297" s="25" t="n">
        <v>1.0</v>
      </c>
      <c r="AH297" s="17">
        <f t="shared" si="190"/>
        <v>1.0758512543730546E-2</v>
      </c>
      <c r="AI297" s="17">
        <f t="shared" si="191"/>
        <v>4.0906152362749273E-3</v>
      </c>
      <c r="AJ297" s="17">
        <f t="shared" si="192"/>
        <v>2.6891549260629061E-3</v>
      </c>
      <c r="AK297" s="17">
        <f t="shared" si="193"/>
        <v>8.2028977436228011E-3</v>
      </c>
      <c r="AL297" s="17">
        <f t="shared" si="194"/>
        <v>3.2682857158011559E-3</v>
      </c>
      <c r="AM297" s="17">
        <f t="shared" si="195"/>
        <v>5.2310580251922504E-3</v>
      </c>
      <c r="AN297" s="17">
        <f t="shared" si="196"/>
        <v>5.550926529689814E-3</v>
      </c>
      <c r="AO297" s="17">
        <f t="shared" si="197"/>
        <v>7.6289154459175052E-3</v>
      </c>
      <c r="AP297" s="17">
        <f t="shared" si="198"/>
        <v>2.8192520050330044E-3</v>
      </c>
      <c r="AQ297" s="17">
        <f t="shared" si="199"/>
        <v>3.2635104028163817E-3</v>
      </c>
      <c r="AR297" s="17">
        <f t="shared" si="200"/>
        <v>3.3927712650249501E-3</v>
      </c>
      <c r="AS297" s="17">
        <f t="shared" si="201"/>
        <v>2.8326290242170564E-3</v>
      </c>
      <c r="AT297" s="17">
        <f t="shared" si="202"/>
        <v>7.125008149546406E-3</v>
      </c>
      <c r="AU297" s="17">
        <f t="shared" si="203"/>
        <v>2.3771006006358579E-3</v>
      </c>
      <c r="AV297" s="17">
        <f t="shared" si="204"/>
        <v>4.0138087185140328E-3</v>
      </c>
      <c r="AW297" s="17">
        <f t="shared" si="205"/>
        <v>8.4467749383084125E-3</v>
      </c>
      <c r="AX297" s="17">
        <f t="shared" si="206"/>
        <v>2.4534527331589537E-3</v>
      </c>
      <c r="AY297" s="17">
        <f t="shared" si="207"/>
        <v>5.3642108817146443E-3</v>
      </c>
      <c r="AZ297" s="17">
        <f t="shared" si="208"/>
        <v>5.6903807646253371E-3</v>
      </c>
      <c r="BA297" s="17">
        <f t="shared" si="209"/>
        <v>7.2350989933685182E-3</v>
      </c>
      <c r="BB297" s="17">
        <f t="shared" si="210"/>
        <v>2.68049020104819E-3</v>
      </c>
      <c r="BC297" s="17">
        <f t="shared" si="211"/>
        <v>2.3531405587069961E-3</v>
      </c>
      <c r="BD297" s="17">
        <f t="shared" si="212"/>
        <v>8.1823289772708589E-3</v>
      </c>
      <c r="BE297" s="17">
        <f t="shared" si="215"/>
        <v>3.8756445048265683E-3</v>
      </c>
      <c r="BF297" s="17">
        <f t="shared" si="215"/>
        <v>2.3602387031890029E-3</v>
      </c>
      <c r="BG297" s="17">
        <f t="shared" si="215"/>
        <v>3.0105422691910546E-3</v>
      </c>
      <c r="BH297" s="17">
        <f t="shared" si="215"/>
        <v>3.2774336025675672E-3</v>
      </c>
      <c r="BI297" s="17">
        <f t="shared" si="215"/>
        <v>2.3792251725450117E-3</v>
      </c>
      <c r="BJ297" s="17">
        <f t="shared" si="215"/>
        <v>5.2191634096997444E-3</v>
      </c>
      <c r="BK297" s="17"/>
      <c r="BM297" s="24">
        <f t="shared" si="214"/>
        <v>4.6818128290448428E-3</v>
      </c>
    </row>
    <row r="298" spans="2:65" x14ac:dyDescent="0.2">
      <c r="B298" s="9" t="str">
        <f t="shared" si="189"/>
        <v/>
      </c>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5"/>
      <c r="AH298" s="17">
        <f t="shared" si="190"/>
        <v>0</v>
      </c>
      <c r="AI298" s="17">
        <f t="shared" si="191"/>
        <v>0</v>
      </c>
      <c r="AJ298" s="17">
        <f t="shared" si="192"/>
        <v>0</v>
      </c>
      <c r="AK298" s="17">
        <f t="shared" si="193"/>
        <v>0</v>
      </c>
      <c r="AL298" s="17">
        <f t="shared" si="194"/>
        <v>0</v>
      </c>
      <c r="AM298" s="17">
        <f t="shared" si="195"/>
        <v>0</v>
      </c>
      <c r="AN298" s="17">
        <f t="shared" si="196"/>
        <v>0</v>
      </c>
      <c r="AO298" s="17">
        <f t="shared" si="197"/>
        <v>0</v>
      </c>
      <c r="AP298" s="17">
        <f t="shared" si="198"/>
        <v>0</v>
      </c>
      <c r="AQ298" s="17">
        <f t="shared" si="199"/>
        <v>0</v>
      </c>
      <c r="AR298" s="17">
        <f t="shared" si="200"/>
        <v>0</v>
      </c>
      <c r="AS298" s="17">
        <f t="shared" si="201"/>
        <v>0</v>
      </c>
      <c r="AT298" s="17">
        <f t="shared" si="202"/>
        <v>0</v>
      </c>
      <c r="AU298" s="17">
        <f t="shared" si="203"/>
        <v>0</v>
      </c>
      <c r="AV298" s="17">
        <f t="shared" si="204"/>
        <v>0</v>
      </c>
      <c r="AW298" s="17">
        <f t="shared" si="205"/>
        <v>0</v>
      </c>
      <c r="AX298" s="17">
        <f t="shared" si="206"/>
        <v>0</v>
      </c>
      <c r="AY298" s="17">
        <f t="shared" si="207"/>
        <v>0</v>
      </c>
      <c r="AZ298" s="17">
        <f t="shared" si="208"/>
        <v>0</v>
      </c>
      <c r="BA298" s="17">
        <f t="shared" si="209"/>
        <v>0</v>
      </c>
      <c r="BB298" s="17">
        <f t="shared" si="210"/>
        <v>0</v>
      </c>
      <c r="BC298" s="17">
        <f t="shared" si="211"/>
        <v>0</v>
      </c>
      <c r="BD298" s="17">
        <f t="shared" si="212"/>
        <v>0</v>
      </c>
      <c r="BE298" s="17">
        <f t="shared" si="215"/>
        <v>0</v>
      </c>
      <c r="BF298" s="17">
        <f t="shared" si="215"/>
        <v>0</v>
      </c>
      <c r="BG298" s="17">
        <f t="shared" si="215"/>
        <v>0</v>
      </c>
      <c r="BH298" s="17">
        <f t="shared" si="215"/>
        <v>0</v>
      </c>
      <c r="BI298" s="17">
        <f t="shared" si="215"/>
        <v>0</v>
      </c>
      <c r="BJ298" s="17">
        <f t="shared" si="215"/>
        <v>0</v>
      </c>
      <c r="BK298" s="17"/>
      <c r="BM298" s="24">
        <f t="shared" si="214"/>
        <v>0</v>
      </c>
    </row>
    <row r="299" spans="2:65" x14ac:dyDescent="0.2">
      <c r="C299" s="13">
        <f t="shared" ref="C299:AF299" si="216">SUM(C269:C298)</f>
        <v>10.327739142327848</v>
      </c>
      <c r="D299" s="13">
        <f t="shared" si="216"/>
        <v>33.819417787186332</v>
      </c>
      <c r="E299" s="13">
        <f t="shared" si="216"/>
        <v>65.798423485926534</v>
      </c>
      <c r="F299" s="13">
        <f t="shared" si="216"/>
        <v>13.801345893570369</v>
      </c>
      <c r="G299" s="13">
        <f t="shared" si="216"/>
        <v>47.102899086822951</v>
      </c>
      <c r="H299" s="13">
        <f t="shared" si="216"/>
        <v>24.252548842071345</v>
      </c>
      <c r="I299" s="13">
        <f t="shared" si="216"/>
        <v>22.471212381416642</v>
      </c>
      <c r="J299" s="13">
        <f t="shared" si="216"/>
        <v>15.086861205013026</v>
      </c>
      <c r="K299" s="13">
        <f t="shared" si="216"/>
        <v>60.232860419934767</v>
      </c>
      <c r="L299" s="13">
        <f t="shared" si="216"/>
        <v>47.209815567937142</v>
      </c>
      <c r="M299" s="13">
        <f t="shared" si="216"/>
        <v>44.470722636661044</v>
      </c>
      <c r="N299" s="13">
        <f t="shared" si="216"/>
        <v>59.724325274461577</v>
      </c>
      <c r="O299" s="13">
        <f t="shared" si="216"/>
        <v>16.410056581061244</v>
      </c>
      <c r="P299" s="13">
        <f t="shared" si="216"/>
        <v>90.062780048745907</v>
      </c>
      <c r="Q299" s="13">
        <f t="shared" si="216"/>
        <v>34.734012376728558</v>
      </c>
      <c r="R299" s="13">
        <f t="shared" si="216"/>
        <v>13.312885331005477</v>
      </c>
      <c r="S299" s="13">
        <f t="shared" si="216"/>
        <v>134.38422851617992</v>
      </c>
      <c r="T299" s="13">
        <f t="shared" si="216"/>
        <v>23.478743979016595</v>
      </c>
      <c r="U299" s="13">
        <f t="shared" si="216"/>
        <v>21.770947115813883</v>
      </c>
      <c r="V299" s="13">
        <f t="shared" si="216"/>
        <v>16.102910903743503</v>
      </c>
      <c r="W299" s="13">
        <f t="shared" si="216"/>
        <v>66.214932698228367</v>
      </c>
      <c r="X299" s="13">
        <f t="shared" si="216"/>
        <v>121.39361403526794</v>
      </c>
      <c r="Y299" s="13">
        <f t="shared" si="216"/>
        <v>13.843923388658798</v>
      </c>
      <c r="Z299" s="13">
        <f t="shared" si="216"/>
        <v>36.508363760925235</v>
      </c>
      <c r="AA299" s="13">
        <f t="shared" si="216"/>
        <v>92.673784499638955</v>
      </c>
      <c r="AB299" s="13">
        <f t="shared" si="216"/>
        <v>53.757575917429861</v>
      </c>
      <c r="AC299" s="13">
        <f t="shared" si="216"/>
        <v>46.899439249930936</v>
      </c>
      <c r="AD299" s="13">
        <f t="shared" si="216"/>
        <v>89.761286734305472</v>
      </c>
      <c r="AE299" s="13">
        <f t="shared" si="216"/>
        <v>191.60158851158283</v>
      </c>
      <c r="AF299" s="13">
        <f t="shared" si="216"/>
        <v>0</v>
      </c>
      <c r="AH299" s="15">
        <f t="shared" ref="AH299:BK299" si="217">SUM(AH269:AH298)</f>
        <v>1.0000000000000002</v>
      </c>
      <c r="AI299" s="15">
        <f t="shared" si="217"/>
        <v>1.0000000000000002</v>
      </c>
      <c r="AJ299" s="15">
        <f t="shared" si="217"/>
        <v>0.99999999999999989</v>
      </c>
      <c r="AK299" s="15">
        <f t="shared" si="217"/>
        <v>1</v>
      </c>
      <c r="AL299" s="15">
        <f t="shared" si="217"/>
        <v>0.99999999999999967</v>
      </c>
      <c r="AM299" s="15">
        <f t="shared" si="217"/>
        <v>1</v>
      </c>
      <c r="AN299" s="15">
        <f t="shared" si="217"/>
        <v>1</v>
      </c>
      <c r="AO299" s="15">
        <f t="shared" si="217"/>
        <v>0.99999999999999989</v>
      </c>
      <c r="AP299" s="15">
        <f t="shared" si="217"/>
        <v>1</v>
      </c>
      <c r="AQ299" s="15">
        <f t="shared" si="217"/>
        <v>1.0000000000000002</v>
      </c>
      <c r="AR299" s="15">
        <f t="shared" si="217"/>
        <v>0.99999999999999978</v>
      </c>
      <c r="AS299" s="15">
        <f t="shared" si="217"/>
        <v>0.99999999999999989</v>
      </c>
      <c r="AT299" s="15">
        <f t="shared" si="217"/>
        <v>1</v>
      </c>
      <c r="AU299" s="15">
        <f t="shared" si="217"/>
        <v>1.0000000000000002</v>
      </c>
      <c r="AV299" s="15">
        <f t="shared" si="217"/>
        <v>0.99999999999999989</v>
      </c>
      <c r="AW299" s="15">
        <f t="shared" si="217"/>
        <v>1</v>
      </c>
      <c r="AX299" s="15">
        <f t="shared" si="217"/>
        <v>0.99999999999999967</v>
      </c>
      <c r="AY299" s="15">
        <f t="shared" si="217"/>
        <v>1.0000000000000002</v>
      </c>
      <c r="AZ299" s="15">
        <f t="shared" si="217"/>
        <v>0.99999999999999978</v>
      </c>
      <c r="BA299" s="15">
        <f t="shared" si="217"/>
        <v>0.99999999999999978</v>
      </c>
      <c r="BB299" s="15">
        <f t="shared" si="217"/>
        <v>0.99999999999999989</v>
      </c>
      <c r="BC299" s="15">
        <f t="shared" si="217"/>
        <v>0.99999999999999956</v>
      </c>
      <c r="BD299" s="15">
        <f t="shared" si="217"/>
        <v>1.0000000000000002</v>
      </c>
      <c r="BE299" s="15">
        <f t="shared" si="217"/>
        <v>1</v>
      </c>
      <c r="BF299" s="15">
        <f t="shared" si="217"/>
        <v>1</v>
      </c>
      <c r="BG299" s="15">
        <f t="shared" si="217"/>
        <v>1.0000000000000002</v>
      </c>
      <c r="BH299" s="15">
        <f t="shared" si="217"/>
        <v>1.0000000000000002</v>
      </c>
      <c r="BI299" s="15">
        <f t="shared" si="217"/>
        <v>1.0000000000000004</v>
      </c>
      <c r="BJ299" s="15">
        <f t="shared" si="217"/>
        <v>1</v>
      </c>
      <c r="BK299" s="15">
        <f t="shared" si="217"/>
        <v>0</v>
      </c>
      <c r="BM299" s="14">
        <f>SUM(BM269:BM298)</f>
        <v>1</v>
      </c>
    </row>
    <row r="302" spans="2:65" ht="99.75" customHeight="1" x14ac:dyDescent="0.2">
      <c r="B302" s="5" t="str">
        <f>B40</f>
        <v>Reusability</v>
      </c>
      <c r="C302" s="7" t="str">
        <f>$B2</f>
        <v>3D Slicer</v>
      </c>
      <c r="D302" s="7" t="str">
        <f>$B3</f>
        <v>Ginkgo CADx</v>
      </c>
      <c r="E302" s="7" t="str">
        <f>$B4</f>
        <v>XMedCon</v>
      </c>
      <c r="F302" s="7" t="str">
        <f>$B5</f>
        <v>Weasis</v>
      </c>
      <c r="G302" s="7" t="str">
        <f>$B6</f>
        <v>MRIcroGL</v>
      </c>
      <c r="H302" s="7" t="str">
        <f>$B7</f>
        <v>SMILI</v>
      </c>
      <c r="I302" s="7" t="str">
        <f>$B8</f>
        <v>ImageJ</v>
      </c>
      <c r="J302" s="7" t="str">
        <f>$B9</f>
        <v>Fiji</v>
      </c>
      <c r="K302" s="7" t="str">
        <f>$B10</f>
        <v>DicomBrowser</v>
      </c>
      <c r="L302" s="7" t="str">
        <f>$B11</f>
        <v>3DimViewer</v>
      </c>
      <c r="M302" s="7" t="str">
        <f>$B12</f>
        <v>Horos</v>
      </c>
      <c r="N302" s="7" t="str">
        <f>$B13</f>
        <v>OsiriX Lite</v>
      </c>
      <c r="O302" s="7" t="str">
        <f>$B14</f>
        <v>dwv</v>
      </c>
      <c r="P302" s="7" t="str">
        <f>$B15</f>
        <v>Drishti</v>
      </c>
      <c r="Q302" s="7" t="str">
        <f>$B16</f>
        <v>BioImage Suite Web</v>
      </c>
      <c r="R302" s="7" t="str">
        <f>$B17</f>
        <v>OHIF Viewer</v>
      </c>
      <c r="S302" s="7" t="str">
        <f>$B18</f>
        <v>Slice:Drop</v>
      </c>
      <c r="T302" s="7" t="str">
        <f>$B19</f>
        <v>GATE</v>
      </c>
      <c r="U302" s="7" t="str">
        <f>$B20</f>
        <v>ITK-SNAP</v>
      </c>
      <c r="V302" s="7" t="str">
        <f>$B21</f>
        <v>ParaView</v>
      </c>
      <c r="W302" s="7" t="str">
        <f>$B22</f>
        <v>MatrixUser</v>
      </c>
      <c r="X302" s="7" t="str">
        <f>$B23</f>
        <v>DICOM Viewer</v>
      </c>
      <c r="Y302" s="7" t="str">
        <f>$B24</f>
        <v>INVESALIUS 3</v>
      </c>
      <c r="Z302" s="7" t="str">
        <f>$B25</f>
        <v>medInria</v>
      </c>
      <c r="AA302" s="7" t="str">
        <f>$B26</f>
        <v>dicompyler</v>
      </c>
      <c r="AB302" s="7" t="str">
        <f>$B27</f>
        <v>MicroView</v>
      </c>
      <c r="AC302" s="7" t="str">
        <f>$B28</f>
        <v>Papaya</v>
      </c>
      <c r="AD302" s="7" t="str">
        <f>$B29</f>
        <v>AMIDE</v>
      </c>
      <c r="AE302" s="7" t="str">
        <f>$B30</f>
        <v>Gwyddion</v>
      </c>
      <c r="AF302" s="7" t="str">
        <f>$B31</f>
        <v/>
      </c>
      <c r="AH302" s="7" t="str">
        <f>$B2</f>
        <v>3D Slicer</v>
      </c>
      <c r="AI302" s="7" t="str">
        <f>$B3</f>
        <v>Ginkgo CADx</v>
      </c>
      <c r="AJ302" s="7" t="str">
        <f>$B4</f>
        <v>XMedCon</v>
      </c>
      <c r="AK302" s="7" t="str">
        <f>$B5</f>
        <v>Weasis</v>
      </c>
      <c r="AL302" s="7" t="str">
        <f>$B6</f>
        <v>MRIcroGL</v>
      </c>
      <c r="AM302" s="7" t="str">
        <f>$B7</f>
        <v>SMILI</v>
      </c>
      <c r="AN302" s="7" t="str">
        <f>$B8</f>
        <v>ImageJ</v>
      </c>
      <c r="AO302" s="7" t="str">
        <f>$B9</f>
        <v>Fiji</v>
      </c>
      <c r="AP302" s="7" t="str">
        <f>$B10</f>
        <v>DicomBrowser</v>
      </c>
      <c r="AQ302" s="7" t="str">
        <f>$B11</f>
        <v>3DimViewer</v>
      </c>
      <c r="AR302" s="7" t="str">
        <f>$B12</f>
        <v>Horos</v>
      </c>
      <c r="AS302" s="7" t="str">
        <f>$B13</f>
        <v>OsiriX Lite</v>
      </c>
      <c r="AT302" s="7" t="str">
        <f>$B14</f>
        <v>dwv</v>
      </c>
      <c r="AU302" s="7" t="str">
        <f>$B15</f>
        <v>Drishti</v>
      </c>
      <c r="AV302" s="7" t="str">
        <f>$B16</f>
        <v>BioImage Suite Web</v>
      </c>
      <c r="AW302" s="7" t="str">
        <f>$B17</f>
        <v>OHIF Viewer</v>
      </c>
      <c r="AX302" s="7" t="str">
        <f>$B18</f>
        <v>Slice:Drop</v>
      </c>
      <c r="AY302" s="7" t="str">
        <f>$B19</f>
        <v>GATE</v>
      </c>
      <c r="AZ302" s="7" t="str">
        <f>$B20</f>
        <v>ITK-SNAP</v>
      </c>
      <c r="BA302" s="7" t="str">
        <f>$B21</f>
        <v>ParaView</v>
      </c>
      <c r="BB302" s="7" t="str">
        <f>$B22</f>
        <v>MatrixUser</v>
      </c>
      <c r="BC302" s="7" t="str">
        <f>$B23</f>
        <v>DICOM Viewer</v>
      </c>
      <c r="BD302" s="7" t="str">
        <f>$B24</f>
        <v>INVESALIUS 3</v>
      </c>
      <c r="BE302" s="7" t="str">
        <f>$B25</f>
        <v>medInria</v>
      </c>
      <c r="BF302" s="7" t="str">
        <f>$B26</f>
        <v>dicompyler</v>
      </c>
      <c r="BG302" s="7" t="str">
        <f>$B27</f>
        <v>MicroView</v>
      </c>
      <c r="BH302" s="7" t="str">
        <f>$B28</f>
        <v>Papaya</v>
      </c>
      <c r="BI302" s="7" t="str">
        <f>$B29</f>
        <v>AMIDE</v>
      </c>
      <c r="BJ302" s="7" t="str">
        <f>$B30</f>
        <v>Gwyddion</v>
      </c>
      <c r="BK302" s="7" t="str">
        <f>$B31</f>
        <v/>
      </c>
    </row>
    <row r="303" spans="2:65" x14ac:dyDescent="0.2">
      <c r="B303" s="9" t="str">
        <f t="shared" ref="B303:B332" si="218">$B2</f>
        <v>3D Slicer</v>
      </c>
      <c r="C303" s="16" t="n">
        <v>1.0</v>
      </c>
      <c r="D303" t="n">
        <v>4.0</v>
      </c>
      <c r="E303" t="n">
        <v>4.0</v>
      </c>
      <c r="F303" t="n">
        <v>3.0</v>
      </c>
      <c r="G303" t="n">
        <v>4.0</v>
      </c>
      <c r="H303" t="n">
        <v>2.0</v>
      </c>
      <c r="I303" t="n">
        <v>1.0</v>
      </c>
      <c r="J303" t="n">
        <v>1.0</v>
      </c>
      <c r="K303" t="n">
        <v>4.0</v>
      </c>
      <c r="L303" t="n">
        <v>4.0</v>
      </c>
      <c r="M303" t="n">
        <v>3.0</v>
      </c>
      <c r="N303" t="n">
        <v>3.0</v>
      </c>
      <c r="O303" t="n">
        <v>2.0</v>
      </c>
      <c r="P303" t="n">
        <v>3.0</v>
      </c>
      <c r="Q303" t="n">
        <v>2.0</v>
      </c>
      <c r="R303" t="n">
        <v>1.0</v>
      </c>
      <c r="S303" t="n">
        <v>4.0</v>
      </c>
      <c r="T303" t="n">
        <v>2.0</v>
      </c>
      <c r="U303" t="n">
        <v>3.0</v>
      </c>
      <c r="V303" t="n">
        <v>2.0</v>
      </c>
      <c r="W303" t="n">
        <v>4.0</v>
      </c>
      <c r="X303" t="n">
        <v>4.0</v>
      </c>
      <c r="Y303" t="n">
        <v>4.0</v>
      </c>
      <c r="Z303" t="n">
        <v>3.0</v>
      </c>
      <c r="AA303" t="n">
        <v>6.0</v>
      </c>
      <c r="AB303" t="n">
        <v>4.0</v>
      </c>
      <c r="AC303" t="n">
        <v>4.0</v>
      </c>
      <c r="AD303" t="n">
        <v>4.0</v>
      </c>
      <c r="AE303" t="n">
        <v>4.0</v>
      </c>
      <c r="AH303" s="17">
        <f t="shared" ref="AH303:AH332" si="219">C303/C$333</f>
        <v>9.9695939746852924E-2</v>
      </c>
      <c r="AI303" s="17">
        <f t="shared" ref="AI303:AI332" si="220">D303/D$333</f>
        <v>7.2214285700181513E-2</v>
      </c>
      <c r="AJ303" s="17">
        <f t="shared" ref="AJ303:AJ332" si="221">E303/E$333</f>
        <v>6.9758438314727361E-2</v>
      </c>
      <c r="AK303" s="17">
        <f t="shared" ref="AK303:AK332" si="222">F303/F$333</f>
        <v>7.766118993796238E-2</v>
      </c>
      <c r="AL303" s="17">
        <f t="shared" ref="AL303:AL332" si="223">G303/G$333</f>
        <v>7.3079775210663181E-2</v>
      </c>
      <c r="AM303" s="17">
        <f t="shared" ref="AM303:AM332" si="224">H303/H$333</f>
        <v>0.11839759340332764</v>
      </c>
      <c r="AN303" s="17">
        <f t="shared" ref="AN303:AN332" si="225">I303/I$333</f>
        <v>0.11717844417270429</v>
      </c>
      <c r="AO303" s="17">
        <f t="shared" ref="AO303:AO332" si="226">J303/J$333</f>
        <v>0.10654596170772375</v>
      </c>
      <c r="AP303" s="17">
        <f t="shared" ref="AP303:AP332" si="227">K303/K$333</f>
        <v>6.7748630572240467E-2</v>
      </c>
      <c r="AQ303" s="17">
        <f t="shared" ref="AQ303:AQ332" si="228">L303/L$333</f>
        <v>7.0096755996984769E-2</v>
      </c>
      <c r="AR303" s="17">
        <f t="shared" ref="AR303:AR332" si="229">M303/M$333</f>
        <v>0.11004616785923385</v>
      </c>
      <c r="AS303" s="17">
        <f t="shared" ref="AS303:AS332" si="230">N303/N$333</f>
        <v>9.40312205982161E-2</v>
      </c>
      <c r="AT303" s="17">
        <f t="shared" ref="AT303:AT332" si="231">O303/O$333</f>
        <v>0.11827048040464584</v>
      </c>
      <c r="AU303" s="17">
        <f t="shared" ref="AU303:AU332" si="232">P303/P$333</f>
        <v>0.10985365616687594</v>
      </c>
      <c r="AV303" s="17">
        <f t="shared" ref="AV303:AV332" si="233">Q303/Q$333</f>
        <v>0.11826482738769238</v>
      </c>
      <c r="AW303" s="17">
        <f t="shared" ref="AW303:AW332" si="234">R303/R$333</f>
        <v>0.11352663219819786</v>
      </c>
      <c r="AX303" s="17">
        <f t="shared" ref="AX303:AX332" si="235">S303/S$333</f>
        <v>7.3299991918455501E-2</v>
      </c>
      <c r="AY303" s="17">
        <f t="shared" ref="AY303:AY332" si="236">T303/T$333</f>
        <v>0.1054319265259115</v>
      </c>
      <c r="AZ303" s="17">
        <f t="shared" ref="AZ303:AZ332" si="237">U303/U$333</f>
        <v>0.10463542718327921</v>
      </c>
      <c r="BA303" s="17">
        <f t="shared" ref="BA303:BA332" si="238">V303/V$333</f>
        <v>9.3857842168538014E-2</v>
      </c>
      <c r="BB303" s="17">
        <f t="shared" ref="BB303:BB332" si="239">W303/W$333</f>
        <v>8.8487358132195118E-2</v>
      </c>
      <c r="BC303" s="17">
        <f t="shared" ref="BC303:BC332" si="240">X303/X$333</f>
        <v>7.5285301452205577E-2</v>
      </c>
      <c r="BD303" s="17">
        <f t="shared" ref="BD303:BD332" si="241">Y303/Y$333</f>
        <v>8.4785922882559261E-2</v>
      </c>
      <c r="BE303" s="17">
        <f t="shared" ref="BE303:BJ318" si="242">Z303/Z$333</f>
        <v>9.971275728197912E-2</v>
      </c>
      <c r="BF303" s="17">
        <f t="shared" si="242"/>
        <v>5.9148514973577988E-2</v>
      </c>
      <c r="BG303" s="17">
        <f t="shared" si="242"/>
        <v>8.0670031110067181E-2</v>
      </c>
      <c r="BH303" s="17">
        <f t="shared" si="242"/>
        <v>7.9284101551950439E-2</v>
      </c>
      <c r="BI303" s="17">
        <f t="shared" si="242"/>
        <v>6.6376982104877497E-2</v>
      </c>
      <c r="BJ303" s="17">
        <f t="shared" si="242"/>
        <v>8.9241245131712429E-2</v>
      </c>
      <c r="BK303" s="17"/>
      <c r="BM303" s="24">
        <f t="shared" ref="BM303:BM332" si="243">AVERAGE(AH303:BK303)</f>
        <v>9.0916806958466864E-2</v>
      </c>
    </row>
    <row r="304" spans="2:65" x14ac:dyDescent="0.2">
      <c r="B304" s="9" t="str">
        <f t="shared" si="218"/>
        <v>Ginkgo CADx</v>
      </c>
      <c r="C304" s="21" t="n">
        <f>1/D303</f>
        <v>0.25</v>
      </c>
      <c r="D304" s="22" t="n">
        <v>1.0</v>
      </c>
      <c r="E304" t="n">
        <v>1.0</v>
      </c>
      <c r="F304" t="n">
        <v>0.5</v>
      </c>
      <c r="G304" t="n">
        <v>1.0</v>
      </c>
      <c r="H304" t="n">
        <v>0.3333333333333333</v>
      </c>
      <c r="I304" t="n">
        <v>0.25</v>
      </c>
      <c r="J304" t="n">
        <v>0.25</v>
      </c>
      <c r="K304" t="n">
        <v>1.0</v>
      </c>
      <c r="L304" t="n">
        <v>1.0</v>
      </c>
      <c r="M304" t="n">
        <v>0.5</v>
      </c>
      <c r="N304" t="n">
        <v>0.5</v>
      </c>
      <c r="O304" t="n">
        <v>0.3333333333333333</v>
      </c>
      <c r="P304" t="n">
        <v>0.5</v>
      </c>
      <c r="Q304" t="n">
        <v>0.3333333333333333</v>
      </c>
      <c r="R304" t="n">
        <v>0.25</v>
      </c>
      <c r="S304" t="n">
        <v>1.0</v>
      </c>
      <c r="T304" t="n">
        <v>0.3333333333333333</v>
      </c>
      <c r="U304" t="n">
        <v>0.5</v>
      </c>
      <c r="V304" t="n">
        <v>0.3333333333333333</v>
      </c>
      <c r="W304" t="n">
        <v>1.0</v>
      </c>
      <c r="X304" t="n">
        <v>1.0</v>
      </c>
      <c r="Y304" t="n">
        <v>1.0</v>
      </c>
      <c r="Z304" t="n">
        <v>0.5</v>
      </c>
      <c r="AA304" t="n">
        <v>3.0</v>
      </c>
      <c r="AB304" t="n">
        <v>1.0</v>
      </c>
      <c r="AC304" t="n">
        <v>1.0</v>
      </c>
      <c r="AD304" t="n">
        <v>1.0</v>
      </c>
      <c r="AE304" t="n">
        <v>1.0</v>
      </c>
      <c r="AH304" s="17">
        <f t="shared" si="219"/>
        <v>2.0001895467736838E-2</v>
      </c>
      <c r="AI304" s="17">
        <f t="shared" si="220"/>
        <v>1.4488279036437986E-2</v>
      </c>
      <c r="AJ304" s="17">
        <f t="shared" si="221"/>
        <v>1.6052213999614286E-2</v>
      </c>
      <c r="AK304" s="17">
        <f t="shared" si="222"/>
        <v>1.2159918294211838E-2</v>
      </c>
      <c r="AL304" s="17">
        <f t="shared" si="223"/>
        <v>1.3958225622271433E-2</v>
      </c>
      <c r="AM304" s="17">
        <f t="shared" si="224"/>
        <v>1.6033372868201966E-2</v>
      </c>
      <c r="AN304" s="17">
        <f t="shared" si="225"/>
        <v>1.7000294244769364E-2</v>
      </c>
      <c r="AO304" s="17">
        <f t="shared" si="226"/>
        <v>1.9204027153470835E-2</v>
      </c>
      <c r="AP304" s="17">
        <f t="shared" si="227"/>
        <v>1.7240086740946448E-2</v>
      </c>
      <c r="AQ304" s="17">
        <f t="shared" si="228"/>
        <v>1.5846136466333573E-2</v>
      </c>
      <c r="AR304" s="17">
        <f t="shared" si="229"/>
        <v>1.2441794633146088E-2</v>
      </c>
      <c r="AS304" s="17">
        <f t="shared" si="230"/>
        <v>1.0910224692944082E-2</v>
      </c>
      <c r="AT304" s="17">
        <f t="shared" si="231"/>
        <v>1.5416271213862959E-2</v>
      </c>
      <c r="AU304" s="17">
        <f t="shared" si="232"/>
        <v>1.2409786679620512E-2</v>
      </c>
      <c r="AV304" s="17">
        <f t="shared" si="233"/>
        <v>1.5408607585034175E-2</v>
      </c>
      <c r="AW304" s="17">
        <f t="shared" si="234"/>
        <v>1.3138502856140094E-2</v>
      </c>
      <c r="AX304" s="17">
        <f t="shared" si="235"/>
        <v>1.3836900220908046E-2</v>
      </c>
      <c r="AY304" s="17">
        <f t="shared" si="236"/>
        <v>1.1781699773556961E-2</v>
      </c>
      <c r="AZ304" s="17">
        <f t="shared" si="237"/>
        <v>1.1687753277940123E-2</v>
      </c>
      <c r="BA304" s="17">
        <f t="shared" si="238"/>
        <v>1.0904615643415116E-2</v>
      </c>
      <c r="BB304" s="17">
        <f t="shared" si="239"/>
        <v>1.0872152420137879E-2</v>
      </c>
      <c r="BC304" s="17">
        <f t="shared" si="240"/>
        <v>1.2924209105441828E-2</v>
      </c>
      <c r="BD304" s="17">
        <f t="shared" si="241"/>
        <v>1.1047040168205118E-2</v>
      </c>
      <c r="BE304" s="17">
        <f t="shared" si="242"/>
        <v>1.121787205663765E-2</v>
      </c>
      <c r="BF304" s="17">
        <f t="shared" si="242"/>
        <v>2.1945402476846204E-2</v>
      </c>
      <c r="BG304" s="17">
        <f t="shared" si="242"/>
        <v>1.1530803094652599E-2</v>
      </c>
      <c r="BH304" s="17">
        <f t="shared" si="242"/>
        <v>1.1783703032571535E-2</v>
      </c>
      <c r="BI304" s="17">
        <f t="shared" si="242"/>
        <v>1.801762308794164E-2</v>
      </c>
      <c r="BJ304" s="17">
        <f t="shared" si="242"/>
        <v>1.0859710662841089E-2</v>
      </c>
      <c r="BK304" s="17"/>
      <c r="BM304" s="24">
        <f t="shared" si="243"/>
        <v>1.4142038709511666E-2</v>
      </c>
    </row>
    <row r="305" spans="2:65" x14ac:dyDescent="0.2">
      <c r="B305" s="9" t="str">
        <f t="shared" si="218"/>
        <v>XMedCon</v>
      </c>
      <c r="C305" s="21" t="n">
        <f>1/E303</f>
        <v>0.25</v>
      </c>
      <c r="D305" s="23" t="n">
        <f>1/E304</f>
        <v>1.0</v>
      </c>
      <c r="E305" s="22" t="n">
        <v>1.0</v>
      </c>
      <c r="F305" t="n">
        <v>0.5</v>
      </c>
      <c r="G305" t="n">
        <v>1.0</v>
      </c>
      <c r="H305" t="n">
        <v>0.3333333333333333</v>
      </c>
      <c r="I305" t="n">
        <v>0.25</v>
      </c>
      <c r="J305" t="n">
        <v>0.25</v>
      </c>
      <c r="K305" t="n">
        <v>1.0</v>
      </c>
      <c r="L305" t="n">
        <v>1.0</v>
      </c>
      <c r="M305" t="n">
        <v>0.5</v>
      </c>
      <c r="N305" t="n">
        <v>0.5</v>
      </c>
      <c r="O305" t="n">
        <v>0.3333333333333333</v>
      </c>
      <c r="P305" t="n">
        <v>0.5</v>
      </c>
      <c r="Q305" t="n">
        <v>0.3333333333333333</v>
      </c>
      <c r="R305" t="n">
        <v>0.25</v>
      </c>
      <c r="S305" t="n">
        <v>1.0</v>
      </c>
      <c r="T305" t="n">
        <v>0.3333333333333333</v>
      </c>
      <c r="U305" t="n">
        <v>0.5</v>
      </c>
      <c r="V305" t="n">
        <v>0.3333333333333333</v>
      </c>
      <c r="W305" t="n">
        <v>1.0</v>
      </c>
      <c r="X305" t="n">
        <v>1.0</v>
      </c>
      <c r="Y305" t="n">
        <v>1.0</v>
      </c>
      <c r="Z305" t="n">
        <v>0.5</v>
      </c>
      <c r="AA305" t="n">
        <v>3.0</v>
      </c>
      <c r="AB305" t="n">
        <v>1.0</v>
      </c>
      <c r="AC305" t="n">
        <v>1.0</v>
      </c>
      <c r="AD305" t="n">
        <v>1.0</v>
      </c>
      <c r="AE305" t="n">
        <v>1.0</v>
      </c>
      <c r="AH305" s="17">
        <f t="shared" si="219"/>
        <v>1.9264184540640494E-2</v>
      </c>
      <c r="AI305" s="17">
        <f t="shared" si="220"/>
        <v>1.2166110837373675E-2</v>
      </c>
      <c r="AJ305" s="17">
        <f t="shared" si="221"/>
        <v>1.3479379725734668E-2</v>
      </c>
      <c r="AK305" s="17">
        <f t="shared" si="222"/>
        <v>1.069190711518613E-2</v>
      </c>
      <c r="AL305" s="17">
        <f t="shared" si="223"/>
        <v>1.1835281588049824E-2</v>
      </c>
      <c r="AM305" s="17">
        <f t="shared" si="224"/>
        <v>1.5343407268064635E-2</v>
      </c>
      <c r="AN305" s="17">
        <f t="shared" si="225"/>
        <v>1.6297698003510878E-2</v>
      </c>
      <c r="AO305" s="17">
        <f t="shared" si="226"/>
        <v>1.8475048499416603E-2</v>
      </c>
      <c r="AP305" s="17">
        <f t="shared" si="227"/>
        <v>1.482043958924124E-2</v>
      </c>
      <c r="AQ305" s="17">
        <f t="shared" si="228"/>
        <v>1.3256947907416321E-2</v>
      </c>
      <c r="AR305" s="17">
        <f t="shared" si="229"/>
        <v>1.1765583791981487E-2</v>
      </c>
      <c r="AS305" s="17">
        <f t="shared" si="230"/>
        <v>1.0110743797165388E-2</v>
      </c>
      <c r="AT305" s="17">
        <f t="shared" si="231"/>
        <v>1.4734332728750056E-2</v>
      </c>
      <c r="AU305" s="17">
        <f t="shared" si="232"/>
        <v>1.1733139645605378E-2</v>
      </c>
      <c r="AV305" s="17">
        <f t="shared" si="233"/>
        <v>1.4726767210546061E-2</v>
      </c>
      <c r="AW305" s="17">
        <f t="shared" si="234"/>
        <v>1.2468307739342073E-2</v>
      </c>
      <c r="AX305" s="17">
        <f t="shared" si="235"/>
        <v>1.1759064484867942E-2</v>
      </c>
      <c r="AY305" s="17">
        <f t="shared" si="236"/>
        <v>1.1089381485142781E-2</v>
      </c>
      <c r="AZ305" s="17">
        <f t="shared" si="237"/>
        <v>1.0991610990440279E-2</v>
      </c>
      <c r="BA305" s="17">
        <f t="shared" si="238"/>
        <v>1.0102518549289133E-2</v>
      </c>
      <c r="BB305" s="17">
        <f t="shared" si="239"/>
        <v>9.9622774032007769E-3</v>
      </c>
      <c r="BC305" s="17">
        <f t="shared" si="240"/>
        <v>1.1180159168614425E-2</v>
      </c>
      <c r="BD305" s="17">
        <f t="shared" si="241"/>
        <v>1.0019736482051409E-2</v>
      </c>
      <c r="BE305" s="17">
        <f t="shared" si="242"/>
        <v>1.0486963195041686E-2</v>
      </c>
      <c r="BF305" s="17">
        <f t="shared" si="242"/>
        <v>2.016316132794355E-2</v>
      </c>
      <c r="BG305" s="17">
        <f t="shared" si="242"/>
        <v>1.0297187490888177E-2</v>
      </c>
      <c r="BH305" s="17">
        <f t="shared" si="242"/>
        <v>1.0453988793188016E-2</v>
      </c>
      <c r="BI305" s="17">
        <f t="shared" si="242"/>
        <v>1.5700934139345982E-2</v>
      </c>
      <c r="BJ305" s="17">
        <f t="shared" si="242"/>
        <v>9.9683640862509026E-3</v>
      </c>
      <c r="BK305" s="17"/>
      <c r="BM305" s="24">
        <f t="shared" si="243"/>
        <v>1.2873952675320342E-2</v>
      </c>
    </row>
    <row r="306" spans="2:65" x14ac:dyDescent="0.2">
      <c r="B306" s="9" t="str">
        <f t="shared" si="218"/>
        <v>Weasis</v>
      </c>
      <c r="C306" s="21" t="n">
        <f>1/F303</f>
        <v>0.3333333333333333</v>
      </c>
      <c r="D306" s="23" t="n">
        <f>1/F304</f>
        <v>2.0</v>
      </c>
      <c r="E306" s="23" t="n">
        <f>1/F305</f>
        <v>2.0</v>
      </c>
      <c r="F306" s="22" t="n">
        <v>1.0</v>
      </c>
      <c r="G306" t="n">
        <v>2.0</v>
      </c>
      <c r="H306" t="n">
        <v>0.5</v>
      </c>
      <c r="I306" t="n">
        <v>0.3333333333333333</v>
      </c>
      <c r="J306" t="n">
        <v>0.3333333333333333</v>
      </c>
      <c r="K306" t="n">
        <v>2.0</v>
      </c>
      <c r="L306" t="n">
        <v>2.0</v>
      </c>
      <c r="M306" t="n">
        <v>1.0</v>
      </c>
      <c r="N306" t="n">
        <v>1.0</v>
      </c>
      <c r="O306" t="n">
        <v>0.5</v>
      </c>
      <c r="P306" t="n">
        <v>1.0</v>
      </c>
      <c r="Q306" t="n">
        <v>0.5</v>
      </c>
      <c r="R306" t="n">
        <v>0.3333333333333333</v>
      </c>
      <c r="S306" t="n">
        <v>2.0</v>
      </c>
      <c r="T306" t="n">
        <v>0.5</v>
      </c>
      <c r="U306" t="n">
        <v>1.0</v>
      </c>
      <c r="V306" t="n">
        <v>0.5</v>
      </c>
      <c r="W306" t="n">
        <v>2.0</v>
      </c>
      <c r="X306" t="n">
        <v>2.0</v>
      </c>
      <c r="Y306" t="n">
        <v>2.0</v>
      </c>
      <c r="Z306" t="n">
        <v>1.0</v>
      </c>
      <c r="AA306" t="n">
        <v>4.0</v>
      </c>
      <c r="AB306" t="n">
        <v>2.0</v>
      </c>
      <c r="AC306" t="n">
        <v>2.0</v>
      </c>
      <c r="AD306" t="n">
        <v>2.0</v>
      </c>
      <c r="AE306" t="n">
        <v>2.0</v>
      </c>
      <c r="AH306" s="17">
        <f t="shared" si="219"/>
        <v>2.1700603240767155E-2</v>
      </c>
      <c r="AI306" s="17">
        <f t="shared" si="220"/>
        <v>2.0141161911706555E-2</v>
      </c>
      <c r="AJ306" s="17">
        <f t="shared" si="221"/>
        <v>2.1311455254508099E-2</v>
      </c>
      <c r="AK306" s="17">
        <f t="shared" si="222"/>
        <v>1.6904346098034342E-2</v>
      </c>
      <c r="AL306" s="17">
        <f t="shared" si="223"/>
        <v>1.9696035041563063E-2</v>
      </c>
      <c r="AM306" s="17">
        <f t="shared" si="224"/>
        <v>1.7656372367830134E-2</v>
      </c>
      <c r="AN306" s="17">
        <f t="shared" si="225"/>
        <v>1.8643194377027963E-2</v>
      </c>
      <c r="AO306" s="17">
        <f t="shared" si="226"/>
        <v>2.0888853348756179E-2</v>
      </c>
      <c r="AP306" s="17">
        <f t="shared" si="227"/>
        <v>2.2186191607368851E-2</v>
      </c>
      <c r="AQ306" s="17">
        <f t="shared" si="228"/>
        <v>2.1158688223185708E-2</v>
      </c>
      <c r="AR306" s="17">
        <f t="shared" si="229"/>
        <v>1.4098100460940316E-2</v>
      </c>
      <c r="AS306" s="17">
        <f t="shared" si="230"/>
        <v>1.3013697911046805E-2</v>
      </c>
      <c r="AT306" s="17">
        <f t="shared" si="231"/>
        <v>1.7027170927609778E-2</v>
      </c>
      <c r="AU306" s="17">
        <f t="shared" si="232"/>
        <v>1.4068221559615362E-2</v>
      </c>
      <c r="AV306" s="17">
        <f t="shared" si="233"/>
        <v>1.7019364123711495E-2</v>
      </c>
      <c r="AW306" s="17">
        <f t="shared" si="234"/>
        <v>1.4760315440702726E-2</v>
      </c>
      <c r="AX306" s="17">
        <f t="shared" si="235"/>
        <v>1.9579608466119142E-2</v>
      </c>
      <c r="AY306" s="17">
        <f t="shared" si="236"/>
        <v>1.350519743669386E-2</v>
      </c>
      <c r="AZ306" s="17">
        <f t="shared" si="237"/>
        <v>1.3425922627066255E-2</v>
      </c>
      <c r="BA306" s="17">
        <f t="shared" si="238"/>
        <v>1.3017270178428363E-2</v>
      </c>
      <c r="BB306" s="17">
        <f t="shared" si="239"/>
        <v>1.336787823886342E-2</v>
      </c>
      <c r="BC306" s="17">
        <f t="shared" si="240"/>
        <v>1.8448218465889663E-2</v>
      </c>
      <c r="BD306" s="17">
        <f t="shared" si="241"/>
        <v>1.3976198843390427E-2</v>
      </c>
      <c r="BE306" s="17">
        <f t="shared" si="242"/>
        <v>1.3081615579420223E-2</v>
      </c>
      <c r="BF306" s="17">
        <f t="shared" si="242"/>
        <v>2.5588558303725063E-2</v>
      </c>
      <c r="BG306" s="17">
        <f t="shared" si="242"/>
        <v>1.5270378746012643E-2</v>
      </c>
      <c r="BH306" s="17">
        <f t="shared" si="242"/>
        <v>1.592410624314777E-2</v>
      </c>
      <c r="BI306" s="17">
        <f t="shared" si="242"/>
        <v>2.2753266660832317E-2</v>
      </c>
      <c r="BJ306" s="17">
        <f t="shared" si="242"/>
        <v>1.3288637575133036E-2</v>
      </c>
      <c r="BK306" s="17"/>
      <c r="BM306" s="24">
        <f t="shared" si="243"/>
        <v>1.7293125146865401E-2</v>
      </c>
    </row>
    <row r="307" spans="2:65" x14ac:dyDescent="0.2">
      <c r="B307" s="9" t="str">
        <f t="shared" si="218"/>
        <v>MRIcroGL</v>
      </c>
      <c r="C307" s="21" t="n">
        <f>1/G303</f>
        <v>0.25</v>
      </c>
      <c r="D307" s="23" t="n">
        <f>1/G304</f>
        <v>1.0</v>
      </c>
      <c r="E307" s="23" t="n">
        <f>1/G305</f>
        <v>1.0</v>
      </c>
      <c r="F307" s="23" t="n">
        <f>1/G306</f>
        <v>0.5</v>
      </c>
      <c r="G307" s="27" t="n">
        <v>1.0</v>
      </c>
      <c r="H307" t="n">
        <v>0.3333333333333333</v>
      </c>
      <c r="I307" t="n">
        <v>0.25</v>
      </c>
      <c r="J307" t="n">
        <v>0.25</v>
      </c>
      <c r="K307" t="n">
        <v>1.0</v>
      </c>
      <c r="L307" t="n">
        <v>1.0</v>
      </c>
      <c r="M307" t="n">
        <v>0.5</v>
      </c>
      <c r="N307" t="n">
        <v>0.5</v>
      </c>
      <c r="O307" t="n">
        <v>0.3333333333333333</v>
      </c>
      <c r="P307" t="n">
        <v>0.5</v>
      </c>
      <c r="Q307" t="n">
        <v>0.3333333333333333</v>
      </c>
      <c r="R307" t="n">
        <v>0.25</v>
      </c>
      <c r="S307" t="n">
        <v>1.0</v>
      </c>
      <c r="T307" t="n">
        <v>0.3333333333333333</v>
      </c>
      <c r="U307" t="n">
        <v>0.5</v>
      </c>
      <c r="V307" t="n">
        <v>0.3333333333333333</v>
      </c>
      <c r="W307" t="n">
        <v>1.0</v>
      </c>
      <c r="X307" t="n">
        <v>1.0</v>
      </c>
      <c r="Y307" t="n">
        <v>1.0</v>
      </c>
      <c r="Z307" t="n">
        <v>0.5</v>
      </c>
      <c r="AA307" t="n">
        <v>3.0</v>
      </c>
      <c r="AB307" t="n">
        <v>1.0</v>
      </c>
      <c r="AC307" t="n">
        <v>1.0</v>
      </c>
      <c r="AD307" t="n">
        <v>1.0</v>
      </c>
      <c r="AE307" t="n">
        <v>1.0</v>
      </c>
      <c r="AH307" s="17">
        <f t="shared" si="219"/>
        <v>2.0262472441805648E-2</v>
      </c>
      <c r="AI307" s="17">
        <f t="shared" si="220"/>
        <v>1.5416960376108542E-2</v>
      </c>
      <c r="AJ307" s="17">
        <f t="shared" si="221"/>
        <v>1.69162261014064E-2</v>
      </c>
      <c r="AK307" s="17">
        <f t="shared" si="222"/>
        <v>1.2747697116910548E-2</v>
      </c>
      <c r="AL307" s="17">
        <f t="shared" si="223"/>
        <v>1.485293117271767E-2</v>
      </c>
      <c r="AM307" s="17">
        <f t="shared" si="224"/>
        <v>1.6279209703296882E-2</v>
      </c>
      <c r="AN307" s="17">
        <f t="shared" si="225"/>
        <v>1.725002807329842E-2</v>
      </c>
      <c r="AO307" s="17">
        <f t="shared" si="226"/>
        <v>1.9461910145513524E-2</v>
      </c>
      <c r="AP307" s="17">
        <f t="shared" si="227"/>
        <v>1.8052655370945168E-2</v>
      </c>
      <c r="AQ307" s="17">
        <f t="shared" si="228"/>
        <v>1.6718906660141669E-2</v>
      </c>
      <c r="AR307" s="17">
        <f t="shared" si="229"/>
        <v>1.2686658044165777E-2</v>
      </c>
      <c r="AS307" s="17">
        <f t="shared" si="230"/>
        <v>1.1207839757760055E-2</v>
      </c>
      <c r="AT307" s="17">
        <f t="shared" si="231"/>
        <v>1.5659662564226295E-2</v>
      </c>
      <c r="AU307" s="17">
        <f t="shared" si="232"/>
        <v>1.2654869935808315E-2</v>
      </c>
      <c r="AV307" s="17">
        <f t="shared" si="233"/>
        <v>1.5651969320052112E-2</v>
      </c>
      <c r="AW307" s="17">
        <f t="shared" si="234"/>
        <v>1.3380025979253352E-2</v>
      </c>
      <c r="AX307" s="17">
        <f t="shared" si="235"/>
        <v>1.4709776147257787E-2</v>
      </c>
      <c r="AY307" s="17">
        <f t="shared" si="236"/>
        <v>1.2033999323594308E-2</v>
      </c>
      <c r="AZ307" s="17">
        <f t="shared" si="237"/>
        <v>1.1941740763331649E-2</v>
      </c>
      <c r="BA307" s="17">
        <f t="shared" si="238"/>
        <v>1.1203327408037008E-2</v>
      </c>
      <c r="BB307" s="17">
        <f t="shared" si="239"/>
        <v>1.1216165970924065E-2</v>
      </c>
      <c r="BC307" s="17">
        <f t="shared" si="240"/>
        <v>1.3638691701920133E-2</v>
      </c>
      <c r="BD307" s="17">
        <f t="shared" si="241"/>
        <v>1.1440964866950603E-2</v>
      </c>
      <c r="BE307" s="17">
        <f t="shared" si="242"/>
        <v>1.1486726854089595E-2</v>
      </c>
      <c r="BF307" s="17">
        <f t="shared" si="242"/>
        <v>2.2543916705530572E-2</v>
      </c>
      <c r="BG307" s="17">
        <f t="shared" si="242"/>
        <v>1.2014153889466866E-2</v>
      </c>
      <c r="BH307" s="17">
        <f t="shared" si="242"/>
        <v>1.2309508395143786E-2</v>
      </c>
      <c r="BI307" s="17">
        <f t="shared" si="242"/>
        <v>1.8795616178284139E-2</v>
      </c>
      <c r="BJ307" s="17">
        <f t="shared" si="242"/>
        <v>1.1195904627045965E-2</v>
      </c>
      <c r="BK307" s="17"/>
      <c r="BM307" s="24">
        <f t="shared" si="243"/>
        <v>1.4611397089482305E-2</v>
      </c>
    </row>
    <row r="308" spans="2:65" x14ac:dyDescent="0.2">
      <c r="B308" s="9" t="str">
        <f t="shared" si="218"/>
        <v>SMILI</v>
      </c>
      <c r="C308" s="21" t="n">
        <f>1/H303</f>
        <v>0.5</v>
      </c>
      <c r="D308" s="23" t="n">
        <f>1/H304</f>
        <v>3.0</v>
      </c>
      <c r="E308" s="23" t="n">
        <f>1/H305</f>
        <v>3.0</v>
      </c>
      <c r="F308" s="23" t="n">
        <f>1/H306</f>
        <v>2.0</v>
      </c>
      <c r="G308" s="23" t="n">
        <f>1/H307</f>
        <v>3.0</v>
      </c>
      <c r="H308" s="27" t="n">
        <v>1.0</v>
      </c>
      <c r="I308" t="n">
        <v>0.5</v>
      </c>
      <c r="J308" t="n">
        <v>0.5</v>
      </c>
      <c r="K308" t="n">
        <v>3.0</v>
      </c>
      <c r="L308" t="n">
        <v>3.0</v>
      </c>
      <c r="M308" t="n">
        <v>2.0</v>
      </c>
      <c r="N308" t="n">
        <v>2.0</v>
      </c>
      <c r="O308" t="n">
        <v>1.0</v>
      </c>
      <c r="P308" t="n">
        <v>2.0</v>
      </c>
      <c r="Q308" t="n">
        <v>1.0</v>
      </c>
      <c r="R308" t="n">
        <v>0.5</v>
      </c>
      <c r="S308" t="n">
        <v>3.0</v>
      </c>
      <c r="T308" t="n">
        <v>1.0</v>
      </c>
      <c r="U308" t="n">
        <v>2.0</v>
      </c>
      <c r="V308" t="n">
        <v>1.0</v>
      </c>
      <c r="W308" t="n">
        <v>3.0</v>
      </c>
      <c r="X308" t="n">
        <v>3.0</v>
      </c>
      <c r="Y308" t="n">
        <v>3.0</v>
      </c>
      <c r="Z308" t="n">
        <v>2.0</v>
      </c>
      <c r="AA308" t="n">
        <v>5.0</v>
      </c>
      <c r="AB308" t="n">
        <v>3.0</v>
      </c>
      <c r="AC308" t="n">
        <v>3.0</v>
      </c>
      <c r="AD308" t="n">
        <v>3.0</v>
      </c>
      <c r="AE308" t="n">
        <v>3.0</v>
      </c>
      <c r="AH308" s="17">
        <f t="shared" si="219"/>
        <v>5.7305429005694485E-2</v>
      </c>
      <c r="AI308" s="17">
        <f t="shared" si="220"/>
        <v>6.1496879709660175E-2</v>
      </c>
      <c r="AJ308" s="17">
        <f t="shared" si="221"/>
        <v>5.9787344808191902E-2</v>
      </c>
      <c r="AK308" s="17">
        <f t="shared" si="222"/>
        <v>6.5156548104292888E-2</v>
      </c>
      <c r="AL308" s="17">
        <f t="shared" si="223"/>
        <v>6.2092625313360968E-2</v>
      </c>
      <c r="AM308" s="17">
        <f t="shared" si="224"/>
        <v>6.8055177577416318E-2</v>
      </c>
      <c r="AN308" s="17">
        <f t="shared" si="225"/>
        <v>6.3628963826854748E-2</v>
      </c>
      <c r="AO308" s="17">
        <f t="shared" si="226"/>
        <v>5.832306939699599E-2</v>
      </c>
      <c r="AP308" s="17">
        <f t="shared" si="227"/>
        <v>5.8371218180227356E-2</v>
      </c>
      <c r="AQ308" s="17">
        <f t="shared" si="228"/>
        <v>6.0024590116290376E-2</v>
      </c>
      <c r="AR308" s="17">
        <f t="shared" si="229"/>
        <v>7.9480832434505114E-2</v>
      </c>
      <c r="AS308" s="17">
        <f t="shared" si="230"/>
        <v>7.454967112287908E-2</v>
      </c>
      <c r="AT308" s="17">
        <f t="shared" si="231"/>
        <v>7.1240001611086165E-2</v>
      </c>
      <c r="AU308" s="17">
        <f t="shared" si="232"/>
        <v>7.9470620816293622E-2</v>
      </c>
      <c r="AV308" s="17">
        <f t="shared" si="233"/>
        <v>7.1275103989385913E-2</v>
      </c>
      <c r="AW308" s="17">
        <f t="shared" si="234"/>
        <v>7.9014887171244774E-2</v>
      </c>
      <c r="AX308" s="17">
        <f t="shared" si="235"/>
        <v>6.2243555938853314E-2</v>
      </c>
      <c r="AY308" s="17">
        <f t="shared" si="236"/>
        <v>7.8786403035565361E-2</v>
      </c>
      <c r="AZ308" s="17">
        <f t="shared" si="237"/>
        <v>7.8579342644490943E-2</v>
      </c>
      <c r="BA308" s="17">
        <f t="shared" si="238"/>
        <v>7.4465607331332714E-2</v>
      </c>
      <c r="BB308" s="17">
        <f t="shared" si="239"/>
        <v>7.167969991584322E-2</v>
      </c>
      <c r="BC308" s="17">
        <f t="shared" si="240"/>
        <v>6.3587403393396982E-2</v>
      </c>
      <c r="BD308" s="17">
        <f t="shared" si="241"/>
        <v>6.9572807044708834E-2</v>
      </c>
      <c r="BE308" s="17">
        <f t="shared" si="242"/>
        <v>7.698734428435447E-2</v>
      </c>
      <c r="BF308" s="17">
        <f t="shared" si="242"/>
        <v>5.2241387947433972E-2</v>
      </c>
      <c r="BG308" s="17">
        <f t="shared" si="242"/>
        <v>6.7080229773088376E-2</v>
      </c>
      <c r="BH308" s="17">
        <f t="shared" si="242"/>
        <v>6.6203723824719632E-2</v>
      </c>
      <c r="BI308" s="17">
        <f t="shared" si="242"/>
        <v>5.7398587201434342E-2</v>
      </c>
      <c r="BJ308" s="17">
        <f t="shared" si="242"/>
        <v>7.2093369260604834E-2</v>
      </c>
      <c r="BK308" s="17"/>
      <c r="BM308" s="24">
        <f t="shared" si="243"/>
        <v>6.7592842233800243E-2</v>
      </c>
    </row>
    <row r="309" spans="2:65" x14ac:dyDescent="0.2">
      <c r="B309" s="9" t="str">
        <f t="shared" si="218"/>
        <v>ImageJ</v>
      </c>
      <c r="C309" s="21" t="n">
        <f>1/I303</f>
        <v>1.0</v>
      </c>
      <c r="D309" s="23" t="n">
        <f>1/I304</f>
        <v>4.0</v>
      </c>
      <c r="E309" s="23" t="n">
        <f>1/I305</f>
        <v>4.0</v>
      </c>
      <c r="F309" s="23" t="n">
        <f>1/I306</f>
        <v>3.0</v>
      </c>
      <c r="G309" s="23" t="n">
        <f>1/I307</f>
        <v>4.0</v>
      </c>
      <c r="H309" s="23" t="n">
        <f>1/I308</f>
        <v>2.0</v>
      </c>
      <c r="I309" s="27" t="n">
        <v>1.0</v>
      </c>
      <c r="J309" t="n">
        <v>1.0</v>
      </c>
      <c r="K309" t="n">
        <v>4.0</v>
      </c>
      <c r="L309" t="n">
        <v>4.0</v>
      </c>
      <c r="M309" t="n">
        <v>3.0</v>
      </c>
      <c r="N309" t="n">
        <v>3.0</v>
      </c>
      <c r="O309" t="n">
        <v>2.0</v>
      </c>
      <c r="P309" t="n">
        <v>3.0</v>
      </c>
      <c r="Q309" t="n">
        <v>2.0</v>
      </c>
      <c r="R309" t="n">
        <v>1.0</v>
      </c>
      <c r="S309" t="n">
        <v>4.0</v>
      </c>
      <c r="T309" t="n">
        <v>2.0</v>
      </c>
      <c r="U309" t="n">
        <v>3.0</v>
      </c>
      <c r="V309" t="n">
        <v>2.0</v>
      </c>
      <c r="W309" t="n">
        <v>4.0</v>
      </c>
      <c r="X309" t="n">
        <v>4.0</v>
      </c>
      <c r="Y309" t="n">
        <v>4.0</v>
      </c>
      <c r="Z309" t="n">
        <v>3.0</v>
      </c>
      <c r="AA309" t="n">
        <v>6.0</v>
      </c>
      <c r="AB309" t="n">
        <v>4.0</v>
      </c>
      <c r="AC309" t="n">
        <v>4.0</v>
      </c>
      <c r="AD309" t="n">
        <v>4.0</v>
      </c>
      <c r="AE309" t="n">
        <v>4.0</v>
      </c>
      <c r="AH309" s="17">
        <f t="shared" si="219"/>
        <v>6.4039588253092722E-2</v>
      </c>
      <c r="AI309" s="17">
        <f t="shared" si="220"/>
        <v>6.4147413567568104E-2</v>
      </c>
      <c r="AJ309" s="17">
        <f t="shared" si="221"/>
        <v>6.2253307277357686E-2</v>
      </c>
      <c r="AK309" s="17">
        <f t="shared" si="222"/>
        <v>6.8249085290106884E-2</v>
      </c>
      <c r="AL309" s="17">
        <f t="shared" si="223"/>
        <v>6.4809869843470688E-2</v>
      </c>
      <c r="AM309" s="17">
        <f t="shared" si="224"/>
        <v>8.0505417659155296E-2</v>
      </c>
      <c r="AN309" s="17">
        <f t="shared" si="225"/>
        <v>7.5269457673123277E-2</v>
      </c>
      <c r="AO309" s="17">
        <f t="shared" si="226"/>
        <v>6.5891017569594534E-2</v>
      </c>
      <c r="AP309" s="17">
        <f t="shared" si="227"/>
        <v>6.0690356698127917E-2</v>
      </c>
      <c r="AQ309" s="17">
        <f t="shared" si="228"/>
        <v>6.2515548909197596E-2</v>
      </c>
      <c r="AR309" s="17">
        <f t="shared" si="229"/>
        <v>8.7039980281774024E-2</v>
      </c>
      <c r="AS309" s="17">
        <f t="shared" si="230"/>
        <v>7.936767526815057E-2</v>
      </c>
      <c r="AT309" s="17">
        <f t="shared" si="231"/>
        <v>8.2871162780701169E-2</v>
      </c>
      <c r="AU309" s="17">
        <f t="shared" si="232"/>
        <v>8.6984683825006306E-2</v>
      </c>
      <c r="AV309" s="17">
        <f t="shared" si="233"/>
        <v>8.2896185895874511E-2</v>
      </c>
      <c r="AW309" s="17">
        <f t="shared" si="234"/>
        <v>8.7550026063092923E-2</v>
      </c>
      <c r="AX309" s="17">
        <f t="shared" si="235"/>
        <v>6.4977935688733585E-2</v>
      </c>
      <c r="AY309" s="17">
        <f t="shared" si="236"/>
        <v>8.5376137737722346E-2</v>
      </c>
      <c r="AZ309" s="17">
        <f t="shared" si="237"/>
        <v>8.5023302529527472E-2</v>
      </c>
      <c r="BA309" s="17">
        <f t="shared" si="238"/>
        <v>7.9261522971924597E-2</v>
      </c>
      <c r="BB309" s="17">
        <f t="shared" si="239"/>
        <v>7.5836420974463692E-2</v>
      </c>
      <c r="BC309" s="17">
        <f t="shared" si="240"/>
        <v>6.6480423859230753E-2</v>
      </c>
      <c r="BD309" s="17">
        <f t="shared" si="241"/>
        <v>7.3335180015198176E-2</v>
      </c>
      <c r="BE309" s="17">
        <f t="shared" si="242"/>
        <v>8.2607592004597372E-2</v>
      </c>
      <c r="BF309" s="17">
        <f t="shared" si="242"/>
        <v>5.3949597383547265E-2</v>
      </c>
      <c r="BG309" s="17">
        <f t="shared" si="242"/>
        <v>7.0441138989158172E-2</v>
      </c>
      <c r="BH309" s="17">
        <f t="shared" si="242"/>
        <v>6.9438646908804802E-2</v>
      </c>
      <c r="BI309" s="17">
        <f t="shared" si="242"/>
        <v>5.9619044250676587E-2</v>
      </c>
      <c r="BJ309" s="17">
        <f t="shared" si="242"/>
        <v>7.6334229934145695E-2</v>
      </c>
      <c r="BK309" s="17"/>
      <c r="BM309" s="24">
        <f t="shared" si="243"/>
        <v>7.3026274141487088E-2</v>
      </c>
    </row>
    <row r="310" spans="2:65" x14ac:dyDescent="0.2">
      <c r="B310" s="9" t="str">
        <f t="shared" si="218"/>
        <v>Fiji</v>
      </c>
      <c r="C310" s="21" t="n">
        <f>1/J303</f>
        <v>1.0</v>
      </c>
      <c r="D310" s="23" t="n">
        <f>1/J304</f>
        <v>4.0</v>
      </c>
      <c r="E310" s="23" t="n">
        <f>1/J305</f>
        <v>4.0</v>
      </c>
      <c r="F310" s="23" t="n">
        <f>1/J306</f>
        <v>3.0</v>
      </c>
      <c r="G310" s="23" t="n">
        <f>1/J307</f>
        <v>4.0</v>
      </c>
      <c r="H310" s="23" t="n">
        <f>1/J308</f>
        <v>2.0</v>
      </c>
      <c r="I310" s="23" t="n">
        <f>1/J309</f>
        <v>1.0</v>
      </c>
      <c r="J310" s="27" t="n">
        <v>1.0</v>
      </c>
      <c r="K310" t="n">
        <v>4.0</v>
      </c>
      <c r="L310" t="n">
        <v>4.0</v>
      </c>
      <c r="M310" t="n">
        <v>3.0</v>
      </c>
      <c r="N310" t="n">
        <v>3.0</v>
      </c>
      <c r="O310" t="n">
        <v>2.0</v>
      </c>
      <c r="P310" t="n">
        <v>3.0</v>
      </c>
      <c r="Q310" t="n">
        <v>2.0</v>
      </c>
      <c r="R310" t="n">
        <v>1.0</v>
      </c>
      <c r="S310" t="n">
        <v>4.0</v>
      </c>
      <c r="T310" t="n">
        <v>2.0</v>
      </c>
      <c r="U310" t="n">
        <v>3.0</v>
      </c>
      <c r="V310" t="n">
        <v>2.0</v>
      </c>
      <c r="W310" t="n">
        <v>4.0</v>
      </c>
      <c r="X310" t="n">
        <v>4.0</v>
      </c>
      <c r="Y310" t="n">
        <v>4.0</v>
      </c>
      <c r="Z310" t="n">
        <v>3.0</v>
      </c>
      <c r="AA310" t="n">
        <v>6.0</v>
      </c>
      <c r="AB310" t="n">
        <v>4.0</v>
      </c>
      <c r="AC310" t="n">
        <v>4.0</v>
      </c>
      <c r="AD310" t="n">
        <v>4.0</v>
      </c>
      <c r="AE310" t="n">
        <v>4.0</v>
      </c>
      <c r="AH310" s="17">
        <f t="shared" si="219"/>
        <v>8.6925154100933974E-2</v>
      </c>
      <c r="AI310" s="17">
        <f t="shared" si="220"/>
        <v>7.008571074548238E-2</v>
      </c>
      <c r="AJ310" s="17">
        <f t="shared" si="221"/>
        <v>6.7778087852335092E-2</v>
      </c>
      <c r="AK310" s="17">
        <f t="shared" si="222"/>
        <v>7.5177653581480916E-2</v>
      </c>
      <c r="AL310" s="17">
        <f t="shared" si="223"/>
        <v>7.0897626646392459E-2</v>
      </c>
      <c r="AM310" s="17">
        <f t="shared" si="224"/>
        <v>0.1083991287019945</v>
      </c>
      <c r="AN310" s="17">
        <f t="shared" si="225"/>
        <v>0.10612007885175402</v>
      </c>
      <c r="AO310" s="17">
        <f t="shared" si="226"/>
        <v>9.2897706404020855E-2</v>
      </c>
      <c r="AP310" s="17">
        <f t="shared" si="227"/>
        <v>6.5886190614737897E-2</v>
      </c>
      <c r="AQ310" s="17">
        <f t="shared" si="228"/>
        <v>6.8096331635699725E-2</v>
      </c>
      <c r="AR310" s="17">
        <f t="shared" si="229"/>
        <v>0.10397561239790332</v>
      </c>
      <c r="AS310" s="17">
        <f t="shared" si="230"/>
        <v>9.0162006505868628E-2</v>
      </c>
      <c r="AT310" s="17">
        <f t="shared" si="231"/>
        <v>0.10892979672092451</v>
      </c>
      <c r="AU310" s="17">
        <f t="shared" si="232"/>
        <v>0.10381930716934935</v>
      </c>
      <c r="AV310" s="17">
        <f t="shared" si="233"/>
        <v>0.10893223809861111</v>
      </c>
      <c r="AW310" s="17">
        <f t="shared" si="234"/>
        <v>0.10667228365786031</v>
      </c>
      <c r="AX310" s="17">
        <f t="shared" si="235"/>
        <v>7.1104082503879826E-2</v>
      </c>
      <c r="AY310" s="17">
        <f t="shared" si="236"/>
        <v>0.10013988160323528</v>
      </c>
      <c r="AZ310" s="17">
        <f t="shared" si="237"/>
        <v>9.946045023308811E-2</v>
      </c>
      <c r="BA310" s="17">
        <f t="shared" si="238"/>
        <v>9.0006366781058431E-2</v>
      </c>
      <c r="BB310" s="17">
        <f t="shared" si="239"/>
        <v>8.514920332513537E-2</v>
      </c>
      <c r="BC310" s="17">
        <f t="shared" si="240"/>
        <v>7.2961991795687436E-2</v>
      </c>
      <c r="BD310" s="17">
        <f t="shared" si="241"/>
        <v>8.1764458790966152E-2</v>
      </c>
      <c r="BE310" s="17">
        <f t="shared" si="242"/>
        <v>9.5199282194376789E-2</v>
      </c>
      <c r="BF310" s="17">
        <f t="shared" si="242"/>
        <v>5.7776696306842894E-2</v>
      </c>
      <c r="BG310" s="17">
        <f t="shared" si="242"/>
        <v>7.7970972140871342E-2</v>
      </c>
      <c r="BH310" s="17">
        <f t="shared" si="242"/>
        <v>7.668621877576258E-2</v>
      </c>
      <c r="BI310" s="17">
        <f t="shared" si="242"/>
        <v>6.4593790673875467E-2</v>
      </c>
      <c r="BJ310" s="17">
        <f t="shared" si="242"/>
        <v>8.5835519983499239E-2</v>
      </c>
      <c r="BK310" s="17"/>
      <c r="BM310" s="24">
        <f t="shared" si="243"/>
        <v>8.5979442372194056E-2</v>
      </c>
    </row>
    <row r="311" spans="2:65" x14ac:dyDescent="0.2">
      <c r="B311" s="9" t="str">
        <f t="shared" si="218"/>
        <v>DicomBrowser</v>
      </c>
      <c r="C311" s="21" t="n">
        <f>1/K303</f>
        <v>0.25</v>
      </c>
      <c r="D311" s="23" t="n">
        <f>1/K304</f>
        <v>1.0</v>
      </c>
      <c r="E311" s="23" t="n">
        <f>1/K305</f>
        <v>1.0</v>
      </c>
      <c r="F311" s="23" t="n">
        <f>1/K306</f>
        <v>0.5</v>
      </c>
      <c r="G311" s="23" t="n">
        <f>1/K307</f>
        <v>1.0</v>
      </c>
      <c r="H311" s="23" t="n">
        <f>1/K308</f>
        <v>0.3333333333333333</v>
      </c>
      <c r="I311" s="23" t="n">
        <f>1/K309</f>
        <v>0.25</v>
      </c>
      <c r="J311" s="23" t="n">
        <f>1/K310</f>
        <v>0.25</v>
      </c>
      <c r="K311" s="27" t="n">
        <v>1.0</v>
      </c>
      <c r="L311" t="n">
        <v>1.0</v>
      </c>
      <c r="M311" t="n">
        <v>0.5</v>
      </c>
      <c r="N311" t="n">
        <v>0.5</v>
      </c>
      <c r="O311" t="n">
        <v>0.3333333333333333</v>
      </c>
      <c r="P311" t="n">
        <v>0.5</v>
      </c>
      <c r="Q311" t="n">
        <v>0.3333333333333333</v>
      </c>
      <c r="R311" t="n">
        <v>0.25</v>
      </c>
      <c r="S311" t="n">
        <v>1.0</v>
      </c>
      <c r="T311" t="n">
        <v>0.3333333333333333</v>
      </c>
      <c r="U311" t="n">
        <v>0.5</v>
      </c>
      <c r="V311" t="n">
        <v>0.3333333333333333</v>
      </c>
      <c r="W311" t="n">
        <v>1.0</v>
      </c>
      <c r="X311" t="n">
        <v>1.0</v>
      </c>
      <c r="Y311" t="n">
        <v>1.0</v>
      </c>
      <c r="Z311" t="n">
        <v>0.5</v>
      </c>
      <c r="AA311" t="n">
        <v>3.0</v>
      </c>
      <c r="AB311" t="n">
        <v>1.0</v>
      </c>
      <c r="AC311" t="n">
        <v>1.0</v>
      </c>
      <c r="AD311" t="n">
        <v>1.0</v>
      </c>
      <c r="AE311" t="n">
        <v>1.0</v>
      </c>
      <c r="AH311" s="17">
        <f t="shared" si="219"/>
        <v>1.8654649123118646E-2</v>
      </c>
      <c r="AI311" s="17">
        <f t="shared" si="220"/>
        <v>1.0653381745690223E-2</v>
      </c>
      <c r="AJ311" s="17">
        <f t="shared" si="221"/>
        <v>1.1529725212758751E-2</v>
      </c>
      <c r="AK311" s="17">
        <f t="shared" si="222"/>
        <v>9.6588573229251119E-3</v>
      </c>
      <c r="AL311" s="17">
        <f t="shared" si="223"/>
        <v>1.0429925625346455E-2</v>
      </c>
      <c r="AM311" s="17">
        <f t="shared" si="224"/>
        <v>1.477993584821646E-2</v>
      </c>
      <c r="AN311" s="17">
        <f t="shared" si="225"/>
        <v>1.5722052107267265E-2</v>
      </c>
      <c r="AO311" s="17">
        <f t="shared" si="226"/>
        <v>1.7873957775929813E-2</v>
      </c>
      <c r="AP311" s="17">
        <f t="shared" si="227"/>
        <v>1.2676814473147386E-2</v>
      </c>
      <c r="AQ311" s="17">
        <f t="shared" si="228"/>
        <v>1.1382883344099759E-2</v>
      </c>
      <c r="AR311" s="17">
        <f t="shared" si="229"/>
        <v>1.1225095912783704E-2</v>
      </c>
      <c r="AS311" s="17">
        <f t="shared" si="230"/>
        <v>9.4943790921765674E-3</v>
      </c>
      <c r="AT311" s="17">
        <f t="shared" si="231"/>
        <v>1.4178686148838077E-2</v>
      </c>
      <c r="AU311" s="17">
        <f t="shared" si="232"/>
        <v>1.1192483520149539E-2</v>
      </c>
      <c r="AV311" s="17">
        <f t="shared" si="233"/>
        <v>1.4171217063271908E-2</v>
      </c>
      <c r="AW311" s="17">
        <f t="shared" si="234"/>
        <v>1.1929214334383806E-2</v>
      </c>
      <c r="AX311" s="17">
        <f t="shared" si="235"/>
        <v>1.0378367868799808E-2</v>
      </c>
      <c r="AY311" s="17">
        <f t="shared" si="236"/>
        <v>1.0540647401793442E-2</v>
      </c>
      <c r="AZ311" s="17">
        <f t="shared" si="237"/>
        <v>1.0440685589774968E-2</v>
      </c>
      <c r="BA311" s="17">
        <f t="shared" si="238"/>
        <v>9.4844648507575093E-3</v>
      </c>
      <c r="BB311" s="17">
        <f t="shared" si="239"/>
        <v>9.2746391513619901E-3</v>
      </c>
      <c r="BC311" s="17">
        <f t="shared" si="240"/>
        <v>9.9862920267742832E-3</v>
      </c>
      <c r="BD311" s="17">
        <f t="shared" si="241"/>
        <v>9.2570884977432912E-3</v>
      </c>
      <c r="BE311" s="17">
        <f t="shared" si="242"/>
        <v>9.914658507511543E-3</v>
      </c>
      <c r="BF311" s="17">
        <f t="shared" si="242"/>
        <v>1.8584229917621476E-2</v>
      </c>
      <c r="BG311" s="17">
        <f t="shared" si="242"/>
        <v>9.405713190918338E-3</v>
      </c>
      <c r="BH311" s="17">
        <f t="shared" si="242"/>
        <v>9.5038781406957765E-3</v>
      </c>
      <c r="BI311" s="17">
        <f t="shared" si="242"/>
        <v>1.3648522235863717E-2</v>
      </c>
      <c r="BJ311" s="17">
        <f t="shared" si="242"/>
        <v>9.2926474590868391E-3</v>
      </c>
      <c r="BK311" s="17"/>
      <c r="BM311" s="24">
        <f t="shared" si="243"/>
        <v>1.1905692878924359E-2</v>
      </c>
    </row>
    <row r="312" spans="2:65" x14ac:dyDescent="0.2">
      <c r="B312" s="9" t="str">
        <f t="shared" si="218"/>
        <v>3DimViewer</v>
      </c>
      <c r="C312" s="21" t="n">
        <f>1/L303</f>
        <v>0.25</v>
      </c>
      <c r="D312" s="23" t="n">
        <f>1/L304</f>
        <v>1.0</v>
      </c>
      <c r="E312" s="23" t="n">
        <f>1/L305</f>
        <v>1.0</v>
      </c>
      <c r="F312" s="23" t="n">
        <f>1/L306</f>
        <v>0.5</v>
      </c>
      <c r="G312" s="23" t="n">
        <f>1/L307</f>
        <v>1.0</v>
      </c>
      <c r="H312" s="23" t="n">
        <f>1/L308</f>
        <v>0.3333333333333333</v>
      </c>
      <c r="I312" s="23" t="n">
        <f>1/L309</f>
        <v>0.25</v>
      </c>
      <c r="J312" s="23" t="n">
        <f>1/L310</f>
        <v>0.25</v>
      </c>
      <c r="K312" s="23" t="n">
        <f>1/L311</f>
        <v>1.0</v>
      </c>
      <c r="L312" s="27" t="n">
        <v>1.0</v>
      </c>
      <c r="M312" t="n">
        <v>0.5</v>
      </c>
      <c r="N312" t="n">
        <v>0.5</v>
      </c>
      <c r="O312" t="n">
        <v>0.3333333333333333</v>
      </c>
      <c r="P312" t="n">
        <v>0.5</v>
      </c>
      <c r="Q312" t="n">
        <v>0.3333333333333333</v>
      </c>
      <c r="R312" t="n">
        <v>0.25</v>
      </c>
      <c r="S312" t="n">
        <v>1.0</v>
      </c>
      <c r="T312" t="n">
        <v>0.3333333333333333</v>
      </c>
      <c r="U312" t="n">
        <v>0.5</v>
      </c>
      <c r="V312" t="n">
        <v>0.3333333333333333</v>
      </c>
      <c r="W312" t="n">
        <v>1.0</v>
      </c>
      <c r="X312" t="n">
        <v>1.0</v>
      </c>
      <c r="Y312" t="n">
        <v>1.0</v>
      </c>
      <c r="Z312" t="n">
        <v>0.5</v>
      </c>
      <c r="AA312" t="n">
        <v>3.0</v>
      </c>
      <c r="AB312" t="n">
        <v>1.0</v>
      </c>
      <c r="AC312" t="n">
        <v>1.0</v>
      </c>
      <c r="AD312" t="n">
        <v>1.0</v>
      </c>
      <c r="AE312" t="n">
        <v>1.0</v>
      </c>
      <c r="AH312" s="17">
        <f t="shared" si="219"/>
        <v>1.9365536819660321E-2</v>
      </c>
      <c r="AI312" s="17">
        <f t="shared" si="220"/>
        <v>1.2449256025559984E-2</v>
      </c>
      <c r="AJ312" s="17">
        <f t="shared" si="221"/>
        <v>1.3844470390140313E-2</v>
      </c>
      <c r="AK312" s="17">
        <f t="shared" si="222"/>
        <v>1.0878264774323377E-2</v>
      </c>
      <c r="AL312" s="17">
        <f t="shared" si="223"/>
        <v>1.2096348318779931E-2</v>
      </c>
      <c r="AM312" s="17">
        <f t="shared" si="224"/>
        <v>1.5437677248806016E-2</v>
      </c>
      <c r="AN312" s="17">
        <f t="shared" si="225"/>
        <v>1.6393841303771032E-2</v>
      </c>
      <c r="AO312" s="17">
        <f t="shared" si="226"/>
        <v>1.8575104393872315E-2</v>
      </c>
      <c r="AP312" s="17">
        <f t="shared" si="227"/>
        <v>1.516379267467383E-2</v>
      </c>
      <c r="AQ312" s="17">
        <f t="shared" si="228"/>
        <v>1.3616013978555278E-2</v>
      </c>
      <c r="AR312" s="17">
        <f t="shared" si="229"/>
        <v>1.185702962512284E-2</v>
      </c>
      <c r="AS312" s="17">
        <f t="shared" si="230"/>
        <v>1.0216983291289044E-2</v>
      </c>
      <c r="AT312" s="17">
        <f t="shared" si="231"/>
        <v>1.482740491626734E-2</v>
      </c>
      <c r="AU312" s="17">
        <f t="shared" si="232"/>
        <v>1.1824629794507919E-2</v>
      </c>
      <c r="AV312" s="17">
        <f t="shared" si="233"/>
        <v>1.4819824693330095E-2</v>
      </c>
      <c r="AW312" s="17">
        <f t="shared" si="234"/>
        <v>1.2559216732900591E-2</v>
      </c>
      <c r="AX312" s="17">
        <f t="shared" si="235"/>
        <v>1.201509307028263E-2</v>
      </c>
      <c r="AY312" s="17">
        <f t="shared" si="236"/>
        <v>1.1182627574998169E-2</v>
      </c>
      <c r="AZ312" s="17">
        <f t="shared" si="237"/>
        <v>1.1085303198080623E-2</v>
      </c>
      <c r="BA312" s="17">
        <f t="shared" si="238"/>
        <v>1.0209078011057946E-2</v>
      </c>
      <c r="BB312" s="17">
        <f t="shared" si="239"/>
        <v>1.0082007166905537E-2</v>
      </c>
      <c r="BC312" s="17">
        <f t="shared" si="240"/>
        <v>1.1398426510068138E-2</v>
      </c>
      <c r="BD312" s="17">
        <f t="shared" si="241"/>
        <v>1.0153724888139282E-2</v>
      </c>
      <c r="BE312" s="17">
        <f t="shared" si="242"/>
        <v>1.0584827756779831E-2</v>
      </c>
      <c r="BF312" s="17">
        <f t="shared" si="242"/>
        <v>2.0416065143704205E-2</v>
      </c>
      <c r="BG312" s="17">
        <f t="shared" si="242"/>
        <v>1.0455922072357711E-2</v>
      </c>
      <c r="BH312" s="17">
        <f t="shared" si="242"/>
        <v>1.0624109820675496E-2</v>
      </c>
      <c r="BI312" s="17">
        <f t="shared" si="242"/>
        <v>1.6029677236424133E-2</v>
      </c>
      <c r="BJ312" s="17">
        <f t="shared" si="242"/>
        <v>1.0085834664434121E-2</v>
      </c>
      <c r="BK312" s="17"/>
      <c r="BM312" s="24">
        <f t="shared" si="243"/>
        <v>1.3043037658464414E-2</v>
      </c>
    </row>
    <row r="313" spans="2:65" x14ac:dyDescent="0.2">
      <c r="B313" s="9" t="str">
        <f t="shared" si="218"/>
        <v>Horos</v>
      </c>
      <c r="C313" s="21" t="n">
        <f>1/M303</f>
        <v>0.3333333333333333</v>
      </c>
      <c r="D313" s="23" t="n">
        <f>1/M304</f>
        <v>2.0</v>
      </c>
      <c r="E313" s="23" t="n">
        <f>1/M305</f>
        <v>2.0</v>
      </c>
      <c r="F313" s="23" t="n">
        <f>1/M306</f>
        <v>1.0</v>
      </c>
      <c r="G313" s="23" t="n">
        <f>1/M307</f>
        <v>2.0</v>
      </c>
      <c r="H313" s="23" t="n">
        <f>1/M308</f>
        <v>0.5</v>
      </c>
      <c r="I313" s="23" t="n">
        <f>1/M309</f>
        <v>0.3333333333333333</v>
      </c>
      <c r="J313" s="23" t="n">
        <f>1/M310</f>
        <v>0.3333333333333333</v>
      </c>
      <c r="K313" s="23" t="n">
        <f>1/M311</f>
        <v>2.0</v>
      </c>
      <c r="L313" s="23" t="n">
        <f>1/M312</f>
        <v>2.0</v>
      </c>
      <c r="M313" s="27" t="n">
        <v>1.0</v>
      </c>
      <c r="N313" t="n">
        <v>1.0</v>
      </c>
      <c r="O313" t="n">
        <v>0.5</v>
      </c>
      <c r="P313" t="n">
        <v>1.0</v>
      </c>
      <c r="Q313" t="n">
        <v>0.5</v>
      </c>
      <c r="R313" t="n">
        <v>0.3333333333333333</v>
      </c>
      <c r="S313" t="n">
        <v>2.0</v>
      </c>
      <c r="T313" t="n">
        <v>0.5</v>
      </c>
      <c r="U313" t="n">
        <v>1.0</v>
      </c>
      <c r="V313" t="n">
        <v>0.5</v>
      </c>
      <c r="W313" t="n">
        <v>2.0</v>
      </c>
      <c r="X313" t="n">
        <v>2.0</v>
      </c>
      <c r="Y313" t="n">
        <v>2.0</v>
      </c>
      <c r="Z313" t="n">
        <v>1.0</v>
      </c>
      <c r="AA313" t="n">
        <v>4.0</v>
      </c>
      <c r="AB313" t="n">
        <v>2.0</v>
      </c>
      <c r="AC313" t="n">
        <v>2.0</v>
      </c>
      <c r="AD313" t="n">
        <v>2.0</v>
      </c>
      <c r="AE313" t="n">
        <v>2.0</v>
      </c>
      <c r="AH313" s="17">
        <f t="shared" si="219"/>
        <v>3.7433361884976764E-2</v>
      </c>
      <c r="AI313" s="17">
        <f t="shared" si="220"/>
        <v>4.8116060048885106E-2</v>
      </c>
      <c r="AJ313" s="17">
        <f t="shared" si="221"/>
        <v>4.7338305912989424E-2</v>
      </c>
      <c r="AK313" s="17">
        <f t="shared" si="222"/>
        <v>4.9544341433490444E-2</v>
      </c>
      <c r="AL313" s="17">
        <f t="shared" si="223"/>
        <v>4.8375026904592208E-2</v>
      </c>
      <c r="AM313" s="17">
        <f t="shared" si="224"/>
        <v>3.5379773609777586E-2</v>
      </c>
      <c r="AN313" s="17">
        <f t="shared" si="225"/>
        <v>3.5731914652641701E-2</v>
      </c>
      <c r="AO313" s="17">
        <f t="shared" si="226"/>
        <v>3.6917288010651195E-2</v>
      </c>
      <c r="AP313" s="17">
        <f t="shared" si="227"/>
        <v>4.6663397816492015E-2</v>
      </c>
      <c r="AQ313" s="17">
        <f t="shared" si="228"/>
        <v>4.7449361057861517E-2</v>
      </c>
      <c r="AR313" s="17">
        <f t="shared" si="229"/>
        <v>4.1319616786697023E-2</v>
      </c>
      <c r="AS313" s="17">
        <f t="shared" si="230"/>
        <v>5.0226705241722666E-2</v>
      </c>
      <c r="AT313" s="17">
        <f t="shared" si="231"/>
        <v>3.5261385542008562E-2</v>
      </c>
      <c r="AU313" s="17">
        <f t="shared" si="232"/>
        <v>4.1537009163188768E-2</v>
      </c>
      <c r="AV313" s="17">
        <f t="shared" si="233"/>
        <v>3.526064119915976E-2</v>
      </c>
      <c r="AW313" s="17">
        <f t="shared" si="234"/>
        <v>3.7932198408616023E-2</v>
      </c>
      <c r="AX313" s="17">
        <f t="shared" si="235"/>
        <v>4.8439452962367562E-2</v>
      </c>
      <c r="AY313" s="17">
        <f t="shared" si="236"/>
        <v>4.5519123163309236E-2</v>
      </c>
      <c r="AZ313" s="17">
        <f t="shared" si="237"/>
        <v>4.6047984908506187E-2</v>
      </c>
      <c r="BA313" s="17">
        <f t="shared" si="238"/>
        <v>5.0254151928268188E-2</v>
      </c>
      <c r="BB313" s="17">
        <f t="shared" si="239"/>
        <v>5.0695121771481146E-2</v>
      </c>
      <c r="BC313" s="17">
        <f t="shared" si="240"/>
        <v>4.8982426734540903E-2</v>
      </c>
      <c r="BD313" s="17">
        <f t="shared" si="241"/>
        <v>5.057903563353032E-2</v>
      </c>
      <c r="BE313" s="17">
        <f t="shared" si="242"/>
        <v>4.8614372941588574E-2</v>
      </c>
      <c r="BF313" s="17">
        <f t="shared" si="242"/>
        <v>4.3617750735907297E-2</v>
      </c>
      <c r="BG313" s="17">
        <f t="shared" si="242"/>
        <v>5.0113187461105574E-2</v>
      </c>
      <c r="BH313" s="17">
        <f t="shared" si="242"/>
        <v>4.9872703462358586E-2</v>
      </c>
      <c r="BI313" s="17">
        <f t="shared" si="242"/>
        <v>4.6188945320512105E-2</v>
      </c>
      <c r="BJ313" s="17">
        <f t="shared" si="242"/>
        <v>5.068402498461317E-2</v>
      </c>
      <c r="BK313" s="17"/>
      <c r="BM313" s="24">
        <f t="shared" si="243"/>
        <v>4.4968781713166886E-2</v>
      </c>
    </row>
    <row r="314" spans="2:65" x14ac:dyDescent="0.2">
      <c r="B314" s="9" t="str">
        <f t="shared" si="218"/>
        <v>OsiriX Lite</v>
      </c>
      <c r="C314" s="21" t="n">
        <f>1/N303</f>
        <v>0.3333333333333333</v>
      </c>
      <c r="D314" s="23" t="n">
        <f>1/N304</f>
        <v>2.0</v>
      </c>
      <c r="E314" s="23" t="n">
        <f>1/N305</f>
        <v>2.0</v>
      </c>
      <c r="F314" s="23" t="n">
        <f>1/N306</f>
        <v>1.0</v>
      </c>
      <c r="G314" s="23" t="n">
        <f>1/N307</f>
        <v>2.0</v>
      </c>
      <c r="H314" s="23" t="n">
        <f>1/N308</f>
        <v>0.5</v>
      </c>
      <c r="I314" s="23" t="n">
        <f>1/N309</f>
        <v>0.3333333333333333</v>
      </c>
      <c r="J314" s="23" t="n">
        <f>1/N310</f>
        <v>0.3333333333333333</v>
      </c>
      <c r="K314" s="23" t="n">
        <f>1/N311</f>
        <v>2.0</v>
      </c>
      <c r="L314" s="23" t="n">
        <f>1/N312</f>
        <v>2.0</v>
      </c>
      <c r="M314" s="23" t="n">
        <f>1/N313</f>
        <v>1.0</v>
      </c>
      <c r="N314" s="27" t="n">
        <v>1.0</v>
      </c>
      <c r="O314" t="n">
        <v>0.5</v>
      </c>
      <c r="P314" t="n">
        <v>1.0</v>
      </c>
      <c r="Q314" t="n">
        <v>0.5</v>
      </c>
      <c r="R314" t="n">
        <v>0.3333333333333333</v>
      </c>
      <c r="S314" t="n">
        <v>2.0</v>
      </c>
      <c r="T314" t="n">
        <v>0.5</v>
      </c>
      <c r="U314" t="n">
        <v>1.0</v>
      </c>
      <c r="V314" t="n">
        <v>0.5</v>
      </c>
      <c r="W314" t="n">
        <v>2.0</v>
      </c>
      <c r="X314" t="n">
        <v>2.0</v>
      </c>
      <c r="Y314" t="n">
        <v>2.0</v>
      </c>
      <c r="Z314" t="n">
        <v>1.0</v>
      </c>
      <c r="AA314" t="n">
        <v>4.0</v>
      </c>
      <c r="AB314" t="n">
        <v>2.0</v>
      </c>
      <c r="AC314" t="n">
        <v>2.0</v>
      </c>
      <c r="AD314" t="n">
        <v>2.0</v>
      </c>
      <c r="AE314" t="n">
        <v>2.0</v>
      </c>
      <c r="AH314" s="17">
        <f t="shared" si="219"/>
        <v>2.79226101298824E-2</v>
      </c>
      <c r="AI314" s="17">
        <f t="shared" si="220"/>
        <v>3.4973067131146278E-2</v>
      </c>
      <c r="AJ314" s="17">
        <f t="shared" si="221"/>
        <v>3.5110532564250917E-2</v>
      </c>
      <c r="AK314" s="17">
        <f t="shared" si="222"/>
        <v>3.4209621520469372E-2</v>
      </c>
      <c r="AL314" s="17">
        <f t="shared" si="223"/>
        <v>3.4901241045020272E-2</v>
      </c>
      <c r="AM314" s="17">
        <f t="shared" si="224"/>
        <v>2.4041748757248845E-2</v>
      </c>
      <c r="AN314" s="17">
        <f t="shared" si="225"/>
        <v>2.4976164256714842E-2</v>
      </c>
      <c r="AO314" s="17">
        <f t="shared" si="226"/>
        <v>2.7135138225206811E-2</v>
      </c>
      <c r="AP314" s="17">
        <f t="shared" si="227"/>
        <v>3.5163668799606147E-2</v>
      </c>
      <c r="AQ314" s="17">
        <f t="shared" si="228"/>
        <v>3.5097640412648026E-2</v>
      </c>
      <c r="AR314" s="17">
        <f t="shared" si="229"/>
        <v>2.1665674264910562E-2</v>
      </c>
      <c r="AS314" s="17">
        <f t="shared" si="230"/>
        <v>2.633604858400301E-2</v>
      </c>
      <c r="AT314" s="17">
        <f t="shared" si="231"/>
        <v>2.3458818761907974E-2</v>
      </c>
      <c r="AU314" s="17">
        <f t="shared" si="232"/>
        <v>2.166473855481283E-2</v>
      </c>
      <c r="AV314" s="17">
        <f t="shared" si="233"/>
        <v>2.3451681191912228E-2</v>
      </c>
      <c r="AW314" s="17">
        <f t="shared" si="234"/>
        <v>2.183085329426733E-2</v>
      </c>
      <c r="AX314" s="17">
        <f t="shared" si="235"/>
        <v>3.4880700041757563E-2</v>
      </c>
      <c r="AY314" s="17">
        <f t="shared" si="236"/>
        <v>2.1917683344927667E-2</v>
      </c>
      <c r="AZ314" s="17">
        <f t="shared" si="237"/>
        <v>2.201695193601395E-2</v>
      </c>
      <c r="BA314" s="17">
        <f t="shared" si="238"/>
        <v>2.6473023794284015E-2</v>
      </c>
      <c r="BB314" s="17">
        <f t="shared" si="239"/>
        <v>3.0083517331315465E-2</v>
      </c>
      <c r="BC314" s="17">
        <f t="shared" si="240"/>
        <v>3.4637034624236673E-2</v>
      </c>
      <c r="BD314" s="17">
        <f t="shared" si="241"/>
        <v>3.1922853914703571E-2</v>
      </c>
      <c r="BE314" s="17">
        <f t="shared" si="242"/>
        <v>2.3190892027818991E-2</v>
      </c>
      <c r="BF314" s="17">
        <f t="shared" si="242"/>
        <v>3.514738750931861E-2</v>
      </c>
      <c r="BG314" s="17">
        <f t="shared" si="242"/>
        <v>3.3447712356088871E-2</v>
      </c>
      <c r="BH314" s="17">
        <f t="shared" si="242"/>
        <v>3.3831945840375431E-2</v>
      </c>
      <c r="BI314" s="17">
        <f t="shared" si="242"/>
        <v>3.5178540308984159E-2</v>
      </c>
      <c r="BJ314" s="17">
        <f t="shared" si="242"/>
        <v>2.9655204080790299E-2</v>
      </c>
      <c r="BK314" s="17"/>
      <c r="BM314" s="24">
        <f t="shared" si="243"/>
        <v>2.9114575676021485E-2</v>
      </c>
    </row>
    <row r="315" spans="2:65" x14ac:dyDescent="0.2">
      <c r="B315" s="9" t="str">
        <f t="shared" si="218"/>
        <v>dwv</v>
      </c>
      <c r="C315" s="21" t="n">
        <f>1/O303</f>
        <v>0.5</v>
      </c>
      <c r="D315" s="23" t="n">
        <f>1/O304</f>
        <v>3.0</v>
      </c>
      <c r="E315" s="23" t="n">
        <f>1/O305</f>
        <v>3.0</v>
      </c>
      <c r="F315" s="23" t="n">
        <f>1/O306</f>
        <v>2.0</v>
      </c>
      <c r="G315" s="23" t="n">
        <f>1/O307</f>
        <v>3.0</v>
      </c>
      <c r="H315" s="23" t="n">
        <f>1/O308</f>
        <v>1.0</v>
      </c>
      <c r="I315" s="23" t="n">
        <f>1/O309</f>
        <v>0.5</v>
      </c>
      <c r="J315" s="23" t="n">
        <f>1/O310</f>
        <v>0.5</v>
      </c>
      <c r="K315" s="23" t="n">
        <f>1/O311</f>
        <v>3.0</v>
      </c>
      <c r="L315" s="23" t="n">
        <f>1/O312</f>
        <v>3.0</v>
      </c>
      <c r="M315" s="23" t="n">
        <f>1/O313</f>
        <v>2.0</v>
      </c>
      <c r="N315" s="23" t="n">
        <f>1/O314</f>
        <v>2.0</v>
      </c>
      <c r="O315" s="27" t="n">
        <v>1.0</v>
      </c>
      <c r="P315" t="n">
        <v>2.0</v>
      </c>
      <c r="Q315" t="n">
        <v>1.0</v>
      </c>
      <c r="R315" t="n">
        <v>0.5</v>
      </c>
      <c r="S315" t="n">
        <v>3.0</v>
      </c>
      <c r="T315" t="n">
        <v>1.0</v>
      </c>
      <c r="U315" t="n">
        <v>2.0</v>
      </c>
      <c r="V315" t="n">
        <v>1.0</v>
      </c>
      <c r="W315" t="n">
        <v>3.0</v>
      </c>
      <c r="X315" t="n">
        <v>3.0</v>
      </c>
      <c r="Y315" t="n">
        <v>3.0</v>
      </c>
      <c r="Z315" t="n">
        <v>2.0</v>
      </c>
      <c r="AA315" t="n">
        <v>5.0</v>
      </c>
      <c r="AB315" t="n">
        <v>3.0</v>
      </c>
      <c r="AC315" t="n">
        <v>3.0</v>
      </c>
      <c r="AD315" t="n">
        <v>3.0</v>
      </c>
      <c r="AE315" t="n">
        <v>3.0</v>
      </c>
      <c r="AH315" s="17">
        <f t="shared" si="219"/>
        <v>5.3592945848550157E-2</v>
      </c>
      <c r="AI315" s="17">
        <f t="shared" si="220"/>
        <v>5.9750834971024055E-2</v>
      </c>
      <c r="AJ315" s="17">
        <f t="shared" si="221"/>
        <v>5.8162886859045186E-2</v>
      </c>
      <c r="AK315" s="17">
        <f t="shared" si="222"/>
        <v>6.3119332746255891E-2</v>
      </c>
      <c r="AL315" s="17">
        <f t="shared" si="223"/>
        <v>6.0302634779480134E-2</v>
      </c>
      <c r="AM315" s="17">
        <f t="shared" si="224"/>
        <v>6.0735662062489849E-2</v>
      </c>
      <c r="AN315" s="17">
        <f t="shared" si="225"/>
        <v>5.7745995595168666E-2</v>
      </c>
      <c r="AO315" s="17">
        <f t="shared" si="226"/>
        <v>5.4220662219603984E-2</v>
      </c>
      <c r="AP315" s="17">
        <f t="shared" si="227"/>
        <v>5.6843480816953396E-2</v>
      </c>
      <c r="AQ315" s="17">
        <f t="shared" si="228"/>
        <v>5.8383665786446902E-2</v>
      </c>
      <c r="AR315" s="17">
        <f t="shared" si="229"/>
        <v>7.4501227934106795E-2</v>
      </c>
      <c r="AS315" s="17">
        <f t="shared" si="230"/>
        <v>7.1375800785973345E-2</v>
      </c>
      <c r="AT315" s="17">
        <f t="shared" si="231"/>
        <v>6.3577949793168803E-2</v>
      </c>
      <c r="AU315" s="17">
        <f t="shared" si="232"/>
        <v>7.4520716047863839E-2</v>
      </c>
      <c r="AV315" s="17">
        <f t="shared" si="233"/>
        <v>6.3619691907195255E-2</v>
      </c>
      <c r="AW315" s="17">
        <f t="shared" si="234"/>
        <v>7.3392346522998655E-2</v>
      </c>
      <c r="AX315" s="17">
        <f t="shared" si="235"/>
        <v>6.0442277543005928E-2</v>
      </c>
      <c r="AY315" s="17">
        <f t="shared" si="236"/>
        <v>7.4445401477943027E-2</v>
      </c>
      <c r="AZ315" s="17">
        <f t="shared" si="237"/>
        <v>7.4334370553422832E-2</v>
      </c>
      <c r="BA315" s="17">
        <f t="shared" si="238"/>
        <v>7.1306287843217353E-2</v>
      </c>
      <c r="BB315" s="17">
        <f t="shared" si="239"/>
        <v>6.8941451199371132E-2</v>
      </c>
      <c r="BC315" s="17">
        <f t="shared" si="240"/>
        <v>6.1681620093151694E-2</v>
      </c>
      <c r="BD315" s="17">
        <f t="shared" si="241"/>
        <v>6.7094335958474624E-2</v>
      </c>
      <c r="BE315" s="17">
        <f t="shared" si="242"/>
        <v>7.3284994309656418E-2</v>
      </c>
      <c r="BF315" s="17">
        <f t="shared" si="242"/>
        <v>5.1116101398267486E-2</v>
      </c>
      <c r="BG315" s="17">
        <f t="shared" si="242"/>
        <v>6.4866223777185275E-2</v>
      </c>
      <c r="BH315" s="17">
        <f t="shared" si="242"/>
        <v>6.4072711457528964E-2</v>
      </c>
      <c r="BI315" s="17">
        <f t="shared" si="242"/>
        <v>5.5935856462632529E-2</v>
      </c>
      <c r="BJ315" s="17">
        <f t="shared" si="242"/>
        <v>6.9299693396313339E-2</v>
      </c>
      <c r="BK315" s="17"/>
      <c r="BM315" s="24">
        <f t="shared" si="243"/>
        <v>6.4160936556775711E-2</v>
      </c>
    </row>
    <row r="316" spans="2:65" x14ac:dyDescent="0.2">
      <c r="B316" s="9" t="str">
        <f t="shared" si="218"/>
        <v>Drishti</v>
      </c>
      <c r="C316" s="21" t="n">
        <f>1/P303</f>
        <v>0.3333333333333333</v>
      </c>
      <c r="D316" s="23" t="n">
        <f>1/P304</f>
        <v>2.0</v>
      </c>
      <c r="E316" s="23" t="n">
        <f>1/P305</f>
        <v>2.0</v>
      </c>
      <c r="F316" s="23" t="n">
        <f>1/P306</f>
        <v>1.0</v>
      </c>
      <c r="G316" s="23" t="n">
        <f>1/P307</f>
        <v>2.0</v>
      </c>
      <c r="H316" s="23" t="n">
        <f>1/P308</f>
        <v>0.5</v>
      </c>
      <c r="I316" s="23" t="n">
        <f>1/P309</f>
        <v>0.3333333333333333</v>
      </c>
      <c r="J316" s="23" t="n">
        <f>1/P310</f>
        <v>0.3333333333333333</v>
      </c>
      <c r="K316" s="23" t="n">
        <f>1/P311</f>
        <v>2.0</v>
      </c>
      <c r="L316" s="23" t="n">
        <f>1/P312</f>
        <v>2.0</v>
      </c>
      <c r="M316" s="23" t="n">
        <f>1/P313</f>
        <v>1.0</v>
      </c>
      <c r="N316" s="23" t="n">
        <f>1/P314</f>
        <v>1.0</v>
      </c>
      <c r="O316" s="23" t="n">
        <f>1/P315</f>
        <v>0.5</v>
      </c>
      <c r="P316" s="27" t="n">
        <v>1.0</v>
      </c>
      <c r="Q316" t="n">
        <v>0.5</v>
      </c>
      <c r="R316" t="n">
        <v>0.3333333333333333</v>
      </c>
      <c r="S316" t="n">
        <v>2.0</v>
      </c>
      <c r="T316" t="n">
        <v>0.5</v>
      </c>
      <c r="U316" t="n">
        <v>1.0</v>
      </c>
      <c r="V316" t="n">
        <v>0.5</v>
      </c>
      <c r="W316" t="n">
        <v>2.0</v>
      </c>
      <c r="X316" t="n">
        <v>2.0</v>
      </c>
      <c r="Y316" t="n">
        <v>2.0</v>
      </c>
      <c r="Z316" t="n">
        <v>1.0</v>
      </c>
      <c r="AA316" t="n">
        <v>4.0</v>
      </c>
      <c r="AB316" t="n">
        <v>2.0</v>
      </c>
      <c r="AC316" t="n">
        <v>2.0</v>
      </c>
      <c r="AD316" t="n">
        <v>2.0</v>
      </c>
      <c r="AE316" t="n">
        <v>2.0</v>
      </c>
      <c r="AH316" s="17">
        <f t="shared" si="219"/>
        <v>3.7275307392086877E-2</v>
      </c>
      <c r="AI316" s="17">
        <f t="shared" si="220"/>
        <v>4.795244582656194E-2</v>
      </c>
      <c r="AJ316" s="17">
        <f t="shared" si="221"/>
        <v>4.7186085057380679E-2</v>
      </c>
      <c r="AK316" s="17">
        <f t="shared" si="222"/>
        <v>4.9353442884825308E-2</v>
      </c>
      <c r="AL316" s="17">
        <f t="shared" si="223"/>
        <v>4.8207294713837751E-2</v>
      </c>
      <c r="AM316" s="17">
        <f t="shared" si="224"/>
        <v>3.5173277928758455E-2</v>
      </c>
      <c r="AN316" s="17">
        <f t="shared" si="225"/>
        <v>3.5541379098486869E-2</v>
      </c>
      <c r="AO316" s="17">
        <f t="shared" si="226"/>
        <v>3.6752352491397661E-2</v>
      </c>
      <c r="AP316" s="17">
        <f t="shared" si="227"/>
        <v>4.6520240224320948E-2</v>
      </c>
      <c r="AQ316" s="17">
        <f t="shared" si="228"/>
        <v>4.7295597209675001E-2</v>
      </c>
      <c r="AR316" s="17">
        <f t="shared" si="229"/>
        <v>4.0858210410889294E-2</v>
      </c>
      <c r="AS316" s="17">
        <f t="shared" si="230"/>
        <v>4.9929295722117212E-2</v>
      </c>
      <c r="AT316" s="17">
        <f t="shared" si="231"/>
        <v>3.5041910630475841E-2</v>
      </c>
      <c r="AU316" s="17">
        <f t="shared" si="232"/>
        <v>4.1073175218193182E-2</v>
      </c>
      <c r="AV316" s="17">
        <f t="shared" si="233"/>
        <v>3.5040986362158293E-2</v>
      </c>
      <c r="AW316" s="17">
        <f t="shared" si="234"/>
        <v>3.7587088906339383E-2</v>
      </c>
      <c r="AX316" s="17">
        <f t="shared" si="235"/>
        <v>4.8270663035395643E-2</v>
      </c>
      <c r="AY316" s="17">
        <f t="shared" si="236"/>
        <v>4.5112346877319659E-2</v>
      </c>
      <c r="AZ316" s="17">
        <f t="shared" si="237"/>
        <v>4.5650207124183106E-2</v>
      </c>
      <c r="BA316" s="17">
        <f t="shared" si="238"/>
        <v>4.9958105905116346E-2</v>
      </c>
      <c r="BB316" s="17">
        <f t="shared" si="239"/>
        <v>5.043853245028028E-2</v>
      </c>
      <c r="BC316" s="17">
        <f t="shared" si="240"/>
        <v>4.8803844109659433E-2</v>
      </c>
      <c r="BD316" s="17">
        <f t="shared" si="241"/>
        <v>5.0346788938842861E-2</v>
      </c>
      <c r="BE316" s="17">
        <f t="shared" si="242"/>
        <v>4.8267441904557076E-2</v>
      </c>
      <c r="BF316" s="17">
        <f t="shared" si="242"/>
        <v>4.3512305050834865E-2</v>
      </c>
      <c r="BG316" s="17">
        <f t="shared" si="242"/>
        <v>4.9905722634332877E-2</v>
      </c>
      <c r="BH316" s="17">
        <f t="shared" si="242"/>
        <v>4.9673015605854236E-2</v>
      </c>
      <c r="BI316" s="17">
        <f t="shared" si="242"/>
        <v>4.6051879215044389E-2</v>
      </c>
      <c r="BJ316" s="17">
        <f t="shared" si="242"/>
        <v>5.04222418276042E-2</v>
      </c>
      <c r="BK316" s="17"/>
      <c r="BM316" s="24">
        <f t="shared" si="243"/>
        <v>4.4731075336432051E-2</v>
      </c>
    </row>
    <row r="317" spans="2:65" x14ac:dyDescent="0.2">
      <c r="B317" s="9" t="str">
        <f t="shared" si="218"/>
        <v>BioImage Suite Web</v>
      </c>
      <c r="C317" s="21" t="n">
        <f>1/Q303</f>
        <v>0.5</v>
      </c>
      <c r="D317" s="23" t="n">
        <f>1/Q304</f>
        <v>3.0</v>
      </c>
      <c r="E317" s="23" t="n">
        <f>1/Q305</f>
        <v>3.0</v>
      </c>
      <c r="F317" s="23" t="n">
        <f>1/Q306</f>
        <v>2.0</v>
      </c>
      <c r="G317" s="23" t="n">
        <f>1/Q307</f>
        <v>3.0</v>
      </c>
      <c r="H317" s="23" t="n">
        <f>1/Q308</f>
        <v>1.0</v>
      </c>
      <c r="I317" s="23" t="n">
        <f>1/Q309</f>
        <v>0.5</v>
      </c>
      <c r="J317" s="23" t="n">
        <f>1/Q310</f>
        <v>0.5</v>
      </c>
      <c r="K317" s="23" t="n">
        <f>1/Q311</f>
        <v>3.0</v>
      </c>
      <c r="L317" s="23" t="n">
        <f>1/Q312</f>
        <v>3.0</v>
      </c>
      <c r="M317" s="23" t="n">
        <f>1/Q313</f>
        <v>2.0</v>
      </c>
      <c r="N317" s="23" t="n">
        <f>1/Q314</f>
        <v>2.0</v>
      </c>
      <c r="O317" s="23" t="n">
        <f>1/Q315</f>
        <v>1.0</v>
      </c>
      <c r="P317" s="23" t="n">
        <f>1/Q316</f>
        <v>2.0</v>
      </c>
      <c r="Q317" s="28" t="n">
        <v>1.0</v>
      </c>
      <c r="R317" t="n">
        <v>0.5</v>
      </c>
      <c r="S317" t="n">
        <v>3.0</v>
      </c>
      <c r="T317" t="n">
        <v>1.0</v>
      </c>
      <c r="U317" t="n">
        <v>2.0</v>
      </c>
      <c r="V317" t="n">
        <v>1.0</v>
      </c>
      <c r="W317" t="n">
        <v>3.0</v>
      </c>
      <c r="X317" t="n">
        <v>3.0</v>
      </c>
      <c r="Y317" t="n">
        <v>3.0</v>
      </c>
      <c r="Z317" t="n">
        <v>2.0</v>
      </c>
      <c r="AA317" t="n">
        <v>5.0</v>
      </c>
      <c r="AB317" t="n">
        <v>3.0</v>
      </c>
      <c r="AC317" t="n">
        <v>3.0</v>
      </c>
      <c r="AD317" t="n">
        <v>3.0</v>
      </c>
      <c r="AE317" t="n">
        <v>3.0</v>
      </c>
      <c r="AH317" s="17">
        <f t="shared" si="219"/>
        <v>5.3549063093204195E-2</v>
      </c>
      <c r="AI317" s="17">
        <f t="shared" si="220"/>
        <v>5.9728748381733122E-2</v>
      </c>
      <c r="AJ317" s="17">
        <f t="shared" si="221"/>
        <v>5.8142338281595089E-2</v>
      </c>
      <c r="AK317" s="17">
        <f t="shared" si="222"/>
        <v>6.309356299482026E-2</v>
      </c>
      <c r="AL317" s="17">
        <f t="shared" si="223"/>
        <v>6.0279992297943626E-2</v>
      </c>
      <c r="AM317" s="17">
        <f t="shared" si="224"/>
        <v>6.0653144237630567E-2</v>
      </c>
      <c r="AN317" s="17">
        <f t="shared" si="225"/>
        <v>5.7678538259233643E-2</v>
      </c>
      <c r="AO317" s="17">
        <f t="shared" si="226"/>
        <v>5.4172461862914439E-2</v>
      </c>
      <c r="AP317" s="17">
        <f t="shared" si="227"/>
        <v>5.6824155706353192E-2</v>
      </c>
      <c r="AQ317" s="17">
        <f t="shared" si="228"/>
        <v>5.8362908917548417E-2</v>
      </c>
      <c r="AR317" s="17">
        <f t="shared" si="229"/>
        <v>7.4438238437332813E-2</v>
      </c>
      <c r="AS317" s="17">
        <f t="shared" si="230"/>
        <v>7.133565291974589E-2</v>
      </c>
      <c r="AT317" s="17">
        <f t="shared" si="231"/>
        <v>6.3481176210665013E-2</v>
      </c>
      <c r="AU317" s="17">
        <f t="shared" si="232"/>
        <v>7.4458102237787621E-2</v>
      </c>
      <c r="AV317" s="17">
        <f t="shared" si="233"/>
        <v>6.3522854787979005E-2</v>
      </c>
      <c r="AW317" s="17">
        <f t="shared" si="234"/>
        <v>7.3321224206759267E-2</v>
      </c>
      <c r="AX317" s="17">
        <f t="shared" si="235"/>
        <v>6.041949227568294E-2</v>
      </c>
      <c r="AY317" s="17">
        <f t="shared" si="236"/>
        <v>7.4390489987765859E-2</v>
      </c>
      <c r="AZ317" s="17">
        <f t="shared" si="237"/>
        <v>7.4280673787783177E-2</v>
      </c>
      <c r="BA317" s="17">
        <f t="shared" si="238"/>
        <v>7.1266324037921408E-2</v>
      </c>
      <c r="BB317" s="17">
        <f t="shared" si="239"/>
        <v>6.8906813727925578E-2</v>
      </c>
      <c r="BC317" s="17">
        <f t="shared" si="240"/>
        <v>6.1657512891257815E-2</v>
      </c>
      <c r="BD317" s="17">
        <f t="shared" si="241"/>
        <v>6.7062984543622625E-2</v>
      </c>
      <c r="BE317" s="17">
        <f t="shared" si="242"/>
        <v>7.3238161441349536E-2</v>
      </c>
      <c r="BF317" s="17">
        <f t="shared" si="242"/>
        <v>5.110186708840353E-2</v>
      </c>
      <c r="BG317" s="17">
        <f t="shared" si="242"/>
        <v>6.4838217712943541E-2</v>
      </c>
      <c r="BH317" s="17">
        <f t="shared" si="242"/>
        <v>6.4045755221021058E-2</v>
      </c>
      <c r="BI317" s="17">
        <f t="shared" si="242"/>
        <v>5.5917353653193419E-2</v>
      </c>
      <c r="BJ317" s="17">
        <f t="shared" si="242"/>
        <v>6.9264354799276687E-2</v>
      </c>
      <c r="BK317" s="17"/>
      <c r="BM317" s="24">
        <f t="shared" si="243"/>
        <v>6.411835048280666E-2</v>
      </c>
    </row>
    <row r="318" spans="2:65" x14ac:dyDescent="0.2">
      <c r="B318" s="9" t="str">
        <f t="shared" si="218"/>
        <v>OHIF Viewer</v>
      </c>
      <c r="C318" s="21" t="n">
        <f>1/R303</f>
        <v>1.0</v>
      </c>
      <c r="D318" s="23" t="n">
        <f>1/R304</f>
        <v>4.0</v>
      </c>
      <c r="E318" s="23" t="n">
        <f>1/R305</f>
        <v>4.0</v>
      </c>
      <c r="F318" s="23" t="n">
        <f>1/R306</f>
        <v>3.0</v>
      </c>
      <c r="G318" s="23" t="n">
        <f>1/R307</f>
        <v>4.0</v>
      </c>
      <c r="H318" s="23" t="n">
        <f>1/R308</f>
        <v>2.0</v>
      </c>
      <c r="I318" s="23" t="n">
        <f>1/R309</f>
        <v>1.0</v>
      </c>
      <c r="J318" s="23" t="n">
        <f>1/R310</f>
        <v>1.0</v>
      </c>
      <c r="K318" s="23" t="n">
        <f>1/R311</f>
        <v>4.0</v>
      </c>
      <c r="L318" s="23" t="n">
        <f>1/R312</f>
        <v>4.0</v>
      </c>
      <c r="M318" s="23" t="n">
        <f>1/R313</f>
        <v>3.0</v>
      </c>
      <c r="N318" s="23" t="n">
        <f>1/R314</f>
        <v>3.0</v>
      </c>
      <c r="O318" s="23" t="n">
        <f>1/R315</f>
        <v>2.0</v>
      </c>
      <c r="P318" s="23" t="n">
        <f>1/R316</f>
        <v>3.0</v>
      </c>
      <c r="Q318" s="23" t="n">
        <f>1/R317</f>
        <v>2.0</v>
      </c>
      <c r="R318" s="27" t="n">
        <v>1.0</v>
      </c>
      <c r="S318" t="n">
        <v>4.0</v>
      </c>
      <c r="T318" t="n">
        <v>2.0</v>
      </c>
      <c r="U318" t="n">
        <v>3.0</v>
      </c>
      <c r="V318" t="n">
        <v>2.0</v>
      </c>
      <c r="W318" t="n">
        <v>4.0</v>
      </c>
      <c r="X318" t="n">
        <v>4.0</v>
      </c>
      <c r="Y318" t="n">
        <v>4.0</v>
      </c>
      <c r="Z318" t="n">
        <v>3.0</v>
      </c>
      <c r="AA318" t="n">
        <v>6.0</v>
      </c>
      <c r="AB318" t="n">
        <v>4.0</v>
      </c>
      <c r="AC318" t="n">
        <v>4.0</v>
      </c>
      <c r="AD318" t="n">
        <v>4.0</v>
      </c>
      <c r="AE318" t="n">
        <v>4.0</v>
      </c>
      <c r="AH318" s="17">
        <f t="shared" si="219"/>
        <v>4.0970734991500626E-2</v>
      </c>
      <c r="AI318" s="17">
        <f t="shared" si="220"/>
        <v>5.1447581047604427E-2</v>
      </c>
      <c r="AJ318" s="17">
        <f t="shared" si="221"/>
        <v>5.0437834607395142E-2</v>
      </c>
      <c r="AK318" s="17">
        <f t="shared" si="222"/>
        <v>5.3431427253247413E-2</v>
      </c>
      <c r="AL318" s="17">
        <f t="shared" si="223"/>
        <v>5.1790398182988515E-2</v>
      </c>
      <c r="AM318" s="17">
        <f t="shared" si="224"/>
        <v>4.0183363440820484E-2</v>
      </c>
      <c r="AN318" s="17">
        <f t="shared" si="225"/>
        <v>4.0110358655373213E-2</v>
      </c>
      <c r="AO318" s="17">
        <f t="shared" si="226"/>
        <v>4.0630057517592834E-2</v>
      </c>
      <c r="AP318" s="17">
        <f t="shared" si="227"/>
        <v>4.9578379886339202E-2</v>
      </c>
      <c r="AQ318" s="17">
        <f t="shared" si="228"/>
        <v>5.0580308244503026E-2</v>
      </c>
      <c r="AR318" s="17">
        <f t="shared" si="229"/>
        <v>5.08208950708679E-2</v>
      </c>
      <c r="AS318" s="17">
        <f t="shared" si="230"/>
        <v>5.6282572792329233E-2</v>
      </c>
      <c r="AT318" s="17">
        <f t="shared" si="231"/>
        <v>4.0415670099525798E-2</v>
      </c>
      <c r="AU318" s="17">
        <f t="shared" si="232"/>
        <v>5.0981619208270448E-2</v>
      </c>
      <c r="AV318" s="17">
        <f t="shared" si="233"/>
        <v>4.0419816555094627E-2</v>
      </c>
      <c r="AW318" s="17">
        <f t="shared" si="234"/>
        <v>4.6654553576408332E-2</v>
      </c>
      <c r="AX318" s="17">
        <f t="shared" si="235"/>
        <v>5.1876361918659582E-2</v>
      </c>
      <c r="AY318" s="17">
        <f t="shared" si="236"/>
        <v>5.3801922294784414E-2</v>
      </c>
      <c r="AZ318" s="17">
        <f t="shared" si="237"/>
        <v>5.4147556097854807E-2</v>
      </c>
      <c r="BA318" s="17">
        <f t="shared" si="238"/>
        <v>5.628225589571928E-2</v>
      </c>
      <c r="BB318" s="17">
        <f t="shared" si="239"/>
        <v>5.5919806395409423E-2</v>
      </c>
      <c r="BC318" s="17">
        <f t="shared" si="240"/>
        <v>5.261873509668246E-2</v>
      </c>
      <c r="BD318" s="17">
        <f t="shared" si="241"/>
        <v>5.5308054475829746E-2</v>
      </c>
      <c r="BE318" s="17">
        <f t="shared" si="242"/>
        <v>5.5678600113080907E-2</v>
      </c>
      <c r="BF318" s="17">
        <f t="shared" si="242"/>
        <v>4.5764841062500512E-2</v>
      </c>
      <c r="BG318" s="17">
        <f t="shared" si="242"/>
        <v>5.4337596666337744E-2</v>
      </c>
      <c r="BH318" s="17">
        <f t="shared" si="242"/>
        <v>5.3938757609042091E-2</v>
      </c>
      <c r="BI318" s="17">
        <f t="shared" si="242"/>
        <v>4.8979892232672552E-2</v>
      </c>
      <c r="BJ318" s="17">
        <f t="shared" si="242"/>
        <v>5.6014466753689818E-2</v>
      </c>
      <c r="BK318" s="17"/>
      <c r="BM318" s="24">
        <f t="shared" si="243"/>
        <v>4.9979462680762927E-2</v>
      </c>
    </row>
    <row r="319" spans="2:65" x14ac:dyDescent="0.2">
      <c r="B319" s="9" t="str">
        <f t="shared" si="218"/>
        <v>Slice:Drop</v>
      </c>
      <c r="C319" s="21" t="n">
        <f>1/S303</f>
        <v>0.25</v>
      </c>
      <c r="D319" s="23" t="n">
        <f>1/S304</f>
        <v>1.0</v>
      </c>
      <c r="E319" s="23" t="n">
        <f>1/S305</f>
        <v>1.0</v>
      </c>
      <c r="F319" s="23" t="n">
        <f>1/S306</f>
        <v>0.5</v>
      </c>
      <c r="G319" s="23" t="n">
        <f>1/S307</f>
        <v>1.0</v>
      </c>
      <c r="H319" s="23" t="n">
        <f>1/S308</f>
        <v>0.3333333333333333</v>
      </c>
      <c r="I319" s="23" t="n">
        <f>1/S309</f>
        <v>0.25</v>
      </c>
      <c r="J319" s="23" t="n">
        <f>1/S310</f>
        <v>0.25</v>
      </c>
      <c r="K319" s="23" t="n">
        <f>1/S311</f>
        <v>1.0</v>
      </c>
      <c r="L319" s="23" t="n">
        <f>1/S312</f>
        <v>1.0</v>
      </c>
      <c r="M319" s="23" t="n">
        <f>1/S313</f>
        <v>0.5</v>
      </c>
      <c r="N319" s="23" t="n">
        <f>1/S314</f>
        <v>0.5</v>
      </c>
      <c r="O319" s="23" t="n">
        <f>1/S315</f>
        <v>0.3333333333333333</v>
      </c>
      <c r="P319" s="23" t="n">
        <f>1/S316</f>
        <v>0.5</v>
      </c>
      <c r="Q319" s="23" t="n">
        <f>1/S317</f>
        <v>0.3333333333333333</v>
      </c>
      <c r="R319" s="23" t="n">
        <f>1/S318</f>
        <v>0.25</v>
      </c>
      <c r="S319" s="27" t="n">
        <v>1.0</v>
      </c>
      <c r="T319" t="n">
        <v>0.3333333333333333</v>
      </c>
      <c r="U319" t="n">
        <v>0.5</v>
      </c>
      <c r="V319" t="n">
        <v>0.3333333333333333</v>
      </c>
      <c r="W319" t="n">
        <v>1.0</v>
      </c>
      <c r="X319" t="n">
        <v>1.0</v>
      </c>
      <c r="Y319" t="n">
        <v>1.0</v>
      </c>
      <c r="Z319" t="n">
        <v>0.5</v>
      </c>
      <c r="AA319" t="n">
        <v>3.0</v>
      </c>
      <c r="AB319" t="n">
        <v>1.0</v>
      </c>
      <c r="AC319" t="n">
        <v>1.0</v>
      </c>
      <c r="AD319" t="n">
        <v>1.0</v>
      </c>
      <c r="AE319" t="n">
        <v>1.0</v>
      </c>
      <c r="AH319" s="17">
        <f t="shared" si="219"/>
        <v>2.032899079340347E-2</v>
      </c>
      <c r="AI319" s="17">
        <f t="shared" si="220"/>
        <v>1.5650213514097771E-2</v>
      </c>
      <c r="AJ319" s="17">
        <f t="shared" si="221"/>
        <v>1.7133236528336239E-2</v>
      </c>
      <c r="AK319" s="17">
        <f t="shared" si="222"/>
        <v>1.290436526185946E-2</v>
      </c>
      <c r="AL319" s="17">
        <f t="shared" si="223"/>
        <v>1.5092055004862348E-2</v>
      </c>
      <c r="AM319" s="17">
        <f t="shared" si="224"/>
        <v>1.6342144653062357E-2</v>
      </c>
      <c r="AN319" s="17">
        <f t="shared" si="225"/>
        <v>1.7313909832024993E-2</v>
      </c>
      <c r="AO319" s="17">
        <f t="shared" si="226"/>
        <v>1.952777350730998E-2</v>
      </c>
      <c r="AP319" s="17">
        <f t="shared" si="227"/>
        <v>1.8256744949019438E-2</v>
      </c>
      <c r="AQ319" s="17">
        <f t="shared" si="228"/>
        <v>1.6938116821639503E-2</v>
      </c>
      <c r="AR319" s="17">
        <f t="shared" si="229"/>
        <v>1.2749681319828936E-2</v>
      </c>
      <c r="AS319" s="17">
        <f t="shared" si="230"/>
        <v>1.1285159373768497E-2</v>
      </c>
      <c r="AT319" s="17">
        <f t="shared" si="231"/>
        <v>1.5722006547509819E-2</v>
      </c>
      <c r="AU319" s="17">
        <f t="shared" si="232"/>
        <v>1.2717955122062476E-2</v>
      </c>
      <c r="AV319" s="17">
        <f t="shared" si="233"/>
        <v>1.571430617459901E-2</v>
      </c>
      <c r="AW319" s="17">
        <f t="shared" si="234"/>
        <v>1.3442090072268389E-2</v>
      </c>
      <c r="AX319" s="17">
        <f t="shared" si="235"/>
        <v>1.4946595264065091E-2</v>
      </c>
      <c r="AY319" s="17">
        <f t="shared" si="236"/>
        <v>1.2099075418534154E-2</v>
      </c>
      <c r="AZ319" s="17">
        <f t="shared" si="237"/>
        <v>1.2007277772253938E-2</v>
      </c>
      <c r="BA319" s="17">
        <f t="shared" si="238"/>
        <v>1.1280942850902708E-2</v>
      </c>
      <c r="BB319" s="17">
        <f t="shared" si="239"/>
        <v>1.1306018537448063E-2</v>
      </c>
      <c r="BC319" s="17">
        <f t="shared" si="240"/>
        <v>1.3830732560123595E-2</v>
      </c>
      <c r="BD319" s="17">
        <f t="shared" si="241"/>
        <v>1.1544359476125499E-2</v>
      </c>
      <c r="BE319" s="17">
        <f t="shared" ref="BE319:BJ332" si="244">Z319/Z$333</f>
        <v>1.1556291176595656E-2</v>
      </c>
      <c r="BF319" s="17">
        <f t="shared" si="244"/>
        <v>2.2694243104918934E-2</v>
      </c>
      <c r="BG319" s="17">
        <f t="shared" si="244"/>
        <v>1.2141989993827687E-2</v>
      </c>
      <c r="BH319" s="17">
        <f t="shared" si="244"/>
        <v>1.2449029365879914E-2</v>
      </c>
      <c r="BI319" s="17">
        <f t="shared" si="244"/>
        <v>1.8991021557830907E-2</v>
      </c>
      <c r="BJ319" s="17">
        <f t="shared" si="244"/>
        <v>1.1283641410715904E-2</v>
      </c>
      <c r="BK319" s="17"/>
      <c r="BM319" s="24">
        <f t="shared" si="243"/>
        <v>1.4732757516030164E-2</v>
      </c>
    </row>
    <row r="320" spans="2:65" x14ac:dyDescent="0.2">
      <c r="B320" s="9" t="str">
        <f t="shared" si="218"/>
        <v>GATE</v>
      </c>
      <c r="C320" s="21" t="n">
        <f>1/T303</f>
        <v>0.5</v>
      </c>
      <c r="D320" s="23" t="n">
        <f>1/T304</f>
        <v>3.0</v>
      </c>
      <c r="E320" s="23" t="n">
        <f>1/T305</f>
        <v>3.0</v>
      </c>
      <c r="F320" s="23" t="n">
        <f>1/T306</f>
        <v>2.0</v>
      </c>
      <c r="G320" s="23" t="n">
        <f>1/T307</f>
        <v>3.0</v>
      </c>
      <c r="H320" s="23" t="n">
        <f>1/T308</f>
        <v>1.0</v>
      </c>
      <c r="I320" s="23" t="n">
        <f>1/T309</f>
        <v>0.5</v>
      </c>
      <c r="J320" s="23" t="n">
        <f>1/T310</f>
        <v>0.5</v>
      </c>
      <c r="K320" s="23" t="n">
        <f>1/T311</f>
        <v>3.0</v>
      </c>
      <c r="L320" s="23" t="n">
        <f>1/T312</f>
        <v>3.0</v>
      </c>
      <c r="M320" s="23" t="n">
        <f>1/T313</f>
        <v>2.0</v>
      </c>
      <c r="N320" s="23" t="n">
        <f>1/T314</f>
        <v>2.0</v>
      </c>
      <c r="O320" s="23" t="n">
        <f>1/T315</f>
        <v>1.0</v>
      </c>
      <c r="P320" s="23" t="n">
        <f>1/T316</f>
        <v>2.0</v>
      </c>
      <c r="Q320" s="23" t="n">
        <f>1/T317</f>
        <v>1.0</v>
      </c>
      <c r="R320" s="23" t="n">
        <f>1/T318</f>
        <v>0.5</v>
      </c>
      <c r="S320" s="23" t="n">
        <f>1/T319</f>
        <v>3.0</v>
      </c>
      <c r="T320" s="27" t="n">
        <v>1.0</v>
      </c>
      <c r="U320" t="n">
        <v>2.0</v>
      </c>
      <c r="V320" t="n">
        <v>1.0</v>
      </c>
      <c r="W320" t="n">
        <v>3.0</v>
      </c>
      <c r="X320" t="n">
        <v>3.0</v>
      </c>
      <c r="Y320" t="n">
        <v>3.0</v>
      </c>
      <c r="Z320" t="n">
        <v>2.0</v>
      </c>
      <c r="AA320" t="n">
        <v>5.0</v>
      </c>
      <c r="AB320" t="n">
        <v>3.0</v>
      </c>
      <c r="AC320" t="n">
        <v>3.0</v>
      </c>
      <c r="AD320" t="n">
        <v>3.0</v>
      </c>
      <c r="AE320" t="n">
        <v>3.0</v>
      </c>
      <c r="AH320" s="17">
        <f t="shared" si="219"/>
        <v>3.4060945944893388E-2</v>
      </c>
      <c r="AI320" s="17">
        <f t="shared" si="220"/>
        <v>4.4295562999520942E-2</v>
      </c>
      <c r="AJ320" s="17">
        <f t="shared" si="221"/>
        <v>4.3783851285223677E-2</v>
      </c>
      <c r="AK320" s="17">
        <f t="shared" si="222"/>
        <v>4.5086737861213526E-2</v>
      </c>
      <c r="AL320" s="17">
        <f t="shared" si="223"/>
        <v>4.4458372650690706E-2</v>
      </c>
      <c r="AM320" s="17">
        <f t="shared" si="224"/>
        <v>3.1114388788706562E-2</v>
      </c>
      <c r="AN320" s="17">
        <f t="shared" si="225"/>
        <v>3.1756575127984819E-2</v>
      </c>
      <c r="AO320" s="17">
        <f t="shared" si="226"/>
        <v>3.3415602339629619E-2</v>
      </c>
      <c r="AP320" s="17">
        <f t="shared" si="227"/>
        <v>4.332057620405684E-2</v>
      </c>
      <c r="AQ320" s="17">
        <f t="shared" si="228"/>
        <v>4.3858876563578821E-2</v>
      </c>
      <c r="AR320" s="17">
        <f t="shared" si="229"/>
        <v>3.2697441646500174E-2</v>
      </c>
      <c r="AS320" s="17">
        <f t="shared" si="230"/>
        <v>4.3282002171465418E-2</v>
      </c>
      <c r="AT320" s="17">
        <f t="shared" si="231"/>
        <v>3.0762386095215866E-2</v>
      </c>
      <c r="AU320" s="17">
        <f t="shared" si="232"/>
        <v>3.2795498213296054E-2</v>
      </c>
      <c r="AV320" s="17">
        <f t="shared" si="233"/>
        <v>3.0758415847645517E-2</v>
      </c>
      <c r="AW320" s="17">
        <f t="shared" si="234"/>
        <v>3.1235439508773128E-2</v>
      </c>
      <c r="AX320" s="17">
        <f t="shared" si="235"/>
        <v>4.4498099889253358E-2</v>
      </c>
      <c r="AY320" s="17">
        <f t="shared" si="236"/>
        <v>3.6020635939473182E-2</v>
      </c>
      <c r="AZ320" s="17">
        <f t="shared" si="237"/>
        <v>3.6759618471099133E-2</v>
      </c>
      <c r="BA320" s="17">
        <f t="shared" si="238"/>
        <v>4.3341287374882367E-2</v>
      </c>
      <c r="BB320" s="17">
        <f t="shared" si="239"/>
        <v>4.4703596520027075E-2</v>
      </c>
      <c r="BC320" s="17">
        <f t="shared" si="240"/>
        <v>4.48124078832473E-2</v>
      </c>
      <c r="BD320" s="17">
        <f t="shared" si="241"/>
        <v>4.5155926326898986E-2</v>
      </c>
      <c r="BE320" s="17">
        <f t="shared" si="244"/>
        <v>4.0513310671502496E-2</v>
      </c>
      <c r="BF320" s="17">
        <f t="shared" si="244"/>
        <v>4.115552634632038E-2</v>
      </c>
      <c r="BG320" s="17">
        <f t="shared" si="244"/>
        <v>4.5268750667790895E-2</v>
      </c>
      <c r="BH320" s="17">
        <f t="shared" si="244"/>
        <v>4.5209863913716737E-2</v>
      </c>
      <c r="BI320" s="17">
        <f t="shared" si="244"/>
        <v>4.2988363830273893E-2</v>
      </c>
      <c r="BJ320" s="17">
        <f t="shared" si="244"/>
        <v>4.4571220335207273E-2</v>
      </c>
      <c r="BK320" s="17"/>
      <c r="BM320" s="24">
        <f t="shared" si="243"/>
        <v>3.9713147635106492E-2</v>
      </c>
    </row>
    <row r="321" spans="2:65" x14ac:dyDescent="0.2">
      <c r="B321" s="9" t="str">
        <f t="shared" si="218"/>
        <v>ITK-SNAP</v>
      </c>
      <c r="C321" s="21" t="n">
        <f>1/U303</f>
        <v>0.3333333333333333</v>
      </c>
      <c r="D321" s="23" t="n">
        <f>1/U304</f>
        <v>2.0</v>
      </c>
      <c r="E321" s="23" t="n">
        <f>1/U305</f>
        <v>2.0</v>
      </c>
      <c r="F321" s="23" t="n">
        <f>1/U306</f>
        <v>1.0</v>
      </c>
      <c r="G321" s="23" t="n">
        <f>1/U307</f>
        <v>2.0</v>
      </c>
      <c r="H321" s="23" t="n">
        <f>1/U308</f>
        <v>0.5</v>
      </c>
      <c r="I321" s="23" t="n">
        <f>1/U309</f>
        <v>0.3333333333333333</v>
      </c>
      <c r="J321" s="23" t="n">
        <f>1/U310</f>
        <v>0.3333333333333333</v>
      </c>
      <c r="K321" s="23" t="n">
        <f>1/U311</f>
        <v>2.0</v>
      </c>
      <c r="L321" s="23" t="n">
        <f>1/U312</f>
        <v>2.0</v>
      </c>
      <c r="M321" s="23" t="n">
        <f>1/U313</f>
        <v>1.0</v>
      </c>
      <c r="N321" s="23" t="n">
        <f>1/U314</f>
        <v>1.0</v>
      </c>
      <c r="O321" s="23" t="n">
        <f>1/U315</f>
        <v>0.5</v>
      </c>
      <c r="P321" s="23" t="n">
        <f>1/U316</f>
        <v>1.0</v>
      </c>
      <c r="Q321" s="23" t="n">
        <f>1/U317</f>
        <v>0.5</v>
      </c>
      <c r="R321" s="23" t="n">
        <f>1/U318</f>
        <v>0.3333333333333333</v>
      </c>
      <c r="S321" s="23" t="n">
        <f>1/U319</f>
        <v>2.0</v>
      </c>
      <c r="T321" s="23" t="n">
        <f>1/U320</f>
        <v>0.5</v>
      </c>
      <c r="U321" s="27" t="n">
        <v>1.0</v>
      </c>
      <c r="V321" t="n">
        <v>0.5</v>
      </c>
      <c r="W321" t="n">
        <v>2.0</v>
      </c>
      <c r="X321" t="n">
        <v>2.0</v>
      </c>
      <c r="Y321" t="n">
        <v>2.0</v>
      </c>
      <c r="Z321" t="n">
        <v>1.0</v>
      </c>
      <c r="AA321" t="n">
        <v>4.0</v>
      </c>
      <c r="AB321" t="n">
        <v>2.0</v>
      </c>
      <c r="AC321" t="n">
        <v>2.0</v>
      </c>
      <c r="AD321" t="n">
        <v>2.0</v>
      </c>
      <c r="AE321" t="n">
        <v>2.0</v>
      </c>
      <c r="AH321" s="17">
        <f t="shared" si="219"/>
        <v>3.3561007767563433E-2</v>
      </c>
      <c r="AI321" s="17">
        <f t="shared" si="220"/>
        <v>4.3663851362572899E-2</v>
      </c>
      <c r="AJ321" s="17">
        <f t="shared" si="221"/>
        <v>4.3196129236927075E-2</v>
      </c>
      <c r="AK321" s="17">
        <f t="shared" si="222"/>
        <v>4.4349681919768125E-2</v>
      </c>
      <c r="AL321" s="17">
        <f t="shared" si="223"/>
        <v>4.3810761610000748E-2</v>
      </c>
      <c r="AM321" s="17">
        <f t="shared" si="224"/>
        <v>3.0506266065169391E-2</v>
      </c>
      <c r="AN321" s="17">
        <f t="shared" si="225"/>
        <v>3.118294224661982E-2</v>
      </c>
      <c r="AO321" s="17">
        <f t="shared" si="226"/>
        <v>3.2899617166536457E-2</v>
      </c>
      <c r="AP321" s="17">
        <f t="shared" si="227"/>
        <v>4.2767847256610543E-2</v>
      </c>
      <c r="AQ321" s="17">
        <f t="shared" si="228"/>
        <v>4.3265197048056793E-2</v>
      </c>
      <c r="AR321" s="17">
        <f t="shared" si="229"/>
        <v>3.1606901915481871E-2</v>
      </c>
      <c r="AS321" s="17">
        <f t="shared" si="230"/>
        <v>4.2133709243098824E-2</v>
      </c>
      <c r="AT321" s="17">
        <f t="shared" si="231"/>
        <v>3.0126808324312086E-2</v>
      </c>
      <c r="AU321" s="17">
        <f t="shared" si="232"/>
        <v>3.169215702817401E-2</v>
      </c>
      <c r="AV321" s="17">
        <f t="shared" si="233"/>
        <v>3.0122460711927819E-2</v>
      </c>
      <c r="AW321" s="17">
        <f t="shared" si="234"/>
        <v>3.0349493796842007E-2</v>
      </c>
      <c r="AX321" s="17">
        <f t="shared" si="235"/>
        <v>4.3846404947617025E-2</v>
      </c>
      <c r="AY321" s="17">
        <f t="shared" si="236"/>
        <v>3.4515697518228888E-2</v>
      </c>
      <c r="AZ321" s="17">
        <f t="shared" si="237"/>
        <v>3.5223805436582024E-2</v>
      </c>
      <c r="BA321" s="17">
        <f t="shared" si="238"/>
        <v>4.2198258882360382E-2</v>
      </c>
      <c r="BB321" s="17">
        <f t="shared" si="239"/>
        <v>4.3712909660305124E-2</v>
      </c>
      <c r="BC321" s="17">
        <f t="shared" si="240"/>
        <v>4.4122903507084185E-2</v>
      </c>
      <c r="BD321" s="17">
        <f t="shared" si="241"/>
        <v>4.4259225920335293E-2</v>
      </c>
      <c r="BE321" s="17">
        <f t="shared" si="244"/>
        <v>3.9173816034670947E-2</v>
      </c>
      <c r="BF321" s="17">
        <f t="shared" si="244"/>
        <v>4.0748402409413208E-2</v>
      </c>
      <c r="BG321" s="17">
        <f t="shared" si="244"/>
        <v>4.4467732617716645E-2</v>
      </c>
      <c r="BH321" s="17">
        <f t="shared" si="244"/>
        <v>4.4438872609172002E-2</v>
      </c>
      <c r="BI321" s="17">
        <f t="shared" si="244"/>
        <v>4.2459154005934287E-2</v>
      </c>
      <c r="BJ321" s="17">
        <f t="shared" si="244"/>
        <v>4.356048016670945E-2</v>
      </c>
      <c r="BK321" s="17"/>
      <c r="BM321" s="24">
        <f t="shared" si="243"/>
        <v>3.8895258497096255E-2</v>
      </c>
    </row>
    <row r="322" spans="2:65" x14ac:dyDescent="0.2">
      <c r="B322" s="9" t="str">
        <f t="shared" si="218"/>
        <v>ParaView</v>
      </c>
      <c r="C322" s="21" t="n">
        <f>1/V303</f>
        <v>0.5</v>
      </c>
      <c r="D322" s="23" t="n">
        <f>1/V304</f>
        <v>3.0</v>
      </c>
      <c r="E322" s="23" t="n">
        <f>1/V305</f>
        <v>3.0</v>
      </c>
      <c r="F322" s="23" t="n">
        <f>1/V306</f>
        <v>2.0</v>
      </c>
      <c r="G322" s="23" t="n">
        <f>1/V307</f>
        <v>3.0</v>
      </c>
      <c r="H322" s="23" t="n">
        <f>1/V308</f>
        <v>1.0</v>
      </c>
      <c r="I322" s="23" t="n">
        <f>1/V309</f>
        <v>0.5</v>
      </c>
      <c r="J322" s="23" t="n">
        <f>1/V310</f>
        <v>0.5</v>
      </c>
      <c r="K322" s="23" t="n">
        <f>1/V311</f>
        <v>3.0</v>
      </c>
      <c r="L322" s="23" t="n">
        <f>1/V312</f>
        <v>3.0</v>
      </c>
      <c r="M322" s="23" t="n">
        <f>1/V313</f>
        <v>2.0</v>
      </c>
      <c r="N322" s="23" t="n">
        <f>1/V314</f>
        <v>2.0</v>
      </c>
      <c r="O322" s="23" t="n">
        <f>1/V315</f>
        <v>1.0</v>
      </c>
      <c r="P322" s="23" t="n">
        <f>1/V316</f>
        <v>2.0</v>
      </c>
      <c r="Q322" s="23" t="n">
        <f>1/V317</f>
        <v>1.0</v>
      </c>
      <c r="R322" s="23" t="n">
        <f>1/V318</f>
        <v>0.5</v>
      </c>
      <c r="S322" s="23" t="n">
        <f>1/V319</f>
        <v>3.0</v>
      </c>
      <c r="T322" s="23" t="n">
        <f>1/V320</f>
        <v>1.0</v>
      </c>
      <c r="U322" s="23" t="n">
        <f>1/V321</f>
        <v>2.0</v>
      </c>
      <c r="V322" s="27" t="n">
        <v>1.0</v>
      </c>
      <c r="W322" t="n">
        <v>3.0</v>
      </c>
      <c r="X322" t="n">
        <v>3.0</v>
      </c>
      <c r="Y322" t="n">
        <v>3.0</v>
      </c>
      <c r="Z322" t="n">
        <v>2.0</v>
      </c>
      <c r="AA322" t="n">
        <v>5.0</v>
      </c>
      <c r="AB322" t="n">
        <v>3.0</v>
      </c>
      <c r="AC322" t="n">
        <v>3.0</v>
      </c>
      <c r="AD322" t="n">
        <v>3.0</v>
      </c>
      <c r="AE322" t="n">
        <v>3.0</v>
      </c>
      <c r="AH322" s="17">
        <f t="shared" si="219"/>
        <v>2.7845940240265647E-2</v>
      </c>
      <c r="AI322" s="17">
        <f t="shared" si="220"/>
        <v>3.4830637217229891E-2</v>
      </c>
      <c r="AJ322" s="17">
        <f t="shared" si="221"/>
        <v>3.4978020836035711E-2</v>
      </c>
      <c r="AK322" s="17">
        <f t="shared" si="222"/>
        <v>3.4043439977892755E-2</v>
      </c>
      <c r="AL322" s="17">
        <f t="shared" si="223"/>
        <v>3.4755226345619769E-2</v>
      </c>
      <c r="AM322" s="17">
        <f t="shared" si="224"/>
        <v>2.3958543702769178E-2</v>
      </c>
      <c r="AN322" s="17">
        <f t="shared" si="225"/>
        <v>2.4894955526497845E-2</v>
      </c>
      <c r="AO322" s="17">
        <f t="shared" si="226"/>
        <v>2.7057442308018695E-2</v>
      </c>
      <c r="AP322" s="17">
        <f t="shared" si="227"/>
        <v>3.5039046849020893E-2</v>
      </c>
      <c r="AQ322" s="17">
        <f t="shared" si="228"/>
        <v>3.4963785474185528E-2</v>
      </c>
      <c r="AR322" s="17">
        <f t="shared" si="229"/>
        <v>2.1554567717603789E-2</v>
      </c>
      <c r="AS322" s="17">
        <f t="shared" si="230"/>
        <v>2.6079667218927304E-2</v>
      </c>
      <c r="AT322" s="17">
        <f t="shared" si="231"/>
        <v>2.3374034019918995E-2</v>
      </c>
      <c r="AU322" s="17">
        <f t="shared" si="232"/>
        <v>2.1552978429782748E-2</v>
      </c>
      <c r="AV322" s="17">
        <f t="shared" si="233"/>
        <v>2.3366874716469383E-2</v>
      </c>
      <c r="AW322" s="17">
        <f t="shared" si="234"/>
        <v>2.173089044980428E-2</v>
      </c>
      <c r="AX322" s="17">
        <f t="shared" si="235"/>
        <v>3.4733764558844117E-2</v>
      </c>
      <c r="AY322" s="17">
        <f t="shared" si="236"/>
        <v>2.1787356995043011E-2</v>
      </c>
      <c r="AZ322" s="17">
        <f t="shared" si="237"/>
        <v>2.1882489166220234E-2</v>
      </c>
      <c r="BA322" s="17">
        <f t="shared" si="238"/>
        <v>2.621530897588932E-2</v>
      </c>
      <c r="BB322" s="17">
        <f t="shared" si="239"/>
        <v>2.9860150472300496E-2</v>
      </c>
      <c r="BC322" s="17">
        <f t="shared" si="240"/>
        <v>3.4481574374341108E-2</v>
      </c>
      <c r="BD322" s="17">
        <f t="shared" si="241"/>
        <v>3.1720677867523743E-2</v>
      </c>
      <c r="BE322" s="17">
        <f t="shared" si="244"/>
        <v>2.3020059954829711E-2</v>
      </c>
      <c r="BF322" s="17">
        <f t="shared" si="244"/>
        <v>3.5055594634381029E-2</v>
      </c>
      <c r="BG322" s="17">
        <f t="shared" si="244"/>
        <v>3.3267109490406774E-2</v>
      </c>
      <c r="BH322" s="17">
        <f t="shared" si="244"/>
        <v>3.3658113004768481E-2</v>
      </c>
      <c r="BI322" s="17">
        <f t="shared" si="244"/>
        <v>3.505922113657102E-2</v>
      </c>
      <c r="BJ322" s="17">
        <f t="shared" si="244"/>
        <v>2.9427315869190337E-2</v>
      </c>
      <c r="BK322" s="17"/>
      <c r="BM322" s="24">
        <f t="shared" si="243"/>
        <v>2.8972234052770753E-2</v>
      </c>
    </row>
    <row r="323" spans="2:65" x14ac:dyDescent="0.2">
      <c r="B323" s="9" t="str">
        <f t="shared" si="218"/>
        <v>MatrixUser</v>
      </c>
      <c r="C323" s="21" t="n">
        <f>1/W303</f>
        <v>0.25</v>
      </c>
      <c r="D323" s="23" t="n">
        <f>1/W304</f>
        <v>1.0</v>
      </c>
      <c r="E323" s="23" t="n">
        <f>1/W305</f>
        <v>1.0</v>
      </c>
      <c r="F323" s="23" t="n">
        <f>1/W306</f>
        <v>0.5</v>
      </c>
      <c r="G323" s="23" t="n">
        <f>1/W307</f>
        <v>1.0</v>
      </c>
      <c r="H323" s="23" t="n">
        <f>1/W308</f>
        <v>0.3333333333333333</v>
      </c>
      <c r="I323" s="23" t="n">
        <f>1/W309</f>
        <v>0.25</v>
      </c>
      <c r="J323" s="23" t="n">
        <f>1/W310</f>
        <v>0.25</v>
      </c>
      <c r="K323" s="23" t="n">
        <f>1/W311</f>
        <v>1.0</v>
      </c>
      <c r="L323" s="23" t="n">
        <f>1/W312</f>
        <v>1.0</v>
      </c>
      <c r="M323" s="23" t="n">
        <f>1/W313</f>
        <v>0.5</v>
      </c>
      <c r="N323" s="23" t="n">
        <f>1/W314</f>
        <v>0.5</v>
      </c>
      <c r="O323" s="23" t="n">
        <f>1/W315</f>
        <v>0.3333333333333333</v>
      </c>
      <c r="P323" s="23" t="n">
        <f>1/W316</f>
        <v>0.5</v>
      </c>
      <c r="Q323" s="23" t="n">
        <f>1/W317</f>
        <v>0.3333333333333333</v>
      </c>
      <c r="R323" s="23" t="n">
        <f>1/W318</f>
        <v>0.25</v>
      </c>
      <c r="S323" s="23" t="n">
        <f>1/W319</f>
        <v>1.0</v>
      </c>
      <c r="T323" s="23" t="n">
        <f>1/W320</f>
        <v>0.3333333333333333</v>
      </c>
      <c r="U323" s="23" t="n">
        <f>1/W321</f>
        <v>0.5</v>
      </c>
      <c r="V323" s="23" t="n">
        <f>1/W322</f>
        <v>0.3333333333333333</v>
      </c>
      <c r="W323" s="27" t="n">
        <v>1.0</v>
      </c>
      <c r="X323" t="n">
        <v>1.0</v>
      </c>
      <c r="Y323" t="n">
        <v>1.0</v>
      </c>
      <c r="Z323" t="n">
        <v>0.5</v>
      </c>
      <c r="AA323" t="n">
        <v>3.0</v>
      </c>
      <c r="AB323" t="n">
        <v>1.0</v>
      </c>
      <c r="AC323" t="n">
        <v>1.0</v>
      </c>
      <c r="AD323" t="n">
        <v>1.0</v>
      </c>
      <c r="AE323" t="n">
        <v>1.0</v>
      </c>
      <c r="AH323" s="17">
        <f t="shared" si="219"/>
        <v>2.5599446155553995E-2</v>
      </c>
      <c r="AI323" s="17">
        <f t="shared" si="220"/>
        <v>3.0278586456959126E-2</v>
      </c>
      <c r="AJ323" s="17">
        <f t="shared" si="221"/>
        <v>3.0742954643964752E-2</v>
      </c>
      <c r="AK323" s="17">
        <f t="shared" si="222"/>
        <v>2.8732288714591582E-2</v>
      </c>
      <c r="AL323" s="17">
        <f t="shared" si="223"/>
        <v>3.0088606075056468E-2</v>
      </c>
      <c r="AM323" s="17">
        <f t="shared" si="224"/>
        <v>2.1572442500796388E-2</v>
      </c>
      <c r="AN323" s="17">
        <f t="shared" si="225"/>
        <v>2.2551492274443381E-2</v>
      </c>
      <c r="AO323" s="17">
        <f t="shared" si="226"/>
        <v>2.4788984146062738E-2</v>
      </c>
      <c r="AP323" s="17">
        <f t="shared" si="227"/>
        <v>3.1056137435475445E-2</v>
      </c>
      <c r="AQ323" s="17">
        <f t="shared" si="228"/>
        <v>3.0685790370208139E-2</v>
      </c>
      <c r="AR323" s="17">
        <f t="shared" si="229"/>
        <v>1.8519294649278265E-2</v>
      </c>
      <c r="AS323" s="17">
        <f t="shared" si="230"/>
        <v>1.9890986821404985E-2</v>
      </c>
      <c r="AT323" s="17">
        <f t="shared" si="231"/>
        <v>2.0953685692462448E-2</v>
      </c>
      <c r="AU323" s="17">
        <f t="shared" si="232"/>
        <v>1.8502489354436793E-2</v>
      </c>
      <c r="AV323" s="17">
        <f t="shared" si="233"/>
        <v>2.0946051458034808E-2</v>
      </c>
      <c r="AW323" s="17">
        <f t="shared" si="234"/>
        <v>1.8956698641761555E-2</v>
      </c>
      <c r="AX323" s="17">
        <f t="shared" si="235"/>
        <v>3.0037716107255599E-2</v>
      </c>
      <c r="AY323" s="17">
        <f t="shared" si="236"/>
        <v>1.8308098417665394E-2</v>
      </c>
      <c r="AZ323" s="17">
        <f t="shared" si="237"/>
        <v>1.830884235429003E-2</v>
      </c>
      <c r="BA323" s="17">
        <f t="shared" si="238"/>
        <v>1.9947906130007017E-2</v>
      </c>
      <c r="BB323" s="17">
        <f t="shared" si="239"/>
        <v>2.2721360224941936E-2</v>
      </c>
      <c r="BC323" s="17">
        <f t="shared" si="240"/>
        <v>2.9513074925942462E-2</v>
      </c>
      <c r="BD323" s="17">
        <f t="shared" si="241"/>
        <v>2.5259144584468034E-2</v>
      </c>
      <c r="BE323" s="17">
        <f t="shared" si="244"/>
        <v>1.8633269360699839E-2</v>
      </c>
      <c r="BF323" s="17">
        <f t="shared" si="244"/>
        <v>3.2121900337603142E-2</v>
      </c>
      <c r="BG323" s="17">
        <f t="shared" si="244"/>
        <v>2.7495053681134037E-2</v>
      </c>
      <c r="BH323" s="17">
        <f t="shared" si="244"/>
        <v>2.8102426915193233E-2</v>
      </c>
      <c r="BI323" s="17">
        <f t="shared" si="244"/>
        <v>3.1245788167588051E-2</v>
      </c>
      <c r="BJ323" s="17">
        <f t="shared" si="244"/>
        <v>2.2188448345413444E-2</v>
      </c>
      <c r="BK323" s="17"/>
      <c r="BM323" s="24">
        <f t="shared" si="243"/>
        <v>2.4749964308368726E-2</v>
      </c>
    </row>
    <row r="324" spans="2:65" x14ac:dyDescent="0.2">
      <c r="B324" s="9" t="str">
        <f t="shared" si="218"/>
        <v>DICOM Viewer</v>
      </c>
      <c r="C324" s="21" t="n">
        <f>1/X303</f>
        <v>0.25</v>
      </c>
      <c r="D324" s="23" t="n">
        <f>1/X304</f>
        <v>1.0</v>
      </c>
      <c r="E324" s="23" t="n">
        <f>1/X305</f>
        <v>1.0</v>
      </c>
      <c r="F324" s="23" t="n">
        <f>1/X306</f>
        <v>0.5</v>
      </c>
      <c r="G324" s="23" t="n">
        <f>1/X307</f>
        <v>1.0</v>
      </c>
      <c r="H324" s="23" t="n">
        <f>1/X308</f>
        <v>0.3333333333333333</v>
      </c>
      <c r="I324" s="23" t="n">
        <f>1/X309</f>
        <v>0.25</v>
      </c>
      <c r="J324" s="23" t="n">
        <f>1/X310</f>
        <v>0.25</v>
      </c>
      <c r="K324" s="23" t="n">
        <f>1/X311</f>
        <v>1.0</v>
      </c>
      <c r="L324" s="23" t="n">
        <f>1/X312</f>
        <v>1.0</v>
      </c>
      <c r="M324" s="23" t="n">
        <f>1/X313</f>
        <v>0.5</v>
      </c>
      <c r="N324" s="23" t="n">
        <f>1/X314</f>
        <v>0.5</v>
      </c>
      <c r="O324" s="23" t="n">
        <f>1/X315</f>
        <v>0.3333333333333333</v>
      </c>
      <c r="P324" s="23" t="n">
        <f>1/X316</f>
        <v>0.5</v>
      </c>
      <c r="Q324" s="23" t="n">
        <f>1/X317</f>
        <v>0.3333333333333333</v>
      </c>
      <c r="R324" s="23" t="n">
        <f>1/X318</f>
        <v>0.25</v>
      </c>
      <c r="S324" s="23" t="n">
        <f>1/X319</f>
        <v>1.0</v>
      </c>
      <c r="T324" s="23" t="n">
        <f>1/X320</f>
        <v>0.3333333333333333</v>
      </c>
      <c r="U324" s="23" t="n">
        <f>1/X321</f>
        <v>0.5</v>
      </c>
      <c r="V324" s="23" t="n">
        <f>1/X322</f>
        <v>0.3333333333333333</v>
      </c>
      <c r="W324" s="23" t="n">
        <f>1/X323</f>
        <v>1.0</v>
      </c>
      <c r="X324" s="27" t="n">
        <v>1.0</v>
      </c>
      <c r="Y324" t="n">
        <v>1.0</v>
      </c>
      <c r="Z324" t="n">
        <v>0.5</v>
      </c>
      <c r="AA324" t="n">
        <v>3.0</v>
      </c>
      <c r="AB324" t="n">
        <v>1.0</v>
      </c>
      <c r="AC324" t="n">
        <v>1.0</v>
      </c>
      <c r="AD324" t="n">
        <v>1.0</v>
      </c>
      <c r="AE324" t="n">
        <v>1.0</v>
      </c>
      <c r="AH324" s="17">
        <f t="shared" si="219"/>
        <v>2.0941232041343072E-2</v>
      </c>
      <c r="AI324" s="17">
        <f t="shared" si="220"/>
        <v>1.7727511549649733E-2</v>
      </c>
      <c r="AJ324" s="17">
        <f t="shared" si="221"/>
        <v>1.9065880768159744E-2</v>
      </c>
      <c r="AK324" s="17">
        <f t="shared" si="222"/>
        <v>1.4490350623441487E-2</v>
      </c>
      <c r="AL324" s="17">
        <f t="shared" si="223"/>
        <v>1.7221636073095316E-2</v>
      </c>
      <c r="AM324" s="17">
        <f t="shared" si="224"/>
        <v>1.6924857938239141E-2</v>
      </c>
      <c r="AN324" s="17">
        <f t="shared" si="225"/>
        <v>1.7904407697158939E-2</v>
      </c>
      <c r="AO324" s="17">
        <f t="shared" si="226"/>
        <v>2.0134611842225515E-2</v>
      </c>
      <c r="AP324" s="17">
        <f t="shared" si="227"/>
        <v>2.0074319123004974E-2</v>
      </c>
      <c r="AQ324" s="17">
        <f t="shared" si="228"/>
        <v>1.889035138438953E-2</v>
      </c>
      <c r="AR324" s="17">
        <f t="shared" si="229"/>
        <v>1.3339849774551832E-2</v>
      </c>
      <c r="AS324" s="17">
        <f t="shared" si="230"/>
        <v>1.2023886340750651E-2</v>
      </c>
      <c r="AT324" s="17">
        <f t="shared" si="231"/>
        <v>1.6299928459040436E-2</v>
      </c>
      <c r="AU324" s="17">
        <f t="shared" si="232"/>
        <v>1.3308809172433541E-2</v>
      </c>
      <c r="AV324" s="17">
        <f t="shared" si="233"/>
        <v>1.6292170878246557E-2</v>
      </c>
      <c r="AW324" s="17">
        <f t="shared" si="234"/>
        <v>1.4021309816353061E-2</v>
      </c>
      <c r="AX324" s="17">
        <f t="shared" si="235"/>
        <v>1.7089605686638101E-2</v>
      </c>
      <c r="AY324" s="17">
        <f t="shared" si="236"/>
        <v>1.2711243756552016E-2</v>
      </c>
      <c r="AZ324" s="17">
        <f t="shared" si="237"/>
        <v>1.262429520466503E-2</v>
      </c>
      <c r="BA324" s="17">
        <f t="shared" si="238"/>
        <v>1.2022723111796696E-2</v>
      </c>
      <c r="BB324" s="17">
        <f t="shared" si="239"/>
        <v>1.2174603273112055E-2</v>
      </c>
      <c r="BC324" s="17">
        <f t="shared" si="240"/>
        <v>1.5813753007557829E-2</v>
      </c>
      <c r="BD324" s="17">
        <f t="shared" si="241"/>
        <v>1.2554814176379081E-2</v>
      </c>
      <c r="BE324" s="17">
        <f t="shared" si="244"/>
        <v>1.2215098718638356E-2</v>
      </c>
      <c r="BF324" s="17">
        <f t="shared" si="244"/>
        <v>2.4033014950961398E-2</v>
      </c>
      <c r="BG324" s="17">
        <f t="shared" si="244"/>
        <v>1.3413027827696551E-2</v>
      </c>
      <c r="BH324" s="17">
        <f t="shared" si="244"/>
        <v>1.3846741302527383E-2</v>
      </c>
      <c r="BI324" s="17">
        <f t="shared" si="244"/>
        <v>2.0731256285509161E-2</v>
      </c>
      <c r="BJ324" s="17">
        <f t="shared" si="244"/>
        <v>1.2130210007617473E-2</v>
      </c>
      <c r="BK324" s="17"/>
      <c r="BM324" s="24">
        <f t="shared" si="243"/>
        <v>1.5862810372128781E-2</v>
      </c>
    </row>
    <row r="325" spans="2:65" x14ac:dyDescent="0.2">
      <c r="B325" s="9" t="str">
        <f t="shared" si="218"/>
        <v>INVESALIUS 3</v>
      </c>
      <c r="C325" s="21" t="n">
        <f>1/Y303</f>
        <v>0.25</v>
      </c>
      <c r="D325" s="23" t="n">
        <f>1/Y304</f>
        <v>1.0</v>
      </c>
      <c r="E325" s="23" t="n">
        <f>1/Y305</f>
        <v>1.0</v>
      </c>
      <c r="F325" s="23" t="n">
        <f>1/Y306</f>
        <v>0.5</v>
      </c>
      <c r="G325" s="23" t="n">
        <f>1/Y307</f>
        <v>1.0</v>
      </c>
      <c r="H325" s="23" t="n">
        <f>1/Y308</f>
        <v>0.3333333333333333</v>
      </c>
      <c r="I325" s="23" t="n">
        <f>1/Y309</f>
        <v>0.25</v>
      </c>
      <c r="J325" s="23" t="n">
        <f>1/Y310</f>
        <v>0.25</v>
      </c>
      <c r="K325" s="23" t="n">
        <f>1/Y311</f>
        <v>1.0</v>
      </c>
      <c r="L325" s="23" t="n">
        <f>1/Y312</f>
        <v>1.0</v>
      </c>
      <c r="M325" s="23" t="n">
        <f>1/Y313</f>
        <v>0.5</v>
      </c>
      <c r="N325" s="23" t="n">
        <f>1/Y314</f>
        <v>0.5</v>
      </c>
      <c r="O325" s="23" t="n">
        <f>1/Y315</f>
        <v>0.3333333333333333</v>
      </c>
      <c r="P325" s="23" t="n">
        <f>1/Y316</f>
        <v>0.5</v>
      </c>
      <c r="Q325" s="23" t="n">
        <f>1/Y317</f>
        <v>0.3333333333333333</v>
      </c>
      <c r="R325" s="23" t="n">
        <f>1/Y318</f>
        <v>0.25</v>
      </c>
      <c r="S325" s="23" t="n">
        <f>1/Y319</f>
        <v>1.0</v>
      </c>
      <c r="T325" s="23" t="n">
        <f>1/Y320</f>
        <v>0.3333333333333333</v>
      </c>
      <c r="U325" s="23" t="n">
        <f>1/Y321</f>
        <v>0.5</v>
      </c>
      <c r="V325" s="23" t="n">
        <f>1/Y322</f>
        <v>0.3333333333333333</v>
      </c>
      <c r="W325" s="23" t="n">
        <f>1/Y323</f>
        <v>1.0</v>
      </c>
      <c r="X325" s="23" t="n">
        <f>1/Y324</f>
        <v>1.0</v>
      </c>
      <c r="Y325" s="27" t="n">
        <v>1.0</v>
      </c>
      <c r="Z325" t="n">
        <v>0.5</v>
      </c>
      <c r="AA325" t="n">
        <v>3.0</v>
      </c>
      <c r="AB325" t="n">
        <v>1.0</v>
      </c>
      <c r="AC325" t="n">
        <v>1.0</v>
      </c>
      <c r="AD325" t="n">
        <v>1.0</v>
      </c>
      <c r="AE325" t="n">
        <v>1.0</v>
      </c>
      <c r="AH325" s="17">
        <f t="shared" si="219"/>
        <v>2.4182378296967358E-2</v>
      </c>
      <c r="AI325" s="17">
        <f t="shared" si="220"/>
        <v>2.6972186850940043E-2</v>
      </c>
      <c r="AJ325" s="17">
        <f t="shared" si="221"/>
        <v>2.7666798000207285E-2</v>
      </c>
      <c r="AK325" s="17">
        <f t="shared" si="222"/>
        <v>2.4874513533841586E-2</v>
      </c>
      <c r="AL325" s="17">
        <f t="shared" si="223"/>
        <v>2.6698988463869418E-2</v>
      </c>
      <c r="AM325" s="17">
        <f t="shared" si="224"/>
        <v>2.0117172342151941E-2</v>
      </c>
      <c r="AN325" s="17">
        <f t="shared" si="225"/>
        <v>2.1108225038035659E-2</v>
      </c>
      <c r="AO325" s="17">
        <f t="shared" si="226"/>
        <v>2.3366072305744754E-2</v>
      </c>
      <c r="AP325" s="17">
        <f t="shared" si="227"/>
        <v>2.8163135839207428E-2</v>
      </c>
      <c r="AQ325" s="17">
        <f t="shared" si="228"/>
        <v>2.7578452145908317E-2</v>
      </c>
      <c r="AR325" s="17">
        <f t="shared" si="229"/>
        <v>1.6800841379059035E-2</v>
      </c>
      <c r="AS325" s="17">
        <f t="shared" si="230"/>
        <v>1.6966575550017456E-2</v>
      </c>
      <c r="AT325" s="17">
        <f t="shared" si="231"/>
        <v>1.9487940777655862E-2</v>
      </c>
      <c r="AU325" s="17">
        <f t="shared" si="232"/>
        <v>1.6777675563378332E-2</v>
      </c>
      <c r="AV325" s="17">
        <f t="shared" si="233"/>
        <v>1.9480155596031678E-2</v>
      </c>
      <c r="AW325" s="17">
        <f t="shared" si="234"/>
        <v>1.7348061269572189E-2</v>
      </c>
      <c r="AX325" s="17">
        <f t="shared" si="235"/>
        <v>2.6626723223411922E-2</v>
      </c>
      <c r="AY325" s="17">
        <f t="shared" si="236"/>
        <v>1.6405214426151657E-2</v>
      </c>
      <c r="AZ325" s="17">
        <f t="shared" si="237"/>
        <v>1.6367326679203584E-2</v>
      </c>
      <c r="BA325" s="17">
        <f t="shared" si="238"/>
        <v>1.6996434002675948E-2</v>
      </c>
      <c r="BB325" s="17">
        <f t="shared" si="239"/>
        <v>1.8499542118223241E-2</v>
      </c>
      <c r="BC325" s="17">
        <f t="shared" si="240"/>
        <v>2.5904186210976954E-2</v>
      </c>
      <c r="BD325" s="17">
        <f t="shared" si="241"/>
        <v>2.0565784991943677E-2</v>
      </c>
      <c r="BE325" s="17">
        <f t="shared" si="244"/>
        <v>1.6367704623047475E-2</v>
      </c>
      <c r="BF325" s="17">
        <f t="shared" si="244"/>
        <v>2.9991000183390036E-2</v>
      </c>
      <c r="BG325" s="17">
        <f t="shared" si="244"/>
        <v>2.330249870783134E-2</v>
      </c>
      <c r="BH325" s="17">
        <f t="shared" si="244"/>
        <v>2.4067032921334379E-2</v>
      </c>
      <c r="BI325" s="17">
        <f t="shared" si="244"/>
        <v>2.847588643971816E-2</v>
      </c>
      <c r="BJ325" s="17">
        <f t="shared" si="244"/>
        <v>1.82105695177797E-2</v>
      </c>
      <c r="BK325" s="17"/>
      <c r="BM325" s="24">
        <f t="shared" si="243"/>
        <v>2.2047209551664702E-2</v>
      </c>
    </row>
    <row r="326" spans="2:65" x14ac:dyDescent="0.2">
      <c r="B326" s="9" t="str">
        <f t="shared" si="218"/>
        <v>medInria</v>
      </c>
      <c r="C326" s="21" t="n">
        <v>0.3333333333333333</v>
      </c>
      <c r="D326" s="23" t="n">
        <v>2.0</v>
      </c>
      <c r="E326" s="23" t="n">
        <v>2.0</v>
      </c>
      <c r="F326" s="23" t="n">
        <v>1.0</v>
      </c>
      <c r="G326" s="23" t="n">
        <v>2.0</v>
      </c>
      <c r="H326" s="23" t="n">
        <v>0.5</v>
      </c>
      <c r="I326" s="23" t="n">
        <v>0.3333333333333333</v>
      </c>
      <c r="J326" s="23" t="n">
        <v>0.3333333333333333</v>
      </c>
      <c r="K326" s="23" t="n">
        <v>2.0</v>
      </c>
      <c r="L326" s="23" t="n">
        <v>2.0</v>
      </c>
      <c r="M326" s="23" t="n">
        <v>1.0</v>
      </c>
      <c r="N326" s="23" t="n">
        <v>1.0</v>
      </c>
      <c r="O326" s="23" t="n">
        <v>0.5</v>
      </c>
      <c r="P326" s="23" t="n">
        <v>1.0</v>
      </c>
      <c r="Q326" s="23" t="n">
        <v>0.5</v>
      </c>
      <c r="R326" s="23" t="n">
        <v>0.3333333333333333</v>
      </c>
      <c r="S326" s="23" t="n">
        <v>2.0</v>
      </c>
      <c r="T326" s="23" t="n">
        <v>0.5</v>
      </c>
      <c r="U326" s="23" t="n">
        <v>1.0</v>
      </c>
      <c r="V326" s="23" t="n">
        <v>0.5</v>
      </c>
      <c r="W326" s="23" t="n">
        <v>2.0</v>
      </c>
      <c r="X326" s="23" t="n">
        <v>2.0</v>
      </c>
      <c r="Y326" s="23" t="n">
        <v>2.0</v>
      </c>
      <c r="Z326" s="27" t="n">
        <v>1.0</v>
      </c>
      <c r="AA326" t="n">
        <v>4.0</v>
      </c>
      <c r="AB326" t="n">
        <v>2.0</v>
      </c>
      <c r="AC326" t="n">
        <v>2.0</v>
      </c>
      <c r="AD326" t="n">
        <v>2.0</v>
      </c>
      <c r="AE326" t="n">
        <v>2.0</v>
      </c>
      <c r="AH326" s="17">
        <f t="shared" si="219"/>
        <v>3.0716070046876504E-2</v>
      </c>
      <c r="AI326" s="17">
        <f t="shared" si="220"/>
        <v>3.9677584273690898E-2</v>
      </c>
      <c r="AJ326" s="17">
        <f t="shared" si="221"/>
        <v>3.9487448057878648E-2</v>
      </c>
      <c r="AK326" s="17">
        <f t="shared" si="222"/>
        <v>3.9698664477310568E-2</v>
      </c>
      <c r="AL326" s="17">
        <f t="shared" si="223"/>
        <v>3.9724165088886911E-2</v>
      </c>
      <c r="AM326" s="17">
        <f t="shared" si="224"/>
        <v>2.7156933971595364E-2</v>
      </c>
      <c r="AN326" s="17">
        <f t="shared" si="225"/>
        <v>2.7992244809303998E-2</v>
      </c>
      <c r="AO326" s="17">
        <f t="shared" si="226"/>
        <v>2.9978522266773427E-2</v>
      </c>
      <c r="AP326" s="17">
        <f t="shared" si="227"/>
        <v>3.9279981775894736E-2</v>
      </c>
      <c r="AQ326" s="17">
        <f t="shared" si="228"/>
        <v>3.951892267910203E-2</v>
      </c>
      <c r="AR326" s="17">
        <f t="shared" si="229"/>
        <v>2.6111420591483827E-2</v>
      </c>
      <c r="AS326" s="17">
        <f t="shared" si="230"/>
        <v>3.4887677919600846E-2</v>
      </c>
      <c r="AT326" s="17">
        <f t="shared" si="231"/>
        <v>2.6652034335968775E-2</v>
      </c>
      <c r="AU326" s="17">
        <f t="shared" si="232"/>
        <v>2.6142246107866973E-2</v>
      </c>
      <c r="AV326" s="17">
        <f t="shared" si="233"/>
        <v>2.6645966511664818E-2</v>
      </c>
      <c r="AW326" s="17">
        <f t="shared" si="234"/>
        <v>2.5742139179944931E-2</v>
      </c>
      <c r="AX326" s="17">
        <f t="shared" si="235"/>
        <v>3.9734037934106591E-2</v>
      </c>
      <c r="AY326" s="17">
        <f t="shared" si="236"/>
        <v>2.7314455350417294E-2</v>
      </c>
      <c r="AZ326" s="17">
        <f t="shared" si="237"/>
        <v>2.7623537727455936E-2</v>
      </c>
      <c r="BA326" s="17">
        <f t="shared" si="238"/>
        <v>3.4985447537918414E-2</v>
      </c>
      <c r="BB326" s="17">
        <f t="shared" si="239"/>
        <v>3.7461414209980982E-2</v>
      </c>
      <c r="BC326" s="17">
        <f t="shared" si="240"/>
        <v>3.9771948986730414E-2</v>
      </c>
      <c r="BD326" s="17">
        <f t="shared" si="241"/>
        <v>3.8600809785180303E-2</v>
      </c>
      <c r="BE326" s="17">
        <f t="shared" si="244"/>
        <v>3.0721251487447337E-2</v>
      </c>
      <c r="BF326" s="17">
        <f t="shared" si="244"/>
        <v>3.8179342959076386E-2</v>
      </c>
      <c r="BG326" s="17">
        <f t="shared" si="244"/>
        <v>3.9413097395167969E-2</v>
      </c>
      <c r="BH326" s="17">
        <f t="shared" si="244"/>
        <v>3.9573714072645483E-2</v>
      </c>
      <c r="BI326" s="17">
        <f t="shared" si="244"/>
        <v>3.9119700396895413E-2</v>
      </c>
      <c r="BJ326" s="17">
        <f t="shared" si="244"/>
        <v>3.7182443047495593E-2</v>
      </c>
      <c r="BK326" s="17"/>
      <c r="BM326" s="24">
        <f t="shared" si="243"/>
        <v>3.4106662861529705E-2</v>
      </c>
    </row>
    <row r="327" spans="2:65" x14ac:dyDescent="0.2">
      <c r="B327" s="9" t="str">
        <f t="shared" si="218"/>
        <v>dicompyler</v>
      </c>
      <c r="C327" s="21" t="n">
        <v>0.16666666666666666</v>
      </c>
      <c r="D327" s="23" t="n">
        <v>0.3333333333333333</v>
      </c>
      <c r="E327" s="23" t="n">
        <v>0.3333333333333333</v>
      </c>
      <c r="F327" s="23" t="n">
        <v>0.25</v>
      </c>
      <c r="G327" s="23" t="n">
        <v>0.3333333333333333</v>
      </c>
      <c r="H327" s="23" t="n">
        <v>0.2</v>
      </c>
      <c r="I327" s="23" t="n">
        <v>0.16666666666666666</v>
      </c>
      <c r="J327" s="23" t="n">
        <v>0.16666666666666666</v>
      </c>
      <c r="K327" s="23" t="n">
        <v>0.3333333333333333</v>
      </c>
      <c r="L327" s="23" t="n">
        <v>0.3333333333333333</v>
      </c>
      <c r="M327" s="23" t="n">
        <v>0.25</v>
      </c>
      <c r="N327" s="23" t="n">
        <v>0.25</v>
      </c>
      <c r="O327" s="23" t="n">
        <v>0.2</v>
      </c>
      <c r="P327" s="23" t="n">
        <v>0.25</v>
      </c>
      <c r="Q327" s="23" t="n">
        <v>0.2</v>
      </c>
      <c r="R327" s="23" t="n">
        <v>0.16666666666666666</v>
      </c>
      <c r="S327" s="23" t="n">
        <v>0.3333333333333333</v>
      </c>
      <c r="T327" s="23" t="n">
        <v>0.2</v>
      </c>
      <c r="U327" s="23" t="n">
        <v>0.25</v>
      </c>
      <c r="V327" s="23" t="n">
        <v>0.2</v>
      </c>
      <c r="W327" s="23" t="n">
        <v>0.3333333333333333</v>
      </c>
      <c r="X327" s="23" t="n">
        <v>0.3333333333333333</v>
      </c>
      <c r="Y327" s="23" t="n">
        <v>0.3333333333333333</v>
      </c>
      <c r="Z327" s="23" t="n">
        <v>0.25</v>
      </c>
      <c r="AA327" s="27" t="n">
        <v>1.0</v>
      </c>
      <c r="AB327" t="n">
        <v>0.3333333333333333</v>
      </c>
      <c r="AC327" t="n">
        <v>0.3333333333333333</v>
      </c>
      <c r="AD327" t="n">
        <v>0.3333333333333333</v>
      </c>
      <c r="AE327" t="n">
        <v>0.3333333333333333</v>
      </c>
      <c r="AH327" s="17">
        <f t="shared" si="219"/>
        <v>1.5738313355349427E-2</v>
      </c>
      <c r="AI327" s="17">
        <f t="shared" si="220"/>
        <v>6.1644993829602047E-3</v>
      </c>
      <c r="AJ327" s="17">
        <f t="shared" si="221"/>
        <v>6.2421736335230415E-3</v>
      </c>
      <c r="AK327" s="17">
        <f t="shared" si="222"/>
        <v>6.1684652147798455E-3</v>
      </c>
      <c r="AL327" s="17">
        <f t="shared" si="223"/>
        <v>6.1518729733740759E-3</v>
      </c>
      <c r="AM327" s="17">
        <f t="shared" si="224"/>
        <v>1.2163849182280561E-2</v>
      </c>
      <c r="AN327" s="17">
        <f t="shared" si="225"/>
        <v>1.3027321790945122E-2</v>
      </c>
      <c r="AO327" s="17">
        <f t="shared" si="226"/>
        <v>1.5013323700972716E-2</v>
      </c>
      <c r="AP327" s="17">
        <f t="shared" si="227"/>
        <v>6.369276850999024E-3</v>
      </c>
      <c r="AQ327" s="17">
        <f t="shared" si="228"/>
        <v>6.2273389935461254E-3</v>
      </c>
      <c r="AR327" s="17">
        <f t="shared" si="229"/>
        <v>8.8454021123237463E-3</v>
      </c>
      <c r="AS327" s="17">
        <f t="shared" si="230"/>
        <v>6.9965207589808148E-3</v>
      </c>
      <c r="AT327" s="17">
        <f t="shared" si="231"/>
        <v>1.1613773665213415E-2</v>
      </c>
      <c r="AU327" s="17">
        <f t="shared" si="232"/>
        <v>8.8139533856377624E-3</v>
      </c>
      <c r="AV327" s="17">
        <f t="shared" si="233"/>
        <v>1.1606941656759353E-2</v>
      </c>
      <c r="AW327" s="17">
        <f t="shared" si="234"/>
        <v>9.5188973101706254E-3</v>
      </c>
      <c r="AX327" s="17">
        <f t="shared" si="235"/>
        <v>6.1496604012407328E-3</v>
      </c>
      <c r="AY327" s="17">
        <f t="shared" si="236"/>
        <v>8.172365421879775E-3</v>
      </c>
      <c r="AZ327" s="17">
        <f t="shared" si="237"/>
        <v>8.0714256231336524E-3</v>
      </c>
      <c r="BA327" s="17">
        <f t="shared" si="238"/>
        <v>6.9826810387311573E-3</v>
      </c>
      <c r="BB327" s="17">
        <f t="shared" si="239"/>
        <v>6.6047693928011257E-3</v>
      </c>
      <c r="BC327" s="17">
        <f t="shared" si="240"/>
        <v>6.1440007023441569E-3</v>
      </c>
      <c r="BD327" s="17">
        <f t="shared" si="241"/>
        <v>6.4029322062707722E-3</v>
      </c>
      <c r="BE327" s="17">
        <f t="shared" si="244"/>
        <v>7.5133741319177898E-3</v>
      </c>
      <c r="BF327" s="17">
        <f t="shared" si="244"/>
        <v>9.3373698620172075E-3</v>
      </c>
      <c r="BG327" s="17">
        <f t="shared" si="244"/>
        <v>6.2412850129915671E-3</v>
      </c>
      <c r="BH327" s="17">
        <f t="shared" si="244"/>
        <v>6.2025263965791496E-3</v>
      </c>
      <c r="BI327" s="17">
        <f t="shared" si="244"/>
        <v>6.5051809526937496E-3</v>
      </c>
      <c r="BJ327" s="17">
        <f t="shared" si="244"/>
        <v>6.6519410211999773E-3</v>
      </c>
      <c r="BK327" s="17"/>
      <c r="BM327" s="24">
        <f t="shared" si="243"/>
        <v>8.3324633148833364E-3</v>
      </c>
    </row>
    <row r="328" spans="2:65" x14ac:dyDescent="0.2">
      <c r="B328" s="9" t="str">
        <f t="shared" si="218"/>
        <v>MicroView</v>
      </c>
      <c r="C328" s="21" t="n">
        <v>0.25</v>
      </c>
      <c r="D328" s="23" t="n">
        <v>1.0</v>
      </c>
      <c r="E328" s="23" t="n">
        <v>1.0</v>
      </c>
      <c r="F328" s="23" t="n">
        <v>0.5</v>
      </c>
      <c r="G328" s="23" t="n">
        <v>1.0</v>
      </c>
      <c r="H328" s="23" t="n">
        <v>0.3333333333333333</v>
      </c>
      <c r="I328" s="23" t="n">
        <v>0.25</v>
      </c>
      <c r="J328" s="23" t="n">
        <v>0.25</v>
      </c>
      <c r="K328" s="23" t="n">
        <v>1.0</v>
      </c>
      <c r="L328" s="23" t="n">
        <v>1.0</v>
      </c>
      <c r="M328" s="23" t="n">
        <v>0.5</v>
      </c>
      <c r="N328" s="23" t="n">
        <v>0.5</v>
      </c>
      <c r="O328" s="23" t="n">
        <v>0.3333333333333333</v>
      </c>
      <c r="P328" s="23" t="n">
        <v>0.5</v>
      </c>
      <c r="Q328" s="23" t="n">
        <v>0.3333333333333333</v>
      </c>
      <c r="R328" s="23" t="n">
        <v>0.25</v>
      </c>
      <c r="S328" s="23" t="n">
        <v>1.0</v>
      </c>
      <c r="T328" s="23" t="n">
        <v>0.3333333333333333</v>
      </c>
      <c r="U328" s="23" t="n">
        <v>0.5</v>
      </c>
      <c r="V328" s="23" t="n">
        <v>0.3333333333333333</v>
      </c>
      <c r="W328" s="23" t="n">
        <v>1.0</v>
      </c>
      <c r="X328" s="23" t="n">
        <v>1.0</v>
      </c>
      <c r="Y328" s="23" t="n">
        <v>1.0</v>
      </c>
      <c r="Z328" s="23" t="n">
        <v>0.5</v>
      </c>
      <c r="AA328" s="23" t="n">
        <v>3.0</v>
      </c>
      <c r="AB328" s="27" t="n">
        <v>1.0</v>
      </c>
      <c r="AC328" t="n">
        <v>1.0</v>
      </c>
      <c r="AD328" t="n">
        <v>1.0</v>
      </c>
      <c r="AE328" t="n">
        <v>1.0</v>
      </c>
      <c r="AH328" s="17">
        <f t="shared" si="219"/>
        <v>2.2704161846377538E-2</v>
      </c>
      <c r="AI328" s="17">
        <f t="shared" si="220"/>
        <v>2.3083277505244679E-2</v>
      </c>
      <c r="AJ328" s="17">
        <f t="shared" si="221"/>
        <v>2.404869500414062E-2</v>
      </c>
      <c r="AK328" s="17">
        <f t="shared" si="222"/>
        <v>2.0337089222908587E-2</v>
      </c>
      <c r="AL328" s="17">
        <f t="shared" si="223"/>
        <v>2.2712200060410241E-2</v>
      </c>
      <c r="AM328" s="17">
        <f t="shared" si="224"/>
        <v>1.8638323996964121E-2</v>
      </c>
      <c r="AN328" s="17">
        <f t="shared" si="225"/>
        <v>1.9630557982957656E-2</v>
      </c>
      <c r="AO328" s="17">
        <f t="shared" si="226"/>
        <v>2.1888311948161904E-2</v>
      </c>
      <c r="AP328" s="17">
        <f t="shared" si="227"/>
        <v>2.476045549640879E-2</v>
      </c>
      <c r="AQ328" s="17">
        <f t="shared" si="228"/>
        <v>2.3923674109182936E-2</v>
      </c>
      <c r="AR328" s="17">
        <f t="shared" si="229"/>
        <v>1.5147622906620462E-2</v>
      </c>
      <c r="AS328" s="17">
        <f t="shared" si="230"/>
        <v>1.4465199309568426E-2</v>
      </c>
      <c r="AT328" s="17">
        <f t="shared" si="231"/>
        <v>1.8006451270289509E-2</v>
      </c>
      <c r="AU328" s="17">
        <f t="shared" si="232"/>
        <v>1.5119873452779558E-2</v>
      </c>
      <c r="AV328" s="17">
        <f t="shared" si="233"/>
        <v>1.7998618269275665E-2</v>
      </c>
      <c r="AW328" s="17">
        <f t="shared" si="234"/>
        <v>1.5773709537634455E-2</v>
      </c>
      <c r="AX328" s="17">
        <f t="shared" si="235"/>
        <v>2.2614793727675254E-2</v>
      </c>
      <c r="AY328" s="17">
        <f t="shared" si="236"/>
        <v>1.4618172889452427E-2</v>
      </c>
      <c r="AZ328" s="17">
        <f t="shared" si="237"/>
        <v>1.4552295834607057E-2</v>
      </c>
      <c r="BA328" s="17">
        <f t="shared" si="238"/>
        <v>1.4477052192676238E-2</v>
      </c>
      <c r="BB328" s="17">
        <f t="shared" si="239"/>
        <v>1.5181685208474177E-2</v>
      </c>
      <c r="BC328" s="17">
        <f t="shared" si="240"/>
        <v>2.1659496299432472E-2</v>
      </c>
      <c r="BD328" s="17">
        <f t="shared" si="241"/>
        <v>1.6213733318223678E-2</v>
      </c>
      <c r="BE328" s="17">
        <f t="shared" si="244"/>
        <v>1.4319853138755962E-2</v>
      </c>
      <c r="BF328" s="17">
        <f t="shared" si="244"/>
        <v>2.7484685608050351E-2</v>
      </c>
      <c r="BG328" s="17">
        <f t="shared" si="244"/>
        <v>1.8371314289487826E-2</v>
      </c>
      <c r="BH328" s="17">
        <f t="shared" si="244"/>
        <v>1.9320697545624786E-2</v>
      </c>
      <c r="BI328" s="17">
        <f t="shared" si="244"/>
        <v>2.5217993262934134E-2</v>
      </c>
      <c r="BJ328" s="17">
        <f t="shared" si="244"/>
        <v>1.5039350864879463E-2</v>
      </c>
      <c r="BK328" s="17"/>
      <c r="BM328" s="24">
        <f t="shared" si="243"/>
        <v>1.9217563658593072E-2</v>
      </c>
    </row>
    <row r="329" spans="2:65" x14ac:dyDescent="0.2">
      <c r="B329" s="9" t="str">
        <f t="shared" si="218"/>
        <v>Papaya</v>
      </c>
      <c r="C329" s="21" t="n">
        <v>0.25</v>
      </c>
      <c r="D329" s="23" t="n">
        <v>1.0</v>
      </c>
      <c r="E329" s="23" t="n">
        <v>1.0</v>
      </c>
      <c r="F329" s="23" t="n">
        <v>0.5</v>
      </c>
      <c r="G329" s="23" t="n">
        <v>1.0</v>
      </c>
      <c r="H329" s="23" t="n">
        <v>0.3333333333333333</v>
      </c>
      <c r="I329" s="23" t="n">
        <v>0.25</v>
      </c>
      <c r="J329" s="23" t="n">
        <v>0.25</v>
      </c>
      <c r="K329" s="23" t="n">
        <v>1.0</v>
      </c>
      <c r="L329" s="23" t="n">
        <v>1.0</v>
      </c>
      <c r="M329" s="23" t="n">
        <v>0.5</v>
      </c>
      <c r="N329" s="23" t="n">
        <v>0.5</v>
      </c>
      <c r="O329" s="23" t="n">
        <v>0.3333333333333333</v>
      </c>
      <c r="P329" s="23" t="n">
        <v>0.5</v>
      </c>
      <c r="Q329" s="23" t="n">
        <v>0.3333333333333333</v>
      </c>
      <c r="R329" s="23" t="n">
        <v>0.25</v>
      </c>
      <c r="S329" s="23" t="n">
        <v>1.0</v>
      </c>
      <c r="T329" s="23" t="n">
        <v>0.3333333333333333</v>
      </c>
      <c r="U329" s="23" t="n">
        <v>0.5</v>
      </c>
      <c r="V329" s="23" t="n">
        <v>0.3333333333333333</v>
      </c>
      <c r="W329" s="23" t="n">
        <v>1.0</v>
      </c>
      <c r="X329" s="23" t="n">
        <v>1.0</v>
      </c>
      <c r="Y329" s="23" t="n">
        <v>1.0</v>
      </c>
      <c r="Z329" s="23" t="n">
        <v>0.5</v>
      </c>
      <c r="AA329" s="23" t="n">
        <v>3.0</v>
      </c>
      <c r="AB329" s="23" t="n">
        <v>1.0</v>
      </c>
      <c r="AC329" s="27" t="n">
        <v>1.0</v>
      </c>
      <c r="AD329" t="n">
        <v>1.0</v>
      </c>
      <c r="AE329" t="n">
        <v>1.0</v>
      </c>
      <c r="AH329" s="17">
        <f t="shared" si="219"/>
        <v>2.2235083603202966E-2</v>
      </c>
      <c r="AI329" s="17">
        <f t="shared" si="220"/>
        <v>2.1741145223708624E-2</v>
      </c>
      <c r="AJ329" s="17">
        <f t="shared" si="221"/>
        <v>2.2800022845115245E-2</v>
      </c>
      <c r="AK329" s="17">
        <f t="shared" si="222"/>
        <v>1.8771142809302803E-2</v>
      </c>
      <c r="AL329" s="17">
        <f t="shared" si="223"/>
        <v>2.1336287962624018E-2</v>
      </c>
      <c r="AM329" s="17">
        <f t="shared" si="224"/>
        <v>1.8177165342106682E-2</v>
      </c>
      <c r="AN329" s="17">
        <f t="shared" si="225"/>
        <v>1.9167476601935601E-2</v>
      </c>
      <c r="AO329" s="17">
        <f t="shared" si="226"/>
        <v>2.142076968964227E-2</v>
      </c>
      <c r="AP329" s="17">
        <f t="shared" si="227"/>
        <v>2.3586129554130589E-2</v>
      </c>
      <c r="AQ329" s="17">
        <f t="shared" si="228"/>
        <v>2.266234473662565E-2</v>
      </c>
      <c r="AR329" s="17">
        <f t="shared" si="229"/>
        <v>1.4650106394319457E-2</v>
      </c>
      <c r="AS329" s="17">
        <f t="shared" si="230"/>
        <v>1.3764836026072313E-2</v>
      </c>
      <c r="AT329" s="17">
        <f t="shared" si="231"/>
        <v>1.7546108897324397E-2</v>
      </c>
      <c r="AU329" s="17">
        <f t="shared" si="232"/>
        <v>1.4621271982357374E-2</v>
      </c>
      <c r="AV329" s="17">
        <f t="shared" si="233"/>
        <v>1.7538282480870596E-2</v>
      </c>
      <c r="AW329" s="17">
        <f t="shared" si="234"/>
        <v>1.5294683825240199E-2</v>
      </c>
      <c r="AX329" s="17">
        <f t="shared" si="235"/>
        <v>2.1230204988563865E-2</v>
      </c>
      <c r="AY329" s="17">
        <f t="shared" si="236"/>
        <v>1.4088526739998187E-2</v>
      </c>
      <c r="AZ329" s="17">
        <f t="shared" si="237"/>
        <v>1.4015888870718125E-2</v>
      </c>
      <c r="BA329" s="17">
        <f t="shared" si="238"/>
        <v>1.3772494921961174E-2</v>
      </c>
      <c r="BB329" s="17">
        <f t="shared" si="239"/>
        <v>1.4296769142103182E-2</v>
      </c>
      <c r="BC329" s="17">
        <f t="shared" si="240"/>
        <v>2.0194577771130904E-2</v>
      </c>
      <c r="BD329" s="17">
        <f t="shared" si="241"/>
        <v>1.5110197589901311E-2</v>
      </c>
      <c r="BE329" s="17">
        <f t="shared" si="244"/>
        <v>1.3727122089771795E-2</v>
      </c>
      <c r="BF329" s="17">
        <f t="shared" si="244"/>
        <v>2.6619711549714146E-2</v>
      </c>
      <c r="BG329" s="17">
        <f t="shared" si="244"/>
        <v>1.6813759437190927E-2</v>
      </c>
      <c r="BH329" s="17">
        <f t="shared" si="244"/>
        <v>1.768265218110952E-2</v>
      </c>
      <c r="BI329" s="17">
        <f t="shared" si="244"/>
        <v>2.4093635965380302E-2</v>
      </c>
      <c r="BJ329" s="17">
        <f t="shared" si="244"/>
        <v>1.418673646476102E-2</v>
      </c>
      <c r="BK329" s="17"/>
      <c r="BM329" s="24">
        <f t="shared" si="243"/>
        <v>1.8315349506444249E-2</v>
      </c>
    </row>
    <row r="330" spans="2:65" x14ac:dyDescent="0.2">
      <c r="B330" s="9" t="str">
        <f t="shared" si="218"/>
        <v>AMIDE</v>
      </c>
      <c r="C330" s="21" t="n">
        <v>0.25</v>
      </c>
      <c r="D330" s="23" t="n">
        <v>1.0</v>
      </c>
      <c r="E330" s="23" t="n">
        <v>1.0</v>
      </c>
      <c r="F330" s="23" t="n">
        <v>0.5</v>
      </c>
      <c r="G330" s="23" t="n">
        <v>1.0</v>
      </c>
      <c r="H330" s="23" t="n">
        <v>0.3333333333333333</v>
      </c>
      <c r="I330" s="23" t="n">
        <v>0.25</v>
      </c>
      <c r="J330" s="23" t="n">
        <v>0.25</v>
      </c>
      <c r="K330" s="23" t="n">
        <v>1.0</v>
      </c>
      <c r="L330" s="23" t="n">
        <v>1.0</v>
      </c>
      <c r="M330" s="23" t="n">
        <v>0.5</v>
      </c>
      <c r="N330" s="23" t="n">
        <v>0.5</v>
      </c>
      <c r="O330" s="23" t="n">
        <v>0.3333333333333333</v>
      </c>
      <c r="P330" s="23" t="n">
        <v>0.5</v>
      </c>
      <c r="Q330" s="23" t="n">
        <v>0.3333333333333333</v>
      </c>
      <c r="R330" s="23" t="n">
        <v>0.25</v>
      </c>
      <c r="S330" s="23" t="n">
        <v>1.0</v>
      </c>
      <c r="T330" s="23" t="n">
        <v>0.3333333333333333</v>
      </c>
      <c r="U330" s="23" t="n">
        <v>0.5</v>
      </c>
      <c r="V330" s="23" t="n">
        <v>0.3333333333333333</v>
      </c>
      <c r="W330" s="23" t="n">
        <v>1.0</v>
      </c>
      <c r="X330" s="23" t="n">
        <v>1.0</v>
      </c>
      <c r="Y330" s="23" t="n">
        <v>1.0</v>
      </c>
      <c r="Z330" s="23" t="n">
        <v>0.5</v>
      </c>
      <c r="AA330" s="23" t="n">
        <v>3.0</v>
      </c>
      <c r="AB330" s="23" t="n">
        <v>1.0</v>
      </c>
      <c r="AC330" s="23" t="n">
        <v>1.0</v>
      </c>
      <c r="AD330" s="27" t="n">
        <v>1.0</v>
      </c>
      <c r="AE330" t="n">
        <v>1.0</v>
      </c>
      <c r="AH330" s="17">
        <f t="shared" si="219"/>
        <v>1.8229963154311368E-2</v>
      </c>
      <c r="AI330" s="17">
        <f t="shared" si="220"/>
        <v>9.7598945717532609E-3</v>
      </c>
      <c r="AJ330" s="17">
        <f t="shared" si="221"/>
        <v>1.042006044887338E-2</v>
      </c>
      <c r="AK330" s="17">
        <f t="shared" si="222"/>
        <v>9.0173814521751616E-3</v>
      </c>
      <c r="AL330" s="17">
        <f t="shared" si="223"/>
        <v>9.5913871887161953E-3</v>
      </c>
      <c r="AM330" s="17">
        <f t="shared" si="224"/>
        <v>1.439082828103478E-2</v>
      </c>
      <c r="AN330" s="17">
        <f t="shared" si="225"/>
        <v>1.5323557404715502E-2</v>
      </c>
      <c r="AO330" s="17">
        <f t="shared" si="226"/>
        <v>1.7455811448652766E-2</v>
      </c>
      <c r="AP330" s="17">
        <f t="shared" si="227"/>
        <v>1.127328080990639E-2</v>
      </c>
      <c r="AQ330" s="17">
        <f t="shared" si="228"/>
        <v>1.0309818817939378E-2</v>
      </c>
      <c r="AR330" s="17">
        <f t="shared" si="229"/>
        <v>1.0857855602591013E-2</v>
      </c>
      <c r="AS330" s="17">
        <f t="shared" si="230"/>
        <v>9.0865416597509588E-3</v>
      </c>
      <c r="AT330" s="17">
        <f t="shared" si="231"/>
        <v>1.3795646237804901E-2</v>
      </c>
      <c r="AU330" s="17">
        <f t="shared" si="232"/>
        <v>1.0825220300337696E-2</v>
      </c>
      <c r="AV330" s="17">
        <f t="shared" si="233"/>
        <v>1.3788252251535045E-2</v>
      </c>
      <c r="AW330" s="17">
        <f t="shared" si="234"/>
        <v>1.1561176601174413E-2</v>
      </c>
      <c r="AX330" s="17">
        <f t="shared" si="235"/>
        <v>9.5525599093619924E-3</v>
      </c>
      <c r="AY330" s="17">
        <f t="shared" si="236"/>
        <v>1.0170124803646197E-2</v>
      </c>
      <c r="AZ330" s="17">
        <f t="shared" si="237"/>
        <v>1.0069102440059777E-2</v>
      </c>
      <c r="BA330" s="17">
        <f t="shared" si="238"/>
        <v>9.0756667227768154E-3</v>
      </c>
      <c r="BB330" s="17">
        <f t="shared" si="239"/>
        <v>8.8260963737621153E-3</v>
      </c>
      <c r="BC330" s="17">
        <f t="shared" si="240"/>
        <v>9.2583832229925674E-3</v>
      </c>
      <c r="BD330" s="17">
        <f t="shared" si="241"/>
        <v>8.7658464941996108E-3</v>
      </c>
      <c r="BE330" s="17">
        <f t="shared" si="244"/>
        <v>9.5316745602087929E-3</v>
      </c>
      <c r="BF330" s="17">
        <f t="shared" si="244"/>
        <v>1.7421718919407289E-2</v>
      </c>
      <c r="BG330" s="17">
        <f t="shared" si="244"/>
        <v>8.8421020905676759E-3</v>
      </c>
      <c r="BH330" s="17">
        <f t="shared" si="244"/>
        <v>8.907808715626719E-3</v>
      </c>
      <c r="BI330" s="17">
        <f t="shared" si="244"/>
        <v>1.2137404403216923E-2</v>
      </c>
      <c r="BJ330" s="17">
        <f t="shared" si="244"/>
        <v>8.8509117287025648E-3</v>
      </c>
      <c r="BK330" s="17"/>
      <c r="BM330" s="24">
        <f t="shared" si="243"/>
        <v>1.1279175055717287E-2</v>
      </c>
    </row>
    <row r="331" spans="2:65" x14ac:dyDescent="0.2">
      <c r="B331" s="9" t="str">
        <f t="shared" si="218"/>
        <v>Gwyddion</v>
      </c>
      <c r="C331" s="21" t="n">
        <v>0.25</v>
      </c>
      <c r="D331" s="23" t="n">
        <v>1.0</v>
      </c>
      <c r="E331" s="23" t="n">
        <v>1.0</v>
      </c>
      <c r="F331" s="23" t="n">
        <v>0.5</v>
      </c>
      <c r="G331" s="23" t="n">
        <v>1.0</v>
      </c>
      <c r="H331" s="23" t="n">
        <v>0.3333333333333333</v>
      </c>
      <c r="I331" s="23" t="n">
        <v>0.25</v>
      </c>
      <c r="J331" s="23" t="n">
        <v>0.25</v>
      </c>
      <c r="K331" s="23" t="n">
        <v>1.0</v>
      </c>
      <c r="L331" s="23" t="n">
        <v>1.0</v>
      </c>
      <c r="M331" s="23" t="n">
        <v>0.5</v>
      </c>
      <c r="N331" s="23" t="n">
        <v>0.5</v>
      </c>
      <c r="O331" s="23" t="n">
        <v>0.3333333333333333</v>
      </c>
      <c r="P331" s="23" t="n">
        <v>0.5</v>
      </c>
      <c r="Q331" s="23" t="n">
        <v>0.3333333333333333</v>
      </c>
      <c r="R331" s="23" t="n">
        <v>0.25</v>
      </c>
      <c r="S331" s="23" t="n">
        <v>1.0</v>
      </c>
      <c r="T331" s="23" t="n">
        <v>0.3333333333333333</v>
      </c>
      <c r="U331" s="23" t="n">
        <v>0.5</v>
      </c>
      <c r="V331" s="23" t="n">
        <v>0.3333333333333333</v>
      </c>
      <c r="W331" s="23" t="n">
        <v>1.0</v>
      </c>
      <c r="X331" s="23" t="n">
        <v>1.0</v>
      </c>
      <c r="Y331" s="23" t="n">
        <v>1.0</v>
      </c>
      <c r="Z331" s="23" t="n">
        <v>0.5</v>
      </c>
      <c r="AA331" s="23" t="n">
        <v>3.0</v>
      </c>
      <c r="AB331" s="23" t="n">
        <v>1.0</v>
      </c>
      <c r="AC331" s="23" t="n">
        <v>1.0</v>
      </c>
      <c r="AD331" s="23" t="n">
        <v>1.0</v>
      </c>
      <c r="AE331" s="27" t="n">
        <v>1.0</v>
      </c>
      <c r="AH331" s="17">
        <f t="shared" si="219"/>
        <v>2.5896990673387646E-2</v>
      </c>
      <c r="AI331" s="17">
        <f t="shared" si="220"/>
        <v>3.0926872028947627E-2</v>
      </c>
      <c r="AJ331" s="17">
        <f t="shared" si="221"/>
        <v>3.1346096492183631E-2</v>
      </c>
      <c r="AK331" s="17">
        <f t="shared" si="222"/>
        <v>2.9488682462371726E-2</v>
      </c>
      <c r="AL331" s="17">
        <f t="shared" si="223"/>
        <v>3.0753208196315614E-2</v>
      </c>
      <c r="AM331" s="17">
        <f t="shared" si="224"/>
        <v>2.1882820552088216E-2</v>
      </c>
      <c r="AN331" s="17">
        <f t="shared" si="225"/>
        <v>2.2857930515676594E-2</v>
      </c>
      <c r="AO331" s="17">
        <f t="shared" si="226"/>
        <v>2.5088540607607287E-2</v>
      </c>
      <c r="AP331" s="17">
        <f t="shared" si="227"/>
        <v>3.1623368084543406E-2</v>
      </c>
      <c r="AQ331" s="17">
        <f t="shared" si="228"/>
        <v>3.1295045989049482E-2</v>
      </c>
      <c r="AR331" s="17">
        <f t="shared" si="229"/>
        <v>1.8898295643996831E-2</v>
      </c>
      <c r="AS331" s="17">
        <f t="shared" si="230"/>
        <v>2.058671952320576E-2</v>
      </c>
      <c r="AT331" s="17">
        <f t="shared" si="231"/>
        <v>2.1267314622619049E-2</v>
      </c>
      <c r="AU331" s="17">
        <f t="shared" si="232"/>
        <v>1.8883112344507721E-2</v>
      </c>
      <c r="AV331" s="17">
        <f t="shared" si="233"/>
        <v>2.1259726075930799E-2</v>
      </c>
      <c r="AW331" s="17">
        <f t="shared" si="234"/>
        <v>1.9307732901953475E-2</v>
      </c>
      <c r="AX331" s="17">
        <f t="shared" si="235"/>
        <v>3.0706509276939561E-2</v>
      </c>
      <c r="AY331" s="17">
        <f t="shared" si="236"/>
        <v>1.8734163278694097E-2</v>
      </c>
      <c r="AZ331" s="17">
        <f t="shared" si="237"/>
        <v>1.8744810974927608E-2</v>
      </c>
      <c r="BA331" s="17">
        <f t="shared" si="238"/>
        <v>2.0651032959056449E-2</v>
      </c>
      <c r="BB331" s="17">
        <f t="shared" si="239"/>
        <v>2.3738039291706009E-2</v>
      </c>
      <c r="BC331" s="17">
        <f t="shared" si="240"/>
        <v>3.0220669519338002E-2</v>
      </c>
      <c r="BD331" s="17">
        <f t="shared" si="241"/>
        <v>2.6179371317633753E-2</v>
      </c>
      <c r="BE331" s="17">
        <f t="shared" si="244"/>
        <v>1.9153071599074065E-2</v>
      </c>
      <c r="BF331" s="17">
        <f t="shared" si="244"/>
        <v>3.2539705802740994E-2</v>
      </c>
      <c r="BG331" s="17">
        <f t="shared" si="244"/>
        <v>2.8317087682714754E-2</v>
      </c>
      <c r="BH331" s="17">
        <f t="shared" si="244"/>
        <v>2.8893646372982102E-2</v>
      </c>
      <c r="BI331" s="17">
        <f t="shared" si="244"/>
        <v>3.1788882632859318E-2</v>
      </c>
      <c r="BJ331" s="17">
        <f t="shared" si="244"/>
        <v>2.3181281993286097E-2</v>
      </c>
      <c r="BK331" s="17"/>
      <c r="BM331" s="24">
        <f t="shared" si="243"/>
        <v>2.5317611359184054E-2</v>
      </c>
    </row>
    <row r="332" spans="2:65" x14ac:dyDescent="0.2">
      <c r="B332" s="9" t="str">
        <f t="shared" si="218"/>
        <v/>
      </c>
      <c r="C332" s="21"/>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7"/>
      <c r="AH332" s="17">
        <f t="shared" si="219"/>
        <v>0</v>
      </c>
      <c r="AI332" s="17">
        <f t="shared" si="220"/>
        <v>0</v>
      </c>
      <c r="AJ332" s="17">
        <f t="shared" si="221"/>
        <v>0</v>
      </c>
      <c r="AK332" s="17">
        <f t="shared" si="222"/>
        <v>0</v>
      </c>
      <c r="AL332" s="17">
        <f t="shared" si="223"/>
        <v>0</v>
      </c>
      <c r="AM332" s="17">
        <f t="shared" si="224"/>
        <v>0</v>
      </c>
      <c r="AN332" s="17">
        <f t="shared" si="225"/>
        <v>0</v>
      </c>
      <c r="AO332" s="17">
        <f t="shared" si="226"/>
        <v>0</v>
      </c>
      <c r="AP332" s="17">
        <f t="shared" si="227"/>
        <v>0</v>
      </c>
      <c r="AQ332" s="17">
        <f t="shared" si="228"/>
        <v>0</v>
      </c>
      <c r="AR332" s="17">
        <f t="shared" si="229"/>
        <v>0</v>
      </c>
      <c r="AS332" s="17">
        <f t="shared" si="230"/>
        <v>0</v>
      </c>
      <c r="AT332" s="17">
        <f t="shared" si="231"/>
        <v>0</v>
      </c>
      <c r="AU332" s="17">
        <f t="shared" si="232"/>
        <v>0</v>
      </c>
      <c r="AV332" s="17">
        <f t="shared" si="233"/>
        <v>0</v>
      </c>
      <c r="AW332" s="17">
        <f t="shared" si="234"/>
        <v>0</v>
      </c>
      <c r="AX332" s="17">
        <f t="shared" si="235"/>
        <v>0</v>
      </c>
      <c r="AY332" s="17">
        <f t="shared" si="236"/>
        <v>0</v>
      </c>
      <c r="AZ332" s="17">
        <f t="shared" si="237"/>
        <v>0</v>
      </c>
      <c r="BA332" s="17">
        <f t="shared" si="238"/>
        <v>0</v>
      </c>
      <c r="BB332" s="17">
        <f t="shared" si="239"/>
        <v>0</v>
      </c>
      <c r="BC332" s="17">
        <f t="shared" si="240"/>
        <v>0</v>
      </c>
      <c r="BD332" s="17">
        <f t="shared" si="241"/>
        <v>0</v>
      </c>
      <c r="BE332" s="17">
        <f t="shared" si="244"/>
        <v>0</v>
      </c>
      <c r="BF332" s="17">
        <f t="shared" si="244"/>
        <v>0</v>
      </c>
      <c r="BG332" s="17">
        <f t="shared" si="244"/>
        <v>0</v>
      </c>
      <c r="BH332" s="17">
        <f t="shared" si="244"/>
        <v>0</v>
      </c>
      <c r="BI332" s="17">
        <f t="shared" si="244"/>
        <v>0</v>
      </c>
      <c r="BJ332" s="17">
        <f t="shared" si="244"/>
        <v>0</v>
      </c>
      <c r="BK332" s="17"/>
      <c r="BM332" s="24">
        <f t="shared" si="243"/>
        <v>0</v>
      </c>
    </row>
    <row r="333" spans="2:65" x14ac:dyDescent="0.2">
      <c r="C333" s="13">
        <f t="shared" ref="C333:AF333" si="245">SUM(C303:C332)</f>
        <v>10.030498759921331</v>
      </c>
      <c r="D333" s="13">
        <f t="shared" si="245"/>
        <v>69.021310086933198</v>
      </c>
      <c r="E333" s="13">
        <f t="shared" si="245"/>
        <v>74.187389950207589</v>
      </c>
      <c r="F333" s="13">
        <f t="shared" si="245"/>
        <v>59.156384648104272</v>
      </c>
      <c r="G333" s="13">
        <f t="shared" si="245"/>
        <v>67.326778019198755</v>
      </c>
      <c r="H333" s="13">
        <f t="shared" si="245"/>
        <v>14.693959160747877</v>
      </c>
      <c r="I333" s="13">
        <f t="shared" si="245"/>
        <v>13.285601237393708</v>
      </c>
      <c r="J333" s="13">
        <f t="shared" si="245"/>
        <v>10.764528412046106</v>
      </c>
      <c r="K333" s="13">
        <f t="shared" si="245"/>
        <v>78.884170949905922</v>
      </c>
      <c r="L333" s="13">
        <f t="shared" si="245"/>
        <v>73.442932827108081</v>
      </c>
      <c r="M333" s="13">
        <f t="shared" si="245"/>
        <v>24.201579728153554</v>
      </c>
      <c r="N333" s="13">
        <f t="shared" si="245"/>
        <v>37.970768348575191</v>
      </c>
      <c r="O333" s="13">
        <f t="shared" si="245"/>
        <v>15.728723610201191</v>
      </c>
      <c r="P333" s="13">
        <f t="shared" si="245"/>
        <v>24.346790689731101</v>
      </c>
      <c r="Q333" s="13">
        <f t="shared" si="245"/>
        <v>15.742365536588554</v>
      </c>
      <c r="R333" s="13">
        <f t="shared" si="245"/>
        <v>21.43413500597007</v>
      </c>
      <c r="S333" s="13">
        <f t="shared" si="245"/>
        <v>66.904869124557109</v>
      </c>
      <c r="T333" s="13">
        <f t="shared" si="245"/>
        <v>27.76186410701736</v>
      </c>
      <c r="U333" s="13">
        <f t="shared" si="245"/>
        <v>28.389891086595668</v>
      </c>
      <c r="V333" s="13">
        <f t="shared" si="245"/>
        <v>38.145649968105182</v>
      </c>
      <c r="W333" s="13">
        <f t="shared" si="245"/>
        <v>44.011449583122634</v>
      </c>
      <c r="X333" s="13">
        <f t="shared" si="245"/>
        <v>63.236095790927834</v>
      </c>
      <c r="Y333" s="13">
        <f t="shared" si="245"/>
        <v>48.624450775486288</v>
      </c>
      <c r="Z333" s="13">
        <f t="shared" si="245"/>
        <v>32.550757263537868</v>
      </c>
      <c r="AA333" s="13">
        <f t="shared" si="245"/>
        <v>107.09653947283653</v>
      </c>
      <c r="AB333" s="13">
        <f t="shared" si="245"/>
        <v>54.432686972875203</v>
      </c>
      <c r="AC333" s="13">
        <f t="shared" si="245"/>
        <v>56.552602503164422</v>
      </c>
      <c r="AD333" s="13">
        <f t="shared" si="245"/>
        <v>82.389938307976124</v>
      </c>
      <c r="AE333" s="13">
        <f t="shared" si="245"/>
        <v>43.138252676863431</v>
      </c>
      <c r="AF333" s="13">
        <f t="shared" si="245"/>
        <v>0</v>
      </c>
      <c r="AH333" s="15">
        <f t="shared" ref="AH333:BK333" si="246">SUM(AH303:AH332)</f>
        <v>1</v>
      </c>
      <c r="AI333" s="15">
        <f t="shared" si="246"/>
        <v>0.99999999999999978</v>
      </c>
      <c r="AJ333" s="15">
        <f t="shared" si="246"/>
        <v>1</v>
      </c>
      <c r="AK333" s="15">
        <f t="shared" si="246"/>
        <v>1.0000000000000002</v>
      </c>
      <c r="AL333" s="15">
        <f t="shared" si="246"/>
        <v>1</v>
      </c>
      <c r="AM333" s="15">
        <f t="shared" si="246"/>
        <v>1.0000000000000002</v>
      </c>
      <c r="AN333" s="15">
        <f t="shared" si="246"/>
        <v>1</v>
      </c>
      <c r="AO333" s="15">
        <f t="shared" si="246"/>
        <v>0.99999999999999933</v>
      </c>
      <c r="AP333" s="15">
        <f t="shared" si="246"/>
        <v>0.99999999999999989</v>
      </c>
      <c r="AQ333" s="15">
        <f t="shared" si="246"/>
        <v>0.99999999999999978</v>
      </c>
      <c r="AR333" s="15">
        <f t="shared" si="246"/>
        <v>1</v>
      </c>
      <c r="AS333" s="15">
        <f t="shared" si="246"/>
        <v>1</v>
      </c>
      <c r="AT333" s="15">
        <f t="shared" si="246"/>
        <v>0.99999999999999978</v>
      </c>
      <c r="AU333" s="15">
        <f t="shared" si="246"/>
        <v>0.99999999999999989</v>
      </c>
      <c r="AV333" s="15">
        <f t="shared" si="246"/>
        <v>1</v>
      </c>
      <c r="AW333" s="15">
        <f t="shared" si="246"/>
        <v>1.0000000000000002</v>
      </c>
      <c r="AX333" s="15">
        <f t="shared" si="246"/>
        <v>1</v>
      </c>
      <c r="AY333" s="15">
        <f t="shared" si="246"/>
        <v>1</v>
      </c>
      <c r="AZ333" s="15">
        <f t="shared" si="246"/>
        <v>0.99999999999999978</v>
      </c>
      <c r="BA333" s="15">
        <f t="shared" si="246"/>
        <v>1.0000000000000002</v>
      </c>
      <c r="BB333" s="15">
        <f t="shared" si="246"/>
        <v>0.99999999999999978</v>
      </c>
      <c r="BC333" s="15">
        <f t="shared" si="246"/>
        <v>0.99999999999999989</v>
      </c>
      <c r="BD333" s="15">
        <f t="shared" si="246"/>
        <v>0.99999999999999989</v>
      </c>
      <c r="BE333" s="15">
        <f t="shared" si="246"/>
        <v>1</v>
      </c>
      <c r="BF333" s="15">
        <f t="shared" si="246"/>
        <v>1</v>
      </c>
      <c r="BG333" s="15">
        <f t="shared" si="246"/>
        <v>1</v>
      </c>
      <c r="BH333" s="15">
        <f t="shared" si="246"/>
        <v>1.0000000000000002</v>
      </c>
      <c r="BI333" s="15">
        <f t="shared" si="246"/>
        <v>1.0000000000000004</v>
      </c>
      <c r="BJ333" s="15">
        <f t="shared" si="246"/>
        <v>1</v>
      </c>
      <c r="BK333" s="15">
        <f t="shared" si="246"/>
        <v>0</v>
      </c>
      <c r="BM333" s="14">
        <f>SUM(BM303:BM332)</f>
        <v>1</v>
      </c>
    </row>
    <row r="336" spans="2:65" ht="99.75" customHeight="1" x14ac:dyDescent="0.2">
      <c r="B336" s="5" t="str">
        <f>B41</f>
        <v>Understandability</v>
      </c>
      <c r="C336" s="7" t="str">
        <f>$B2</f>
        <v>3D Slicer</v>
      </c>
      <c r="D336" s="7" t="str">
        <f>$B3</f>
        <v>Ginkgo CADx</v>
      </c>
      <c r="E336" s="7" t="str">
        <f>$B4</f>
        <v>XMedCon</v>
      </c>
      <c r="F336" s="7" t="str">
        <f>$B5</f>
        <v>Weasis</v>
      </c>
      <c r="G336" s="7" t="str">
        <f>$B6</f>
        <v>MRIcroGL</v>
      </c>
      <c r="H336" s="7" t="str">
        <f>$B7</f>
        <v>SMILI</v>
      </c>
      <c r="I336" s="7" t="str">
        <f>$B8</f>
        <v>ImageJ</v>
      </c>
      <c r="J336" s="7" t="str">
        <f>$B9</f>
        <v>Fiji</v>
      </c>
      <c r="K336" s="7" t="str">
        <f>$B10</f>
        <v>DicomBrowser</v>
      </c>
      <c r="L336" s="7" t="str">
        <f>$B11</f>
        <v>3DimViewer</v>
      </c>
      <c r="M336" s="7" t="str">
        <f>$B12</f>
        <v>Horos</v>
      </c>
      <c r="N336" s="7" t="str">
        <f>$B13</f>
        <v>OsiriX Lite</v>
      </c>
      <c r="O336" s="7" t="str">
        <f>$B14</f>
        <v>dwv</v>
      </c>
      <c r="P336" s="7" t="str">
        <f>$B15</f>
        <v>Drishti</v>
      </c>
      <c r="Q336" s="7" t="str">
        <f>$B16</f>
        <v>BioImage Suite Web</v>
      </c>
      <c r="R336" s="7" t="str">
        <f>$B17</f>
        <v>OHIF Viewer</v>
      </c>
      <c r="S336" s="7" t="str">
        <f>$B18</f>
        <v>Slice:Drop</v>
      </c>
      <c r="T336" s="7" t="str">
        <f>$B19</f>
        <v>GATE</v>
      </c>
      <c r="U336" s="7" t="str">
        <f>$B20</f>
        <v>ITK-SNAP</v>
      </c>
      <c r="V336" s="7" t="str">
        <f>$B21</f>
        <v>ParaView</v>
      </c>
      <c r="W336" s="7" t="str">
        <f>$B22</f>
        <v>MatrixUser</v>
      </c>
      <c r="X336" s="7" t="str">
        <f>$B23</f>
        <v>DICOM Viewer</v>
      </c>
      <c r="Y336" s="7" t="str">
        <f>$B24</f>
        <v>INVESALIUS 3</v>
      </c>
      <c r="Z336" s="7" t="str">
        <f>$B25</f>
        <v>medInria</v>
      </c>
      <c r="AA336" s="7" t="str">
        <f>$B26</f>
        <v>dicompyler</v>
      </c>
      <c r="AB336" s="7" t="str">
        <f>$B27</f>
        <v>MicroView</v>
      </c>
      <c r="AC336" s="7" t="str">
        <f>$B28</f>
        <v>Papaya</v>
      </c>
      <c r="AD336" s="7" t="str">
        <f>$B29</f>
        <v>AMIDE</v>
      </c>
      <c r="AE336" s="7" t="str">
        <f>$B30</f>
        <v>Gwyddion</v>
      </c>
      <c r="AF336" s="7" t="str">
        <f>$B31</f>
        <v/>
      </c>
      <c r="AH336" s="7" t="str">
        <f>$B2</f>
        <v>3D Slicer</v>
      </c>
      <c r="AI336" s="7" t="str">
        <f>$B3</f>
        <v>Ginkgo CADx</v>
      </c>
      <c r="AJ336" s="7" t="str">
        <f>$B4</f>
        <v>XMedCon</v>
      </c>
      <c r="AK336" s="7" t="str">
        <f>$B5</f>
        <v>Weasis</v>
      </c>
      <c r="AL336" s="7" t="str">
        <f>$B6</f>
        <v>MRIcroGL</v>
      </c>
      <c r="AM336" s="7" t="str">
        <f>$B7</f>
        <v>SMILI</v>
      </c>
      <c r="AN336" s="7" t="str">
        <f>$B8</f>
        <v>ImageJ</v>
      </c>
      <c r="AO336" s="7" t="str">
        <f>$B9</f>
        <v>Fiji</v>
      </c>
      <c r="AP336" s="7" t="str">
        <f>$B10</f>
        <v>DicomBrowser</v>
      </c>
      <c r="AQ336" s="7" t="str">
        <f>$B11</f>
        <v>3DimViewer</v>
      </c>
      <c r="AR336" s="7" t="str">
        <f>$B12</f>
        <v>Horos</v>
      </c>
      <c r="AS336" s="7" t="str">
        <f>$B13</f>
        <v>OsiriX Lite</v>
      </c>
      <c r="AT336" s="7" t="str">
        <f>$B14</f>
        <v>dwv</v>
      </c>
      <c r="AU336" s="7" t="str">
        <f>$B15</f>
        <v>Drishti</v>
      </c>
      <c r="AV336" s="7" t="str">
        <f>$B16</f>
        <v>BioImage Suite Web</v>
      </c>
      <c r="AW336" s="7" t="str">
        <f>$B17</f>
        <v>OHIF Viewer</v>
      </c>
      <c r="AX336" s="7" t="str">
        <f>$B18</f>
        <v>Slice:Drop</v>
      </c>
      <c r="AY336" s="7" t="str">
        <f>$B19</f>
        <v>GATE</v>
      </c>
      <c r="AZ336" s="7" t="str">
        <f>$B20</f>
        <v>ITK-SNAP</v>
      </c>
      <c r="BA336" s="7" t="str">
        <f>$B21</f>
        <v>ParaView</v>
      </c>
      <c r="BB336" s="7" t="str">
        <f>$B22</f>
        <v>MatrixUser</v>
      </c>
      <c r="BC336" s="7" t="str">
        <f>$B23</f>
        <v>DICOM Viewer</v>
      </c>
      <c r="BD336" s="7" t="str">
        <f>$B24</f>
        <v>INVESALIUS 3</v>
      </c>
      <c r="BE336" s="7" t="str">
        <f>$B25</f>
        <v>medInria</v>
      </c>
      <c r="BF336" s="7" t="str">
        <f>$B26</f>
        <v>dicompyler</v>
      </c>
      <c r="BG336" s="7" t="str">
        <f>$B27</f>
        <v>MicroView</v>
      </c>
      <c r="BH336" s="7" t="str">
        <f>$B28</f>
        <v>Papaya</v>
      </c>
      <c r="BI336" s="7" t="str">
        <f>$B29</f>
        <v>AMIDE</v>
      </c>
      <c r="BJ336" s="7" t="str">
        <f>$B30</f>
        <v>Gwyddion</v>
      </c>
      <c r="BK336" s="7" t="str">
        <f>$B31</f>
        <v/>
      </c>
    </row>
    <row r="337" spans="2:65" x14ac:dyDescent="0.2">
      <c r="B337" s="9" t="str">
        <f t="shared" ref="B337:B366" si="247">$B2</f>
        <v>3D Slicer</v>
      </c>
      <c r="C337" s="16" t="n">
        <v>1.0</v>
      </c>
      <c r="D337" t="n">
        <v>3.0</v>
      </c>
      <c r="E337" t="n">
        <v>4.0</v>
      </c>
      <c r="F337" t="n">
        <v>2.0</v>
      </c>
      <c r="G337" t="n">
        <v>3.0</v>
      </c>
      <c r="H337" t="n">
        <v>4.0</v>
      </c>
      <c r="I337" t="n">
        <v>1.0</v>
      </c>
      <c r="J337" t="n">
        <v>2.0</v>
      </c>
      <c r="K337" t="n">
        <v>4.0</v>
      </c>
      <c r="L337" t="n">
        <v>4.0</v>
      </c>
      <c r="M337" t="n">
        <v>2.0</v>
      </c>
      <c r="N337" t="n">
        <v>2.0</v>
      </c>
      <c r="O337" t="n">
        <v>2.0</v>
      </c>
      <c r="P337" t="n">
        <v>2.0</v>
      </c>
      <c r="Q337" t="n">
        <v>4.0</v>
      </c>
      <c r="R337" t="n">
        <v>2.0</v>
      </c>
      <c r="S337" t="n">
        <v>4.0</v>
      </c>
      <c r="T337" t="n">
        <v>2.0</v>
      </c>
      <c r="U337" t="n">
        <v>2.0</v>
      </c>
      <c r="V337" t="n">
        <v>2.0</v>
      </c>
      <c r="W337" t="n">
        <v>4.0</v>
      </c>
      <c r="X337" t="n">
        <v>4.0</v>
      </c>
      <c r="Y337" t="n">
        <v>2.0</v>
      </c>
      <c r="Z337" t="n">
        <v>3.0</v>
      </c>
      <c r="AA337" t="n">
        <v>4.0</v>
      </c>
      <c r="AB337" t="n">
        <v>3.0</v>
      </c>
      <c r="AC337" t="n">
        <v>4.0</v>
      </c>
      <c r="AD337" t="n">
        <v>3.0</v>
      </c>
      <c r="AE337" t="n">
        <v>3.0</v>
      </c>
      <c r="AH337" s="17">
        <f t="shared" ref="AH337:AH366" si="248">C337/C$367</f>
        <v>5.3525303007286598E-2</v>
      </c>
      <c r="AI337" s="17">
        <f t="shared" ref="AI337:AI366" si="249">D337/D$367</f>
        <v>5.3606906027322508E-2</v>
      </c>
      <c r="AJ337" s="17">
        <f t="shared" ref="AJ337:AJ366" si="250">E337/E$367</f>
        <v>5.4405784977268931E-2</v>
      </c>
      <c r="AK337" s="17">
        <f t="shared" ref="AK337:AK366" si="251">F337/F$367</f>
        <v>5.9671120466987852E-2</v>
      </c>
      <c r="AL337" s="17">
        <f t="shared" ref="AL337:AL366" si="252">G337/G$367</f>
        <v>6.0259949320732357E-2</v>
      </c>
      <c r="AM337" s="17">
        <f t="shared" ref="AM337:AM366" si="253">H337/H$367</f>
        <v>5.0261257418623133E-2</v>
      </c>
      <c r="AN337" s="17">
        <f t="shared" ref="AN337:AN366" si="254">I337/I$367</f>
        <v>4.5179584703969648E-2</v>
      </c>
      <c r="AO337" s="17">
        <f t="shared" ref="AO337:AO366" si="255">J337/J$367</f>
        <v>4.711546871575286E-2</v>
      </c>
      <c r="AP337" s="17">
        <f t="shared" ref="AP337:AP366" si="256">K337/K$367</f>
        <v>5.3582089666064009E-2</v>
      </c>
      <c r="AQ337" s="17">
        <f t="shared" ref="AQ337:AQ366" si="257">L337/L$367</f>
        <v>5.1523272835077426E-2</v>
      </c>
      <c r="AR337" s="17">
        <f t="shared" ref="AR337:AR366" si="258">M337/M$367</f>
        <v>5.8922117635766477E-2</v>
      </c>
      <c r="AS337" s="17">
        <f t="shared" ref="AS337:AS366" si="259">N337/N$367</f>
        <v>5.3638275882047566E-2</v>
      </c>
      <c r="AT337" s="17">
        <f t="shared" ref="AT337:AT366" si="260">O337/O$367</f>
        <v>5.9783060102360154E-2</v>
      </c>
      <c r="AU337" s="17">
        <f t="shared" ref="AU337:AU366" si="261">P337/P$367</f>
        <v>5.9592881640187632E-2</v>
      </c>
      <c r="AV337" s="17">
        <f t="shared" ref="AV337:AV366" si="262">Q337/Q$367</f>
        <v>4.8457336662094765E-2</v>
      </c>
      <c r="AW337" s="17">
        <f t="shared" ref="AW337:AW366" si="263">R337/R$367</f>
        <v>5.8907600249104915E-2</v>
      </c>
      <c r="AX337" s="17">
        <f t="shared" ref="AX337:AX366" si="264">S337/S$367</f>
        <v>5.7931670486823704E-2</v>
      </c>
      <c r="AY337" s="17">
        <f t="shared" ref="AY337:AY366" si="265">T337/T$367</f>
        <v>4.6211336182935783E-2</v>
      </c>
      <c r="AZ337" s="17">
        <f t="shared" ref="AZ337:AZ366" si="266">U337/U$367</f>
        <v>4.9741533636002415E-2</v>
      </c>
      <c r="BA337" s="17">
        <f t="shared" ref="BA337:BA366" si="267">V337/V$367</f>
        <v>5.9990072472760524E-2</v>
      </c>
      <c r="BB337" s="17">
        <f t="shared" ref="BB337:BB366" si="268">W337/W$367</f>
        <v>5.5493601509174477E-2</v>
      </c>
      <c r="BC337" s="17">
        <f t="shared" ref="BC337:BC366" si="269">X337/X$367</f>
        <v>5.1040557476859046E-2</v>
      </c>
      <c r="BD337" s="17">
        <f t="shared" ref="BD337:BD366" si="270">Y337/Y$367</f>
        <v>5.9076425767025424E-2</v>
      </c>
      <c r="BE337" s="17">
        <f t="shared" ref="BE337:BJ352" si="271">Z337/Z$367</f>
        <v>6.0019879384311497E-2</v>
      </c>
      <c r="BF337" s="17">
        <f t="shared" si="271"/>
        <v>5.3284420080193809E-2</v>
      </c>
      <c r="BG337" s="17">
        <f t="shared" si="271"/>
        <v>5.9462700526568518E-2</v>
      </c>
      <c r="BH337" s="17">
        <f t="shared" si="271"/>
        <v>4.8180067735920019E-2</v>
      </c>
      <c r="BI337" s="17">
        <f t="shared" si="271"/>
        <v>6.0133602540123544E-2</v>
      </c>
      <c r="BJ337" s="17">
        <f t="shared" si="271"/>
        <v>5.2411865272585317E-2</v>
      </c>
      <c r="BK337" s="17"/>
      <c r="BM337" s="24">
        <f t="shared" ref="BM337:BM366" si="272">AVERAGE(AH337:BK337)</f>
        <v>5.4531370426963127E-2</v>
      </c>
    </row>
    <row r="338" spans="2:65" x14ac:dyDescent="0.2">
      <c r="B338" s="9" t="str">
        <f t="shared" si="247"/>
        <v>Ginkgo CADx</v>
      </c>
      <c r="C338" s="21" t="n">
        <f>1/D337</f>
        <v>0.3333333333333333</v>
      </c>
      <c r="D338" s="22" t="n">
        <v>1.0</v>
      </c>
      <c r="E338" t="n">
        <v>2.0</v>
      </c>
      <c r="F338" t="n">
        <v>0.5</v>
      </c>
      <c r="G338" t="n">
        <v>1.0</v>
      </c>
      <c r="H338" t="n">
        <v>2.0</v>
      </c>
      <c r="I338" t="n">
        <v>0.3333333333333333</v>
      </c>
      <c r="J338" t="n">
        <v>0.5</v>
      </c>
      <c r="K338" t="n">
        <v>2.0</v>
      </c>
      <c r="L338" t="n">
        <v>2.0</v>
      </c>
      <c r="M338" t="n">
        <v>0.5</v>
      </c>
      <c r="N338" t="n">
        <v>0.5</v>
      </c>
      <c r="O338" t="n">
        <v>0.5</v>
      </c>
      <c r="P338" t="n">
        <v>0.5</v>
      </c>
      <c r="Q338" t="n">
        <v>2.0</v>
      </c>
      <c r="R338" t="n">
        <v>0.5</v>
      </c>
      <c r="S338" t="n">
        <v>2.0</v>
      </c>
      <c r="T338" t="n">
        <v>0.5</v>
      </c>
      <c r="U338" t="n">
        <v>0.5</v>
      </c>
      <c r="V338" t="n">
        <v>0.5</v>
      </c>
      <c r="W338" t="n">
        <v>2.0</v>
      </c>
      <c r="X338" t="n">
        <v>2.0</v>
      </c>
      <c r="Y338" t="n">
        <v>0.5</v>
      </c>
      <c r="Z338" t="n">
        <v>1.0</v>
      </c>
      <c r="AA338" t="n">
        <v>2.0</v>
      </c>
      <c r="AB338" t="n">
        <v>1.0</v>
      </c>
      <c r="AC338" t="n">
        <v>2.0</v>
      </c>
      <c r="AD338" t="n">
        <v>1.0</v>
      </c>
      <c r="AE338" t="n">
        <v>1.0</v>
      </c>
      <c r="AH338" s="17">
        <f t="shared" si="248"/>
        <v>1.7644892706145204E-2</v>
      </c>
      <c r="AI338" s="17">
        <f t="shared" si="249"/>
        <v>1.7671793563349785E-2</v>
      </c>
      <c r="AJ338" s="17">
        <f t="shared" si="250"/>
        <v>1.6648127798948514E-2</v>
      </c>
      <c r="AK338" s="17">
        <f t="shared" si="251"/>
        <v>1.4679691486620586E-2</v>
      </c>
      <c r="AL338" s="17">
        <f t="shared" si="252"/>
        <v>1.5406075652597976E-2</v>
      </c>
      <c r="AM338" s="17">
        <f t="shared" si="253"/>
        <v>2.1577782908373162E-2</v>
      </c>
      <c r="AN338" s="17">
        <f t="shared" si="254"/>
        <v>2.3170832352346495E-2</v>
      </c>
      <c r="AO338" s="17">
        <f t="shared" si="255"/>
        <v>2.0091977156124215E-2</v>
      </c>
      <c r="AP338" s="17">
        <f t="shared" si="256"/>
        <v>1.7707653882624755E-2</v>
      </c>
      <c r="AQ338" s="17">
        <f t="shared" si="257"/>
        <v>2.0290394943096528E-2</v>
      </c>
      <c r="AR338" s="17">
        <f t="shared" si="258"/>
        <v>1.4524118869725095E-2</v>
      </c>
      <c r="AS338" s="17">
        <f t="shared" si="259"/>
        <v>1.7621982572757253E-2</v>
      </c>
      <c r="AT338" s="17">
        <f t="shared" si="260"/>
        <v>1.5838024990195279E-2</v>
      </c>
      <c r="AU338" s="17">
        <f t="shared" si="261"/>
        <v>1.5953183733763129E-2</v>
      </c>
      <c r="AV338" s="17">
        <f t="shared" si="262"/>
        <v>2.3204813862353152E-2</v>
      </c>
      <c r="AW338" s="17">
        <f t="shared" si="263"/>
        <v>1.6271200658037978E-2</v>
      </c>
      <c r="AX338" s="17">
        <f t="shared" si="264"/>
        <v>1.4532169253323185E-2</v>
      </c>
      <c r="AY338" s="17">
        <f t="shared" si="265"/>
        <v>2.1092571995312313E-2</v>
      </c>
      <c r="AZ338" s="17">
        <f t="shared" si="266"/>
        <v>1.8665300837028453E-2</v>
      </c>
      <c r="BA338" s="17">
        <f t="shared" si="267"/>
        <v>1.4809353878523916E-2</v>
      </c>
      <c r="BB338" s="17">
        <f t="shared" si="268"/>
        <v>1.5621950801504737E-2</v>
      </c>
      <c r="BC338" s="17">
        <f t="shared" si="269"/>
        <v>2.0801551148727473E-2</v>
      </c>
      <c r="BD338" s="17">
        <f t="shared" si="270"/>
        <v>1.4543991656353799E-2</v>
      </c>
      <c r="BE338" s="17">
        <f t="shared" si="271"/>
        <v>1.4824931920025125E-2</v>
      </c>
      <c r="BF338" s="17">
        <f t="shared" si="271"/>
        <v>1.8126941997407987E-2</v>
      </c>
      <c r="BG338" s="17">
        <f t="shared" si="271"/>
        <v>1.4620011936247596E-2</v>
      </c>
      <c r="BH338" s="17">
        <f t="shared" si="271"/>
        <v>2.3430876503814271E-2</v>
      </c>
      <c r="BI338" s="17">
        <f t="shared" si="271"/>
        <v>1.4894429328668709E-2</v>
      </c>
      <c r="BJ338" s="17">
        <f t="shared" si="271"/>
        <v>1.9262074820042125E-2</v>
      </c>
      <c r="BK338" s="17"/>
      <c r="BM338" s="24">
        <f t="shared" si="272"/>
        <v>1.7707886317725473E-2</v>
      </c>
    </row>
    <row r="339" spans="2:65" x14ac:dyDescent="0.2">
      <c r="B339" s="9" t="str">
        <f t="shared" si="247"/>
        <v>XMedCon</v>
      </c>
      <c r="C339" s="21" t="n">
        <f>1/E337</f>
        <v>0.25</v>
      </c>
      <c r="D339" s="23" t="n">
        <f>1/E338</f>
        <v>0.5</v>
      </c>
      <c r="E339" s="22" t="n">
        <v>1.0</v>
      </c>
      <c r="F339" t="n">
        <v>0.3333333333333333</v>
      </c>
      <c r="G339" t="n">
        <v>0.5</v>
      </c>
      <c r="H339" t="n">
        <v>1.0</v>
      </c>
      <c r="I339" t="n">
        <v>0.25</v>
      </c>
      <c r="J339" t="n">
        <v>0.3333333333333333</v>
      </c>
      <c r="K339" t="n">
        <v>1.0</v>
      </c>
      <c r="L339" t="n">
        <v>1.0</v>
      </c>
      <c r="M339" t="n">
        <v>0.3333333333333333</v>
      </c>
      <c r="N339" t="n">
        <v>0.3333333333333333</v>
      </c>
      <c r="O339" t="n">
        <v>0.3333333333333333</v>
      </c>
      <c r="P339" t="n">
        <v>0.3333333333333333</v>
      </c>
      <c r="Q339" t="n">
        <v>1.0</v>
      </c>
      <c r="R339" t="n">
        <v>0.3333333333333333</v>
      </c>
      <c r="S339" t="n">
        <v>1.0</v>
      </c>
      <c r="T339" t="n">
        <v>0.3333333333333333</v>
      </c>
      <c r="U339" t="n">
        <v>0.3333333333333333</v>
      </c>
      <c r="V339" t="n">
        <v>0.3333333333333333</v>
      </c>
      <c r="W339" t="n">
        <v>1.0</v>
      </c>
      <c r="X339" t="n">
        <v>1.0</v>
      </c>
      <c r="Y339" t="n">
        <v>0.3333333333333333</v>
      </c>
      <c r="Z339" t="n">
        <v>0.5</v>
      </c>
      <c r="AA339" t="n">
        <v>1.0</v>
      </c>
      <c r="AB339" t="n">
        <v>0.5</v>
      </c>
      <c r="AC339" t="n">
        <v>1.0</v>
      </c>
      <c r="AD339" t="n">
        <v>0.5</v>
      </c>
      <c r="AE339" t="n">
        <v>0.5</v>
      </c>
      <c r="AH339" s="17">
        <f t="shared" si="248"/>
        <v>1.8388894310785237E-2</v>
      </c>
      <c r="AI339" s="17">
        <f t="shared" si="249"/>
        <v>1.9840690911393351E-2</v>
      </c>
      <c r="AJ339" s="17">
        <f t="shared" si="250"/>
        <v>1.869138843933511E-2</v>
      </c>
      <c r="AK339" s="17">
        <f t="shared" si="251"/>
        <v>1.5607200472155804E-2</v>
      </c>
      <c r="AL339" s="17">
        <f t="shared" si="252"/>
        <v>1.623223039253514E-2</v>
      </c>
      <c r="AM339" s="17">
        <f t="shared" si="253"/>
        <v>2.3309000860183594E-2</v>
      </c>
      <c r="AN339" s="17">
        <f t="shared" si="254"/>
        <v>2.3872732460704239E-2</v>
      </c>
      <c r="AO339" s="17">
        <f t="shared" si="255"/>
        <v>2.0812456059375095E-2</v>
      </c>
      <c r="AP339" s="17">
        <f t="shared" si="256"/>
        <v>1.9872889032821327E-2</v>
      </c>
      <c r="AQ339" s="17">
        <f t="shared" si="257"/>
        <v>2.2175484522253975E-2</v>
      </c>
      <c r="AR339" s="17">
        <f t="shared" si="258"/>
        <v>1.5518791200998609E-2</v>
      </c>
      <c r="AS339" s="17">
        <f t="shared" si="259"/>
        <v>1.8366323611051137E-2</v>
      </c>
      <c r="AT339" s="17">
        <f t="shared" si="260"/>
        <v>1.6636346113714767E-2</v>
      </c>
      <c r="AU339" s="17">
        <f t="shared" si="261"/>
        <v>1.6745892081678791E-2</v>
      </c>
      <c r="AV339" s="17">
        <f t="shared" si="262"/>
        <v>2.4728953512303597E-2</v>
      </c>
      <c r="AW339" s="17">
        <f t="shared" si="263"/>
        <v>1.7050522222030427E-2</v>
      </c>
      <c r="AX339" s="17">
        <f t="shared" si="264"/>
        <v>1.5640123416798539E-2</v>
      </c>
      <c r="AY339" s="17">
        <f t="shared" si="265"/>
        <v>2.1808033442239919E-2</v>
      </c>
      <c r="AZ339" s="17">
        <f t="shared" si="266"/>
        <v>1.9396704504794388E-2</v>
      </c>
      <c r="BA339" s="17">
        <f t="shared" si="267"/>
        <v>1.5708223489343153E-2</v>
      </c>
      <c r="BB339" s="17">
        <f t="shared" si="268"/>
        <v>1.725175363998277E-2</v>
      </c>
      <c r="BC339" s="17">
        <f t="shared" si="269"/>
        <v>2.262665467938459E-2</v>
      </c>
      <c r="BD339" s="17">
        <f t="shared" si="270"/>
        <v>1.5524169539190622E-2</v>
      </c>
      <c r="BE339" s="17">
        <f t="shared" si="271"/>
        <v>1.5720986054055024E-2</v>
      </c>
      <c r="BF339" s="17">
        <f t="shared" si="271"/>
        <v>2.0248904494508908E-2</v>
      </c>
      <c r="BG339" s="17">
        <f t="shared" si="271"/>
        <v>1.5565597001383578E-2</v>
      </c>
      <c r="BH339" s="17">
        <f t="shared" si="271"/>
        <v>2.4924637105881494E-2</v>
      </c>
      <c r="BI339" s="17">
        <f t="shared" si="271"/>
        <v>1.5778844066129911E-2</v>
      </c>
      <c r="BJ339" s="17">
        <f t="shared" si="271"/>
        <v>2.1262861451023279E-2</v>
      </c>
      <c r="BK339" s="17"/>
      <c r="BM339" s="24">
        <f t="shared" si="272"/>
        <v>1.8941630658208152E-2</v>
      </c>
    </row>
    <row r="340" spans="2:65" x14ac:dyDescent="0.2">
      <c r="B340" s="9" t="str">
        <f t="shared" si="247"/>
        <v>Weasis</v>
      </c>
      <c r="C340" s="21" t="n">
        <f>1/F337</f>
        <v>0.5</v>
      </c>
      <c r="D340" s="23" t="n">
        <f>1/F338</f>
        <v>2.0</v>
      </c>
      <c r="E340" s="23" t="n">
        <f>1/F339</f>
        <v>3.0</v>
      </c>
      <c r="F340" s="22" t="n">
        <v>1.0</v>
      </c>
      <c r="G340" t="n">
        <v>2.0</v>
      </c>
      <c r="H340" t="n">
        <v>3.0</v>
      </c>
      <c r="I340" t="n">
        <v>0.5</v>
      </c>
      <c r="J340" t="n">
        <v>1.0</v>
      </c>
      <c r="K340" t="n">
        <v>3.0</v>
      </c>
      <c r="L340" t="n">
        <v>3.0</v>
      </c>
      <c r="M340" t="n">
        <v>1.0</v>
      </c>
      <c r="N340" t="n">
        <v>1.0</v>
      </c>
      <c r="O340" t="n">
        <v>1.0</v>
      </c>
      <c r="P340" t="n">
        <v>1.0</v>
      </c>
      <c r="Q340" t="n">
        <v>3.0</v>
      </c>
      <c r="R340" t="n">
        <v>1.0</v>
      </c>
      <c r="S340" t="n">
        <v>3.0</v>
      </c>
      <c r="T340" t="n">
        <v>1.0</v>
      </c>
      <c r="U340" t="n">
        <v>1.0</v>
      </c>
      <c r="V340" t="n">
        <v>1.0</v>
      </c>
      <c r="W340" t="n">
        <v>3.0</v>
      </c>
      <c r="X340" t="n">
        <v>3.0</v>
      </c>
      <c r="Y340" t="n">
        <v>1.0</v>
      </c>
      <c r="Z340" t="n">
        <v>2.0</v>
      </c>
      <c r="AA340" t="n">
        <v>3.0</v>
      </c>
      <c r="AB340" t="n">
        <v>2.0</v>
      </c>
      <c r="AC340" t="n">
        <v>3.0</v>
      </c>
      <c r="AD340" t="n">
        <v>2.0</v>
      </c>
      <c r="AE340" t="n">
        <v>2.0</v>
      </c>
      <c r="AH340" s="17">
        <f t="shared" si="248"/>
        <v>2.7194252232778243E-2</v>
      </c>
      <c r="AI340" s="17">
        <f t="shared" si="249"/>
        <v>3.6496051512546424E-2</v>
      </c>
      <c r="AJ340" s="17">
        <f t="shared" si="250"/>
        <v>3.6307699623446703E-2</v>
      </c>
      <c r="AK340" s="17">
        <f t="shared" si="251"/>
        <v>3.0316717698372641E-2</v>
      </c>
      <c r="AL340" s="17">
        <f t="shared" si="252"/>
        <v>2.7596361713431047E-2</v>
      </c>
      <c r="AM340" s="17">
        <f t="shared" si="253"/>
        <v>3.6603341089149199E-2</v>
      </c>
      <c r="AN340" s="17">
        <f t="shared" si="254"/>
        <v>3.1109437579221914E-2</v>
      </c>
      <c r="AO340" s="17">
        <f t="shared" si="255"/>
        <v>2.8721418676954633E-2</v>
      </c>
      <c r="AP340" s="17">
        <f t="shared" si="256"/>
        <v>3.6500126944908687E-2</v>
      </c>
      <c r="AQ340" s="17">
        <f t="shared" si="257"/>
        <v>3.6651433204041253E-2</v>
      </c>
      <c r="AR340" s="17">
        <f t="shared" si="258"/>
        <v>3.1993312450607762E-2</v>
      </c>
      <c r="AS340" s="17">
        <f t="shared" si="259"/>
        <v>2.7183742892682418E-2</v>
      </c>
      <c r="AT340" s="17">
        <f t="shared" si="260"/>
        <v>2.7142410324073024E-2</v>
      </c>
      <c r="AU340" s="17">
        <f t="shared" si="261"/>
        <v>2.7078336885881266E-2</v>
      </c>
      <c r="AV340" s="17">
        <f t="shared" si="262"/>
        <v>3.6433101474556528E-2</v>
      </c>
      <c r="AW340" s="17">
        <f t="shared" si="263"/>
        <v>2.6970154355123038E-2</v>
      </c>
      <c r="AX340" s="17">
        <f t="shared" si="264"/>
        <v>3.3553659604634772E-2</v>
      </c>
      <c r="AY340" s="17">
        <f t="shared" si="265"/>
        <v>2.9489380498206898E-2</v>
      </c>
      <c r="AZ340" s="17">
        <f t="shared" si="266"/>
        <v>2.774566264154267E-2</v>
      </c>
      <c r="BA340" s="17">
        <f t="shared" si="267"/>
        <v>2.9421453084671138E-2</v>
      </c>
      <c r="BB340" s="17">
        <f t="shared" si="268"/>
        <v>3.584268181615069E-2</v>
      </c>
      <c r="BC340" s="17">
        <f t="shared" si="269"/>
        <v>3.6641959490814204E-2</v>
      </c>
      <c r="BD340" s="17">
        <f t="shared" si="270"/>
        <v>3.1702534847317061E-2</v>
      </c>
      <c r="BE340" s="17">
        <f t="shared" si="271"/>
        <v>2.9338304525732273E-2</v>
      </c>
      <c r="BF340" s="17">
        <f t="shared" si="271"/>
        <v>3.6543843765479492E-2</v>
      </c>
      <c r="BG340" s="17">
        <f t="shared" si="271"/>
        <v>3.0862943569723675E-2</v>
      </c>
      <c r="BH340" s="17">
        <f t="shared" si="271"/>
        <v>3.6395498786664628E-2</v>
      </c>
      <c r="BI340" s="17">
        <f t="shared" si="271"/>
        <v>2.9004237339307445E-2</v>
      </c>
      <c r="BJ340" s="17">
        <f t="shared" si="271"/>
        <v>3.6627269017391856E-2</v>
      </c>
      <c r="BK340" s="17"/>
      <c r="BM340" s="24">
        <f t="shared" si="272"/>
        <v>3.1981631987772811E-2</v>
      </c>
    </row>
    <row r="341" spans="2:65" x14ac:dyDescent="0.2">
      <c r="B341" s="9" t="str">
        <f t="shared" si="247"/>
        <v>MRIcroGL</v>
      </c>
      <c r="C341" s="21" t="n">
        <f>1/G337</f>
        <v>0.3333333333333333</v>
      </c>
      <c r="D341" s="23" t="n">
        <f>1/G338</f>
        <v>1.0</v>
      </c>
      <c r="E341" s="23" t="n">
        <f>1/G339</f>
        <v>2.0</v>
      </c>
      <c r="F341" s="23" t="n">
        <f>1/G340</f>
        <v>0.5</v>
      </c>
      <c r="G341" s="27" t="n">
        <v>1.0</v>
      </c>
      <c r="H341" t="n">
        <v>2.0</v>
      </c>
      <c r="I341" t="n">
        <v>0.3333333333333333</v>
      </c>
      <c r="J341" t="n">
        <v>0.5</v>
      </c>
      <c r="K341" t="n">
        <v>2.0</v>
      </c>
      <c r="L341" t="n">
        <v>2.0</v>
      </c>
      <c r="M341" t="n">
        <v>0.5</v>
      </c>
      <c r="N341" t="n">
        <v>0.5</v>
      </c>
      <c r="O341" t="n">
        <v>0.5</v>
      </c>
      <c r="P341" t="n">
        <v>0.5</v>
      </c>
      <c r="Q341" t="n">
        <v>2.0</v>
      </c>
      <c r="R341" t="n">
        <v>0.5</v>
      </c>
      <c r="S341" t="n">
        <v>2.0</v>
      </c>
      <c r="T341" t="n">
        <v>0.5</v>
      </c>
      <c r="U341" t="n">
        <v>0.5</v>
      </c>
      <c r="V341" t="n">
        <v>0.5</v>
      </c>
      <c r="W341" t="n">
        <v>2.0</v>
      </c>
      <c r="X341" t="n">
        <v>2.0</v>
      </c>
      <c r="Y341" t="n">
        <v>0.5</v>
      </c>
      <c r="Z341" t="n">
        <v>1.0</v>
      </c>
      <c r="AA341" t="n">
        <v>2.0</v>
      </c>
      <c r="AB341" t="n">
        <v>1.0</v>
      </c>
      <c r="AC341" t="n">
        <v>2.0</v>
      </c>
      <c r="AD341" t="n">
        <v>1.0</v>
      </c>
      <c r="AE341" t="n">
        <v>1.0</v>
      </c>
      <c r="AH341" s="17">
        <f t="shared" si="248"/>
        <v>3.2998755854387177E-2</v>
      </c>
      <c r="AI341" s="17">
        <f t="shared" si="249"/>
        <v>4.261434299085344E-2</v>
      </c>
      <c r="AJ341" s="17">
        <f t="shared" si="250"/>
        <v>4.2778993111351887E-2</v>
      </c>
      <c r="AK341" s="17">
        <f t="shared" si="251"/>
        <v>4.0812908414909775E-2</v>
      </c>
      <c r="AL341" s="17">
        <f t="shared" si="252"/>
        <v>3.7150716459501208E-2</v>
      </c>
      <c r="AM341" s="17">
        <f t="shared" si="253"/>
        <v>4.1486972880763674E-2</v>
      </c>
      <c r="AN341" s="17">
        <f t="shared" si="254"/>
        <v>3.5007774503386012E-2</v>
      </c>
      <c r="AO341" s="17">
        <f t="shared" si="255"/>
        <v>3.3381308749314553E-2</v>
      </c>
      <c r="AP341" s="17">
        <f t="shared" si="256"/>
        <v>4.2608087646658029E-2</v>
      </c>
      <c r="AQ341" s="17">
        <f t="shared" si="257"/>
        <v>4.1969124941922752E-2</v>
      </c>
      <c r="AR341" s="17">
        <f t="shared" si="258"/>
        <v>4.1622187451740476E-2</v>
      </c>
      <c r="AS341" s="17">
        <f t="shared" si="259"/>
        <v>3.3004322050295493E-2</v>
      </c>
      <c r="AT341" s="17">
        <f t="shared" si="260"/>
        <v>3.534094861617721E-2</v>
      </c>
      <c r="AU341" s="17">
        <f t="shared" si="261"/>
        <v>3.5014695483145529E-2</v>
      </c>
      <c r="AV341" s="17">
        <f t="shared" si="262"/>
        <v>4.073258141096444E-2</v>
      </c>
      <c r="AW341" s="17">
        <f t="shared" si="263"/>
        <v>3.4300714719897318E-2</v>
      </c>
      <c r="AX341" s="17">
        <f t="shared" si="264"/>
        <v>4.2270452568409445E-2</v>
      </c>
      <c r="AY341" s="17">
        <f t="shared" si="265"/>
        <v>3.3872047294031031E-2</v>
      </c>
      <c r="AZ341" s="17">
        <f t="shared" si="266"/>
        <v>3.2956699842776785E-2</v>
      </c>
      <c r="BA341" s="17">
        <f t="shared" si="267"/>
        <v>4.023206306424601E-2</v>
      </c>
      <c r="BB341" s="17">
        <f t="shared" si="268"/>
        <v>4.2869218941745335E-2</v>
      </c>
      <c r="BC341" s="17">
        <f t="shared" si="269"/>
        <v>4.1790435230673509E-2</v>
      </c>
      <c r="BD341" s="17">
        <f t="shared" si="270"/>
        <v>4.1490558198081263E-2</v>
      </c>
      <c r="BE341" s="17">
        <f t="shared" si="271"/>
        <v>4.0162819499693067E-2</v>
      </c>
      <c r="BF341" s="17">
        <f t="shared" si="271"/>
        <v>4.2529735663503453E-2</v>
      </c>
      <c r="BG341" s="17">
        <f t="shared" si="271"/>
        <v>4.1089297205049724E-2</v>
      </c>
      <c r="BH341" s="17">
        <f t="shared" si="271"/>
        <v>4.0609281781282897E-2</v>
      </c>
      <c r="BI341" s="17">
        <f t="shared" si="271"/>
        <v>3.9846511185518872E-2</v>
      </c>
      <c r="BJ341" s="17">
        <f t="shared" si="271"/>
        <v>4.2271333179895829E-2</v>
      </c>
      <c r="BK341" s="17"/>
      <c r="BM341" s="24">
        <f t="shared" si="272"/>
        <v>3.9062582377247454E-2</v>
      </c>
    </row>
    <row r="342" spans="2:65" x14ac:dyDescent="0.2">
      <c r="B342" s="9" t="str">
        <f t="shared" si="247"/>
        <v>SMILI</v>
      </c>
      <c r="C342" s="21" t="n">
        <f>1/H337</f>
        <v>0.25</v>
      </c>
      <c r="D342" s="23" t="n">
        <f>1/H338</f>
        <v>0.5</v>
      </c>
      <c r="E342" s="23" t="n">
        <f>1/H339</f>
        <v>1.0</v>
      </c>
      <c r="F342" s="23" t="n">
        <f>1/H340</f>
        <v>0.3333333333333333</v>
      </c>
      <c r="G342" s="23" t="n">
        <f>1/H341</f>
        <v>0.5</v>
      </c>
      <c r="H342" s="27" t="n">
        <v>1.0</v>
      </c>
      <c r="I342" t="n">
        <v>0.25</v>
      </c>
      <c r="J342" t="n">
        <v>0.3333333333333333</v>
      </c>
      <c r="K342" t="n">
        <v>1.0</v>
      </c>
      <c r="L342" t="n">
        <v>1.0</v>
      </c>
      <c r="M342" t="n">
        <v>0.3333333333333333</v>
      </c>
      <c r="N342" t="n">
        <v>0.3333333333333333</v>
      </c>
      <c r="O342" t="n">
        <v>0.3333333333333333</v>
      </c>
      <c r="P342" t="n">
        <v>0.3333333333333333</v>
      </c>
      <c r="Q342" t="n">
        <v>1.0</v>
      </c>
      <c r="R342" t="n">
        <v>0.3333333333333333</v>
      </c>
      <c r="S342" t="n">
        <v>1.0</v>
      </c>
      <c r="T342" t="n">
        <v>0.3333333333333333</v>
      </c>
      <c r="U342" t="n">
        <v>0.3333333333333333</v>
      </c>
      <c r="V342" t="n">
        <v>0.3333333333333333</v>
      </c>
      <c r="W342" t="n">
        <v>1.0</v>
      </c>
      <c r="X342" t="n">
        <v>1.0</v>
      </c>
      <c r="Y342" t="n">
        <v>0.3333333333333333</v>
      </c>
      <c r="Z342" t="n">
        <v>0.5</v>
      </c>
      <c r="AA342" t="n">
        <v>1.0</v>
      </c>
      <c r="AB342" t="n">
        <v>0.5</v>
      </c>
      <c r="AC342" t="n">
        <v>1.0</v>
      </c>
      <c r="AD342" t="n">
        <v>0.5</v>
      </c>
      <c r="AE342" t="n">
        <v>0.5</v>
      </c>
      <c r="AH342" s="17">
        <f t="shared" si="248"/>
        <v>1.5021702747114292E-2</v>
      </c>
      <c r="AI342" s="17">
        <f t="shared" si="249"/>
        <v>1.1552266228705501E-2</v>
      </c>
      <c r="AJ342" s="17">
        <f t="shared" si="250"/>
        <v>1.1311267777509898E-2</v>
      </c>
      <c r="AK342" s="17">
        <f t="shared" si="251"/>
        <v>1.1683012183363208E-2</v>
      </c>
      <c r="AL342" s="17">
        <f t="shared" si="252"/>
        <v>1.2631322538098436E-2</v>
      </c>
      <c r="AM342" s="17">
        <f t="shared" si="253"/>
        <v>1.4105658935475201E-2</v>
      </c>
      <c r="AN342" s="17">
        <f t="shared" si="254"/>
        <v>2.0561548541004719E-2</v>
      </c>
      <c r="AO342" s="17">
        <f t="shared" si="255"/>
        <v>1.7480197201567724E-2</v>
      </c>
      <c r="AP342" s="17">
        <f t="shared" si="256"/>
        <v>1.1560904560230512E-2</v>
      </c>
      <c r="AQ342" s="17">
        <f t="shared" si="257"/>
        <v>1.2707537145962042E-2</v>
      </c>
      <c r="AR342" s="17">
        <f t="shared" si="258"/>
        <v>1.1376834926238236E-2</v>
      </c>
      <c r="AS342" s="17">
        <f t="shared" si="259"/>
        <v>1.4998439857204246E-2</v>
      </c>
      <c r="AT342" s="17">
        <f t="shared" si="260"/>
        <v>1.312055787681465E-2</v>
      </c>
      <c r="AU342" s="17">
        <f t="shared" si="261"/>
        <v>1.324670131838941E-2</v>
      </c>
      <c r="AV342" s="17">
        <f t="shared" si="262"/>
        <v>1.662646224317697E-2</v>
      </c>
      <c r="AW342" s="17">
        <f t="shared" si="263"/>
        <v>1.3590198670642923E-2</v>
      </c>
      <c r="AX342" s="17">
        <f t="shared" si="264"/>
        <v>1.1129320842387448E-2</v>
      </c>
      <c r="AY342" s="17">
        <f t="shared" si="265"/>
        <v>1.8476330781641209E-2</v>
      </c>
      <c r="AZ342" s="17">
        <f t="shared" si="266"/>
        <v>1.6052717932060239E-2</v>
      </c>
      <c r="BA342" s="17">
        <f t="shared" si="267"/>
        <v>1.1876175066176985E-2</v>
      </c>
      <c r="BB342" s="17">
        <f t="shared" si="268"/>
        <v>1.1097104588231623E-2</v>
      </c>
      <c r="BC342" s="17">
        <f t="shared" si="269"/>
        <v>1.3149486271502468E-2</v>
      </c>
      <c r="BD342" s="17">
        <f t="shared" si="270"/>
        <v>1.1429337103940651E-2</v>
      </c>
      <c r="BE342" s="17">
        <f t="shared" si="271"/>
        <v>1.1897956019782515E-2</v>
      </c>
      <c r="BF342" s="17">
        <f t="shared" si="271"/>
        <v>1.1671906070015965E-2</v>
      </c>
      <c r="BG342" s="17">
        <f t="shared" si="271"/>
        <v>1.1582990573165659E-2</v>
      </c>
      <c r="BH342" s="17">
        <f t="shared" si="271"/>
        <v>1.6983644141878154E-2</v>
      </c>
      <c r="BI342" s="17">
        <f t="shared" si="271"/>
        <v>1.1993059465979687E-2</v>
      </c>
      <c r="BJ342" s="17">
        <f t="shared" si="271"/>
        <v>1.2092150615335738E-2</v>
      </c>
      <c r="BK342" s="17"/>
      <c r="BM342" s="24">
        <f t="shared" si="272"/>
        <v>1.348299283529642E-2</v>
      </c>
    </row>
    <row r="343" spans="2:65" x14ac:dyDescent="0.2">
      <c r="B343" s="9" t="str">
        <f t="shared" si="247"/>
        <v>ImageJ</v>
      </c>
      <c r="C343" s="21" t="n">
        <f>1/I337</f>
        <v>1.0</v>
      </c>
      <c r="D343" s="23" t="n">
        <f>1/I338</f>
        <v>3.0</v>
      </c>
      <c r="E343" s="23" t="n">
        <f>1/I339</f>
        <v>4.0</v>
      </c>
      <c r="F343" s="23" t="n">
        <f>1/I340</f>
        <v>2.0</v>
      </c>
      <c r="G343" s="23" t="n">
        <f>1/I341</f>
        <v>3.0</v>
      </c>
      <c r="H343" s="23" t="n">
        <f>1/I342</f>
        <v>4.0</v>
      </c>
      <c r="I343" s="27" t="n">
        <v>1.0</v>
      </c>
      <c r="J343" t="n">
        <v>2.0</v>
      </c>
      <c r="K343" t="n">
        <v>4.0</v>
      </c>
      <c r="L343" t="n">
        <v>4.0</v>
      </c>
      <c r="M343" t="n">
        <v>2.0</v>
      </c>
      <c r="N343" t="n">
        <v>2.0</v>
      </c>
      <c r="O343" t="n">
        <v>2.0</v>
      </c>
      <c r="P343" t="n">
        <v>2.0</v>
      </c>
      <c r="Q343" t="n">
        <v>4.0</v>
      </c>
      <c r="R343" t="n">
        <v>2.0</v>
      </c>
      <c r="S343" t="n">
        <v>4.0</v>
      </c>
      <c r="T343" t="n">
        <v>2.0</v>
      </c>
      <c r="U343" t="n">
        <v>2.0</v>
      </c>
      <c r="V343" t="n">
        <v>2.0</v>
      </c>
      <c r="W343" t="n">
        <v>4.0</v>
      </c>
      <c r="X343" t="n">
        <v>4.0</v>
      </c>
      <c r="Y343" t="n">
        <v>2.0</v>
      </c>
      <c r="Z343" t="n">
        <v>3.0</v>
      </c>
      <c r="AA343" t="n">
        <v>4.0</v>
      </c>
      <c r="AB343" t="n">
        <v>3.0</v>
      </c>
      <c r="AC343" t="n">
        <v>4.0</v>
      </c>
      <c r="AD343" t="n">
        <v>3.0</v>
      </c>
      <c r="AE343" t="n">
        <v>3.0</v>
      </c>
      <c r="AH343" s="17">
        <f t="shared" si="248"/>
        <v>0.11458920981837599</v>
      </c>
      <c r="AI343" s="17">
        <f t="shared" si="249"/>
        <v>7.3767628054254283E-2</v>
      </c>
      <c r="AJ343" s="17">
        <f t="shared" si="250"/>
        <v>7.5729703529846829E-2</v>
      </c>
      <c r="AK343" s="17">
        <f t="shared" si="251"/>
        <v>9.4257701398617763E-2</v>
      </c>
      <c r="AL343" s="17">
        <f t="shared" si="252"/>
        <v>0.10264304218317459</v>
      </c>
      <c r="AM343" s="17">
        <f t="shared" si="253"/>
        <v>6.6353583745624209E-2</v>
      </c>
      <c r="AN343" s="17">
        <f t="shared" si="254"/>
        <v>9.6722346633805911E-2</v>
      </c>
      <c r="AO343" s="17">
        <f t="shared" si="255"/>
        <v>0.11603577840933085</v>
      </c>
      <c r="AP343" s="17">
        <f t="shared" si="256"/>
        <v>7.370877017744526E-2</v>
      </c>
      <c r="AQ343" s="17">
        <f t="shared" si="257"/>
        <v>6.9045894196360827E-2</v>
      </c>
      <c r="AR343" s="17">
        <f t="shared" si="258"/>
        <v>9.0650758387551197E-2</v>
      </c>
      <c r="AS343" s="17">
        <f t="shared" si="259"/>
        <v>0.11452026819784615</v>
      </c>
      <c r="AT343" s="17">
        <f t="shared" si="260"/>
        <v>0.1059961673616428</v>
      </c>
      <c r="AU343" s="17">
        <f t="shared" si="261"/>
        <v>0.1067802810963817</v>
      </c>
      <c r="AV343" s="17">
        <f t="shared" si="262"/>
        <v>6.2624791770375346E-2</v>
      </c>
      <c r="AW343" s="17">
        <f t="shared" si="263"/>
        <v>0.1087529230365923</v>
      </c>
      <c r="AX343" s="17">
        <f t="shared" si="264"/>
        <v>8.6654859065214834E-2</v>
      </c>
      <c r="AY343" s="17">
        <f t="shared" si="265"/>
        <v>0.11309862274791464</v>
      </c>
      <c r="AZ343" s="17">
        <f t="shared" si="266"/>
        <v>0.11661310425112818</v>
      </c>
      <c r="BA343" s="17">
        <f t="shared" si="267"/>
        <v>9.6226911340005591E-2</v>
      </c>
      <c r="BB343" s="17">
        <f t="shared" si="268"/>
        <v>7.8647134207526476E-2</v>
      </c>
      <c r="BC343" s="17">
        <f t="shared" si="269"/>
        <v>6.800558580571972E-2</v>
      </c>
      <c r="BD343" s="17">
        <f t="shared" si="270"/>
        <v>9.1329485083918013E-2</v>
      </c>
      <c r="BE343" s="17">
        <f t="shared" si="271"/>
        <v>9.6438380081353789E-2</v>
      </c>
      <c r="BF343" s="17">
        <f t="shared" si="271"/>
        <v>7.3008864897379497E-2</v>
      </c>
      <c r="BG343" s="17">
        <f t="shared" si="271"/>
        <v>9.3160126306610136E-2</v>
      </c>
      <c r="BH343" s="17">
        <f t="shared" si="271"/>
        <v>6.2065138092165663E-2</v>
      </c>
      <c r="BI343" s="17">
        <f t="shared" si="271"/>
        <v>9.7340795091873669E-2</v>
      </c>
      <c r="BJ343" s="17">
        <f t="shared" si="271"/>
        <v>7.1009934535198535E-2</v>
      </c>
      <c r="BK343" s="17"/>
      <c r="BM343" s="24">
        <f t="shared" si="272"/>
        <v>9.0199234120801219E-2</v>
      </c>
    </row>
    <row r="344" spans="2:65" x14ac:dyDescent="0.2">
      <c r="B344" s="9" t="str">
        <f t="shared" si="247"/>
        <v>Fiji</v>
      </c>
      <c r="C344" s="21" t="n">
        <f>1/J337</f>
        <v>0.5</v>
      </c>
      <c r="D344" s="23" t="n">
        <f>1/J338</f>
        <v>2.0</v>
      </c>
      <c r="E344" s="23" t="n">
        <f>1/J339</f>
        <v>3.0</v>
      </c>
      <c r="F344" s="23" t="n">
        <f>1/J340</f>
        <v>1.0</v>
      </c>
      <c r="G344" s="23" t="n">
        <f>1/J341</f>
        <v>2.0</v>
      </c>
      <c r="H344" s="23" t="n">
        <f>1/J342</f>
        <v>3.0</v>
      </c>
      <c r="I344" s="23" t="n">
        <f>1/J343</f>
        <v>0.5</v>
      </c>
      <c r="J344" s="27" t="n">
        <v>1.0</v>
      </c>
      <c r="K344" t="n">
        <v>3.0</v>
      </c>
      <c r="L344" t="n">
        <v>3.0</v>
      </c>
      <c r="M344" t="n">
        <v>1.0</v>
      </c>
      <c r="N344" t="n">
        <v>1.0</v>
      </c>
      <c r="O344" t="n">
        <v>1.0</v>
      </c>
      <c r="P344" t="n">
        <v>1.0</v>
      </c>
      <c r="Q344" t="n">
        <v>3.0</v>
      </c>
      <c r="R344" t="n">
        <v>1.0</v>
      </c>
      <c r="S344" t="n">
        <v>3.0</v>
      </c>
      <c r="T344" t="n">
        <v>1.0</v>
      </c>
      <c r="U344" t="n">
        <v>1.0</v>
      </c>
      <c r="V344" t="n">
        <v>1.0</v>
      </c>
      <c r="W344" t="n">
        <v>3.0</v>
      </c>
      <c r="X344" t="n">
        <v>3.0</v>
      </c>
      <c r="Y344" t="n">
        <v>1.0</v>
      </c>
      <c r="Z344" t="n">
        <v>2.0</v>
      </c>
      <c r="AA344" t="n">
        <v>3.0</v>
      </c>
      <c r="AB344" t="n">
        <v>2.0</v>
      </c>
      <c r="AC344" t="n">
        <v>3.0</v>
      </c>
      <c r="AD344" t="n">
        <v>2.0</v>
      </c>
      <c r="AE344" t="n">
        <v>2.0</v>
      </c>
      <c r="AH344" s="17">
        <f t="shared" si="248"/>
        <v>8.0924258342637126E-2</v>
      </c>
      <c r="AI344" s="17">
        <f t="shared" si="249"/>
        <v>6.2652883449848096E-2</v>
      </c>
      <c r="AJ344" s="17">
        <f t="shared" si="250"/>
        <v>6.3973680686991719E-2</v>
      </c>
      <c r="AK344" s="17">
        <f t="shared" si="251"/>
        <v>7.5189881640914585E-2</v>
      </c>
      <c r="AL344" s="17">
        <f t="shared" si="252"/>
        <v>7.9276951817879845E-2</v>
      </c>
      <c r="AM344" s="17">
        <f t="shared" si="253"/>
        <v>5.7481773649912103E-2</v>
      </c>
      <c r="AN344" s="17">
        <f t="shared" si="254"/>
        <v>5.9376967550406279E-2</v>
      </c>
      <c r="AO344" s="17">
        <f t="shared" si="255"/>
        <v>7.1233307390506012E-2</v>
      </c>
      <c r="AP344" s="17">
        <f t="shared" si="256"/>
        <v>6.2612792894506317E-2</v>
      </c>
      <c r="AQ344" s="17">
        <f t="shared" si="257"/>
        <v>5.9385552618801893E-2</v>
      </c>
      <c r="AR344" s="17">
        <f t="shared" si="258"/>
        <v>7.3158540691679749E-2</v>
      </c>
      <c r="AS344" s="17">
        <f t="shared" si="259"/>
        <v>8.095560743353597E-2</v>
      </c>
      <c r="AT344" s="17">
        <f t="shared" si="260"/>
        <v>8.0518563738280549E-2</v>
      </c>
      <c r="AU344" s="17">
        <f t="shared" si="261"/>
        <v>8.0765543489213207E-2</v>
      </c>
      <c r="AV344" s="17">
        <f t="shared" si="262"/>
        <v>5.4814176405877255E-2</v>
      </c>
      <c r="AW344" s="17">
        <f t="shared" si="263"/>
        <v>8.1272854030778774E-2</v>
      </c>
      <c r="AX344" s="17">
        <f t="shared" si="264"/>
        <v>7.0819567806968145E-2</v>
      </c>
      <c r="AY344" s="17">
        <f t="shared" si="265"/>
        <v>6.5995619960199592E-2</v>
      </c>
      <c r="AZ344" s="17">
        <f t="shared" si="266"/>
        <v>7.8402576479865413E-2</v>
      </c>
      <c r="BA344" s="17">
        <f t="shared" si="267"/>
        <v>7.6249293041295074E-2</v>
      </c>
      <c r="BB344" s="17">
        <f t="shared" si="268"/>
        <v>6.5882432512409897E-2</v>
      </c>
      <c r="BC344" s="17">
        <f t="shared" si="269"/>
        <v>5.8652649098893894E-2</v>
      </c>
      <c r="BD344" s="17">
        <f t="shared" si="270"/>
        <v>7.3548151829129729E-2</v>
      </c>
      <c r="BE344" s="17">
        <f t="shared" si="271"/>
        <v>7.6360610367437604E-2</v>
      </c>
      <c r="BF344" s="17">
        <f t="shared" si="271"/>
        <v>6.2134642916943476E-2</v>
      </c>
      <c r="BG344" s="17">
        <f t="shared" si="271"/>
        <v>7.4582503894537439E-2</v>
      </c>
      <c r="BH344" s="17">
        <f t="shared" si="271"/>
        <v>5.4410203382103166E-2</v>
      </c>
      <c r="BI344" s="17">
        <f t="shared" si="271"/>
        <v>7.6828214138313256E-2</v>
      </c>
      <c r="BJ344" s="17">
        <f t="shared" si="271"/>
        <v>6.0756691138812997E-2</v>
      </c>
      <c r="BK344" s="17"/>
      <c r="BM344" s="24">
        <f t="shared" si="272"/>
        <v>6.9593672151678582E-2</v>
      </c>
    </row>
    <row r="345" spans="2:65" x14ac:dyDescent="0.2">
      <c r="B345" s="9" t="str">
        <f t="shared" si="247"/>
        <v>DicomBrowser</v>
      </c>
      <c r="C345" s="21" t="n">
        <f>1/K337</f>
        <v>0.25</v>
      </c>
      <c r="D345" s="23" t="n">
        <f>1/K338</f>
        <v>0.5</v>
      </c>
      <c r="E345" s="23" t="n">
        <f>1/K339</f>
        <v>1.0</v>
      </c>
      <c r="F345" s="23" t="n">
        <f>1/K340</f>
        <v>0.3333333333333333</v>
      </c>
      <c r="G345" s="23" t="n">
        <f>1/K341</f>
        <v>0.5</v>
      </c>
      <c r="H345" s="23" t="n">
        <f>1/K342</f>
        <v>1.0</v>
      </c>
      <c r="I345" s="23" t="n">
        <f>1/K343</f>
        <v>0.25</v>
      </c>
      <c r="J345" s="23" t="n">
        <f>1/K344</f>
        <v>0.3333333333333333</v>
      </c>
      <c r="K345" s="27" t="n">
        <v>1.0</v>
      </c>
      <c r="L345" t="n">
        <v>1.0</v>
      </c>
      <c r="M345" t="n">
        <v>0.3333333333333333</v>
      </c>
      <c r="N345" t="n">
        <v>0.3333333333333333</v>
      </c>
      <c r="O345" t="n">
        <v>0.3333333333333333</v>
      </c>
      <c r="P345" t="n">
        <v>0.3333333333333333</v>
      </c>
      <c r="Q345" t="n">
        <v>1.0</v>
      </c>
      <c r="R345" t="n">
        <v>0.3333333333333333</v>
      </c>
      <c r="S345" t="n">
        <v>1.0</v>
      </c>
      <c r="T345" t="n">
        <v>0.3333333333333333</v>
      </c>
      <c r="U345" t="n">
        <v>0.3333333333333333</v>
      </c>
      <c r="V345" t="n">
        <v>0.3333333333333333</v>
      </c>
      <c r="W345" t="n">
        <v>1.0</v>
      </c>
      <c r="X345" t="n">
        <v>1.0</v>
      </c>
      <c r="Y345" t="n">
        <v>0.3333333333333333</v>
      </c>
      <c r="Z345" t="n">
        <v>0.5</v>
      </c>
      <c r="AA345" t="n">
        <v>1.0</v>
      </c>
      <c r="AB345" t="n">
        <v>0.5</v>
      </c>
      <c r="AC345" t="n">
        <v>1.0</v>
      </c>
      <c r="AD345" t="n">
        <v>0.5</v>
      </c>
      <c r="AE345" t="n">
        <v>0.5</v>
      </c>
      <c r="AH345" s="17">
        <f t="shared" si="248"/>
        <v>1.7623257558264025E-2</v>
      </c>
      <c r="AI345" s="17">
        <f t="shared" si="249"/>
        <v>1.7606227350689629E-2</v>
      </c>
      <c r="AJ345" s="17">
        <f t="shared" si="250"/>
        <v>1.6593089514739447E-2</v>
      </c>
      <c r="AK345" s="17">
        <f t="shared" si="251"/>
        <v>1.4653268430543412E-2</v>
      </c>
      <c r="AL345" s="17">
        <f t="shared" si="252"/>
        <v>1.5382320354934403E-2</v>
      </c>
      <c r="AM345" s="17">
        <f t="shared" si="253"/>
        <v>2.1525252936162011E-2</v>
      </c>
      <c r="AN345" s="17">
        <f t="shared" si="254"/>
        <v>2.3150179361010832E-2</v>
      </c>
      <c r="AO345" s="17">
        <f t="shared" si="255"/>
        <v>2.0070894754018003E-2</v>
      </c>
      <c r="AP345" s="17">
        <f t="shared" si="256"/>
        <v>1.7641954620350182E-2</v>
      </c>
      <c r="AQ345" s="17">
        <f t="shared" si="257"/>
        <v>2.0233196077347058E-2</v>
      </c>
      <c r="AR345" s="17">
        <f t="shared" si="258"/>
        <v>1.4495927020402956E-2</v>
      </c>
      <c r="AS345" s="17">
        <f t="shared" si="259"/>
        <v>1.7600339137560931E-2</v>
      </c>
      <c r="AT345" s="17">
        <f t="shared" si="260"/>
        <v>1.581499762604072E-2</v>
      </c>
      <c r="AU345" s="17">
        <f t="shared" si="261"/>
        <v>1.5930302228924328E-2</v>
      </c>
      <c r="AV345" s="17">
        <f t="shared" si="262"/>
        <v>2.3158567222307577E-2</v>
      </c>
      <c r="AW345" s="17">
        <f t="shared" si="263"/>
        <v>1.6248665939265699E-2</v>
      </c>
      <c r="AX345" s="17">
        <f t="shared" si="264"/>
        <v>1.4500999384371702E-2</v>
      </c>
      <c r="AY345" s="17">
        <f t="shared" si="265"/>
        <v>2.1071595999515916E-2</v>
      </c>
      <c r="AZ345" s="17">
        <f t="shared" si="266"/>
        <v>1.8643969258877929E-2</v>
      </c>
      <c r="BA345" s="17">
        <f t="shared" si="267"/>
        <v>1.478368494948188E-2</v>
      </c>
      <c r="BB345" s="17">
        <f t="shared" si="268"/>
        <v>1.5577297932028333E-2</v>
      </c>
      <c r="BC345" s="17">
        <f t="shared" si="269"/>
        <v>2.0746172426685205E-2</v>
      </c>
      <c r="BD345" s="17">
        <f t="shared" si="270"/>
        <v>1.4516181442160039E-2</v>
      </c>
      <c r="BE345" s="17">
        <f t="shared" si="271"/>
        <v>1.4799337095752445E-2</v>
      </c>
      <c r="BF345" s="17">
        <f t="shared" si="271"/>
        <v>1.8062555747895465E-2</v>
      </c>
      <c r="BG345" s="17">
        <f t="shared" si="271"/>
        <v>1.4593112809215637E-2</v>
      </c>
      <c r="BH345" s="17">
        <f t="shared" si="271"/>
        <v>2.3385551648653975E-2</v>
      </c>
      <c r="BI345" s="17">
        <f t="shared" si="271"/>
        <v>1.4869140885879961E-2</v>
      </c>
      <c r="BJ345" s="17">
        <f t="shared" si="271"/>
        <v>1.9201365383650259E-2</v>
      </c>
      <c r="BK345" s="17"/>
      <c r="BM345" s="24">
        <f t="shared" si="272"/>
        <v>1.7671703624025172E-2</v>
      </c>
    </row>
    <row r="346" spans="2:65" x14ac:dyDescent="0.2">
      <c r="B346" s="9" t="str">
        <f t="shared" si="247"/>
        <v>3DimViewer</v>
      </c>
      <c r="C346" s="21" t="n">
        <f>1/L337</f>
        <v>0.25</v>
      </c>
      <c r="D346" s="23" t="n">
        <f>1/L338</f>
        <v>0.5</v>
      </c>
      <c r="E346" s="23" t="n">
        <f>1/L339</f>
        <v>1.0</v>
      </c>
      <c r="F346" s="23" t="n">
        <f>1/L340</f>
        <v>0.3333333333333333</v>
      </c>
      <c r="G346" s="23" t="n">
        <f>1/L341</f>
        <v>0.5</v>
      </c>
      <c r="H346" s="23" t="n">
        <f>1/L342</f>
        <v>1.0</v>
      </c>
      <c r="I346" s="23" t="n">
        <f>1/L343</f>
        <v>0.25</v>
      </c>
      <c r="J346" s="23" t="n">
        <f>1/L344</f>
        <v>0.3333333333333333</v>
      </c>
      <c r="K346" s="23" t="n">
        <f>1/L345</f>
        <v>1.0</v>
      </c>
      <c r="L346" s="27" t="n">
        <v>1.0</v>
      </c>
      <c r="M346" t="n">
        <v>0.3333333333333333</v>
      </c>
      <c r="N346" t="n">
        <v>0.3333333333333333</v>
      </c>
      <c r="O346" t="n">
        <v>0.3333333333333333</v>
      </c>
      <c r="P346" t="n">
        <v>0.3333333333333333</v>
      </c>
      <c r="Q346" t="n">
        <v>1.0</v>
      </c>
      <c r="R346" t="n">
        <v>0.3333333333333333</v>
      </c>
      <c r="S346" t="n">
        <v>1.0</v>
      </c>
      <c r="T346" t="n">
        <v>0.3333333333333333</v>
      </c>
      <c r="U346" t="n">
        <v>0.3333333333333333</v>
      </c>
      <c r="V346" t="n">
        <v>0.3333333333333333</v>
      </c>
      <c r="W346" t="n">
        <v>1.0</v>
      </c>
      <c r="X346" t="n">
        <v>1.0</v>
      </c>
      <c r="Y346" t="n">
        <v>0.3333333333333333</v>
      </c>
      <c r="Z346" t="n">
        <v>0.5</v>
      </c>
      <c r="AA346" t="n">
        <v>1.0</v>
      </c>
      <c r="AB346" t="n">
        <v>0.5</v>
      </c>
      <c r="AC346" t="n">
        <v>1.0</v>
      </c>
      <c r="AD346" t="n">
        <v>0.5</v>
      </c>
      <c r="AE346" t="n">
        <v>0.5</v>
      </c>
      <c r="AH346" s="17">
        <f t="shared" si="248"/>
        <v>1.5956194323589402E-2</v>
      </c>
      <c r="AI346" s="17">
        <f t="shared" si="249"/>
        <v>1.3377154827554298E-2</v>
      </c>
      <c r="AJ346" s="17">
        <f t="shared" si="250"/>
        <v>1.2946192780336997E-2</v>
      </c>
      <c r="AK346" s="17">
        <f t="shared" si="251"/>
        <v>1.2704712521780287E-2</v>
      </c>
      <c r="AL346" s="17">
        <f t="shared" si="252"/>
        <v>1.3595992110200376E-2</v>
      </c>
      <c r="AM346" s="17">
        <f t="shared" si="253"/>
        <v>1.7049263201519553E-2</v>
      </c>
      <c r="AN346" s="17">
        <f t="shared" si="254"/>
        <v>2.1516052272097561E-2</v>
      </c>
      <c r="AO346" s="17">
        <f t="shared" si="255"/>
        <v>1.8423660901122175E-2</v>
      </c>
      <c r="AP346" s="17">
        <f t="shared" si="256"/>
        <v>1.3392320522666243E-2</v>
      </c>
      <c r="AQ346" s="17">
        <f t="shared" si="257"/>
        <v>1.5359377852226132E-2</v>
      </c>
      <c r="AR346" s="17">
        <f t="shared" si="258"/>
        <v>1.2438665631575143E-2</v>
      </c>
      <c r="AS346" s="17">
        <f t="shared" si="259"/>
        <v>1.5932906343179908E-2</v>
      </c>
      <c r="AT346" s="17">
        <f t="shared" si="260"/>
        <v>1.4071699483032952E-2</v>
      </c>
      <c r="AU346" s="17">
        <f t="shared" si="261"/>
        <v>1.4195429344049066E-2</v>
      </c>
      <c r="AV346" s="17">
        <f t="shared" si="262"/>
        <v>1.9217969552207427E-2</v>
      </c>
      <c r="AW346" s="17">
        <f t="shared" si="263"/>
        <v>1.4533575861878447E-2</v>
      </c>
      <c r="AX346" s="17">
        <f t="shared" si="264"/>
        <v>1.2260282803840596E-2</v>
      </c>
      <c r="AY346" s="17">
        <f t="shared" si="265"/>
        <v>1.9425527937334604E-2</v>
      </c>
      <c r="AZ346" s="17">
        <f t="shared" si="266"/>
        <v>1.6989528469493115E-2</v>
      </c>
      <c r="BA346" s="17">
        <f t="shared" si="267"/>
        <v>1.2881243348742194E-2</v>
      </c>
      <c r="BB346" s="17">
        <f t="shared" si="268"/>
        <v>1.2526430420663572E-2</v>
      </c>
      <c r="BC346" s="17">
        <f t="shared" si="269"/>
        <v>1.6027445556196122E-2</v>
      </c>
      <c r="BD346" s="17">
        <f t="shared" si="270"/>
        <v>1.2482414322783856E-2</v>
      </c>
      <c r="BE346" s="17">
        <f t="shared" si="271"/>
        <v>1.2901413785572614E-2</v>
      </c>
      <c r="BF346" s="17">
        <f t="shared" si="271"/>
        <v>1.358588127841022E-2</v>
      </c>
      <c r="BG346" s="17">
        <f t="shared" si="271"/>
        <v>1.2615359969456315E-2</v>
      </c>
      <c r="BH346" s="17">
        <f t="shared" si="271"/>
        <v>1.9523497703410265E-2</v>
      </c>
      <c r="BI346" s="17">
        <f t="shared" si="271"/>
        <v>1.298988682602556E-2</v>
      </c>
      <c r="BJ346" s="17">
        <f t="shared" si="271"/>
        <v>1.4306707753181616E-2</v>
      </c>
      <c r="BK346" s="17"/>
      <c r="BM346" s="24">
        <f t="shared" si="272"/>
        <v>1.493885474841816E-2</v>
      </c>
    </row>
    <row r="347" spans="2:65" x14ac:dyDescent="0.2">
      <c r="B347" s="9" t="str">
        <f t="shared" si="247"/>
        <v>Horos</v>
      </c>
      <c r="C347" s="21" t="n">
        <f>1/M337</f>
        <v>0.5</v>
      </c>
      <c r="D347" s="23" t="n">
        <f>1/M338</f>
        <v>2.0</v>
      </c>
      <c r="E347" s="23" t="n">
        <f>1/M339</f>
        <v>3.0</v>
      </c>
      <c r="F347" s="23" t="n">
        <f>1/M340</f>
        <v>1.0</v>
      </c>
      <c r="G347" s="23" t="n">
        <f>1/M341</f>
        <v>2.0</v>
      </c>
      <c r="H347" s="23" t="n">
        <f>1/M342</f>
        <v>3.0</v>
      </c>
      <c r="I347" s="23" t="n">
        <f>1/M343</f>
        <v>0.5</v>
      </c>
      <c r="J347" s="23" t="n">
        <f>1/M344</f>
        <v>1.0</v>
      </c>
      <c r="K347" s="23" t="n">
        <f>1/M345</f>
        <v>3.0</v>
      </c>
      <c r="L347" s="23" t="n">
        <f>1/M346</f>
        <v>3.0</v>
      </c>
      <c r="M347" s="27" t="n">
        <v>1.0</v>
      </c>
      <c r="N347" t="n">
        <v>1.0</v>
      </c>
      <c r="O347" t="n">
        <v>1.0</v>
      </c>
      <c r="P347" t="n">
        <v>1.0</v>
      </c>
      <c r="Q347" t="n">
        <v>3.0</v>
      </c>
      <c r="R347" t="n">
        <v>1.0</v>
      </c>
      <c r="S347" t="n">
        <v>3.0</v>
      </c>
      <c r="T347" t="n">
        <v>1.0</v>
      </c>
      <c r="U347" t="n">
        <v>1.0</v>
      </c>
      <c r="V347" t="n">
        <v>1.0</v>
      </c>
      <c r="W347" t="n">
        <v>3.0</v>
      </c>
      <c r="X347" t="n">
        <v>3.0</v>
      </c>
      <c r="Y347" t="n">
        <v>1.0</v>
      </c>
      <c r="Z347" t="n">
        <v>2.0</v>
      </c>
      <c r="AA347" t="n">
        <v>3.0</v>
      </c>
      <c r="AB347" t="n">
        <v>2.0</v>
      </c>
      <c r="AC347" t="n">
        <v>3.0</v>
      </c>
      <c r="AD347" t="n">
        <v>2.0</v>
      </c>
      <c r="AE347" t="n">
        <v>2.0</v>
      </c>
      <c r="AH347" s="17">
        <f t="shared" si="248"/>
        <v>2.5264272852511278E-2</v>
      </c>
      <c r="AI347" s="17">
        <f t="shared" si="249"/>
        <v>3.3838947784536597E-2</v>
      </c>
      <c r="AJ347" s="17">
        <f t="shared" si="250"/>
        <v>3.3497291176460359E-2</v>
      </c>
      <c r="AK347" s="17">
        <f t="shared" si="251"/>
        <v>2.6354148432424035E-2</v>
      </c>
      <c r="AL347" s="17">
        <f t="shared" si="252"/>
        <v>2.4823802549321837E-2</v>
      </c>
      <c r="AM347" s="17">
        <f t="shared" si="253"/>
        <v>3.4482435884528775E-2</v>
      </c>
      <c r="AN347" s="17">
        <f t="shared" si="254"/>
        <v>2.9674362534395017E-2</v>
      </c>
      <c r="AO347" s="17">
        <f t="shared" si="255"/>
        <v>2.7079715085194824E-2</v>
      </c>
      <c r="AP347" s="17">
        <f t="shared" si="256"/>
        <v>3.3847509754521644E-2</v>
      </c>
      <c r="AQ347" s="17">
        <f t="shared" si="257"/>
        <v>3.4342020749399293E-2</v>
      </c>
      <c r="AR347" s="17">
        <f t="shared" si="258"/>
        <v>2.7811602613349414E-2</v>
      </c>
      <c r="AS347" s="17">
        <f t="shared" si="259"/>
        <v>2.5249849526941065E-2</v>
      </c>
      <c r="AT347" s="17">
        <f t="shared" si="260"/>
        <v>2.4658150211830158E-2</v>
      </c>
      <c r="AU347" s="17">
        <f t="shared" si="261"/>
        <v>2.4651743981049645E-2</v>
      </c>
      <c r="AV347" s="17">
        <f t="shared" si="262"/>
        <v>3.4565886712389936E-2</v>
      </c>
      <c r="AW347" s="17">
        <f t="shared" si="263"/>
        <v>2.4679552389013669E-2</v>
      </c>
      <c r="AX347" s="17">
        <f t="shared" si="264"/>
        <v>2.9768056522065642E-2</v>
      </c>
      <c r="AY347" s="17">
        <f t="shared" si="265"/>
        <v>2.7920470315745773E-2</v>
      </c>
      <c r="AZ347" s="17">
        <f t="shared" si="266"/>
        <v>2.5962829019256145E-2</v>
      </c>
      <c r="BA347" s="17">
        <f t="shared" si="267"/>
        <v>2.5824759573010794E-2</v>
      </c>
      <c r="BB347" s="17">
        <f t="shared" si="268"/>
        <v>3.2791137433603033E-2</v>
      </c>
      <c r="BC347" s="17">
        <f t="shared" si="269"/>
        <v>3.44060356008766E-2</v>
      </c>
      <c r="BD347" s="17">
        <f t="shared" si="270"/>
        <v>2.747479831219703E-2</v>
      </c>
      <c r="BE347" s="17">
        <f t="shared" si="271"/>
        <v>2.5776354825592086E-2</v>
      </c>
      <c r="BF347" s="17">
        <f t="shared" si="271"/>
        <v>3.3944239654740985E-2</v>
      </c>
      <c r="BG347" s="17">
        <f t="shared" si="271"/>
        <v>2.6719028363275717E-2</v>
      </c>
      <c r="BH347" s="17">
        <f t="shared" si="271"/>
        <v>3.4565501222193776E-2</v>
      </c>
      <c r="BI347" s="17">
        <f t="shared" si="271"/>
        <v>2.558330469759082E-2</v>
      </c>
      <c r="BJ347" s="17">
        <f t="shared" si="271"/>
        <v>3.4176116766720444E-2</v>
      </c>
      <c r="BK347" s="17"/>
      <c r="BM347" s="24">
        <f t="shared" si="272"/>
        <v>2.9301169811887462E-2</v>
      </c>
    </row>
    <row r="348" spans="2:65" x14ac:dyDescent="0.2">
      <c r="B348" s="9" t="str">
        <f t="shared" si="247"/>
        <v>OsiriX Lite</v>
      </c>
      <c r="C348" s="21" t="n">
        <f>1/N337</f>
        <v>0.5</v>
      </c>
      <c r="D348" s="23" t="n">
        <f>1/N338</f>
        <v>2.0</v>
      </c>
      <c r="E348" s="23" t="n">
        <f>1/N339</f>
        <v>3.0</v>
      </c>
      <c r="F348" s="23" t="n">
        <f>1/N340</f>
        <v>1.0</v>
      </c>
      <c r="G348" s="23" t="n">
        <f>1/N341</f>
        <v>2.0</v>
      </c>
      <c r="H348" s="23" t="n">
        <f>1/N342</f>
        <v>3.0</v>
      </c>
      <c r="I348" s="23" t="n">
        <f>1/N343</f>
        <v>0.5</v>
      </c>
      <c r="J348" s="23" t="n">
        <f>1/N344</f>
        <v>1.0</v>
      </c>
      <c r="K348" s="23" t="n">
        <f>1/N345</f>
        <v>3.0</v>
      </c>
      <c r="L348" s="23" t="n">
        <f>1/N346</f>
        <v>3.0</v>
      </c>
      <c r="M348" s="23" t="n">
        <f>1/N347</f>
        <v>1.0</v>
      </c>
      <c r="N348" s="27" t="n">
        <v>1.0</v>
      </c>
      <c r="O348" t="n">
        <v>1.0</v>
      </c>
      <c r="P348" t="n">
        <v>1.0</v>
      </c>
      <c r="Q348" t="n">
        <v>3.0</v>
      </c>
      <c r="R348" t="n">
        <v>1.0</v>
      </c>
      <c r="S348" t="n">
        <v>3.0</v>
      </c>
      <c r="T348" t="n">
        <v>1.0</v>
      </c>
      <c r="U348" t="n">
        <v>1.0</v>
      </c>
      <c r="V348" t="n">
        <v>1.0</v>
      </c>
      <c r="W348" t="n">
        <v>3.0</v>
      </c>
      <c r="X348" t="n">
        <v>3.0</v>
      </c>
      <c r="Y348" t="n">
        <v>1.0</v>
      </c>
      <c r="Z348" t="n">
        <v>2.0</v>
      </c>
      <c r="AA348" t="n">
        <v>3.0</v>
      </c>
      <c r="AB348" t="n">
        <v>2.0</v>
      </c>
      <c r="AC348" t="n">
        <v>3.0</v>
      </c>
      <c r="AD348" t="n">
        <v>2.0</v>
      </c>
      <c r="AE348" t="n">
        <v>2.0</v>
      </c>
      <c r="AH348" s="17">
        <f t="shared" si="248"/>
        <v>5.3253447559815752E-2</v>
      </c>
      <c r="AI348" s="17">
        <f t="shared" si="249"/>
        <v>5.351669265021898E-2</v>
      </c>
      <c r="AJ348" s="17">
        <f t="shared" si="250"/>
        <v>5.4310366633464627E-2</v>
      </c>
      <c r="AK348" s="17">
        <f t="shared" si="251"/>
        <v>5.9516355560049569E-2</v>
      </c>
      <c r="AL348" s="17">
        <f t="shared" si="252"/>
        <v>6.0070297286737462E-2</v>
      </c>
      <c r="AM348" s="17">
        <f t="shared" si="253"/>
        <v>5.0189248930957289E-2</v>
      </c>
      <c r="AN348" s="17">
        <f t="shared" si="254"/>
        <v>4.5072108184656241E-2</v>
      </c>
      <c r="AO348" s="17">
        <f t="shared" si="255"/>
        <v>4.6956917237614373E-2</v>
      </c>
      <c r="AP348" s="17">
        <f t="shared" si="256"/>
        <v>5.3492028614858106E-2</v>
      </c>
      <c r="AQ348" s="17">
        <f t="shared" si="257"/>
        <v>5.1444864192440709E-2</v>
      </c>
      <c r="AR348" s="17">
        <f t="shared" si="258"/>
        <v>5.878014118128734E-2</v>
      </c>
      <c r="AS348" s="17">
        <f t="shared" si="259"/>
        <v>5.3365846644430857E-2</v>
      </c>
      <c r="AT348" s="17">
        <f t="shared" si="260"/>
        <v>5.9576269866041316E-2</v>
      </c>
      <c r="AU348" s="17">
        <f t="shared" si="261"/>
        <v>5.9381731729187918E-2</v>
      </c>
      <c r="AV348" s="17">
        <f t="shared" si="262"/>
        <v>4.8393941414217566E-2</v>
      </c>
      <c r="AW348" s="17">
        <f t="shared" si="263"/>
        <v>5.8684556902965437E-2</v>
      </c>
      <c r="AX348" s="17">
        <f t="shared" si="264"/>
        <v>5.7803142558142541E-2</v>
      </c>
      <c r="AY348" s="17">
        <f t="shared" si="265"/>
        <v>4.6073592168877138E-2</v>
      </c>
      <c r="AZ348" s="17">
        <f t="shared" si="266"/>
        <v>4.9534494218345798E-2</v>
      </c>
      <c r="BA348" s="17">
        <f t="shared" si="267"/>
        <v>5.9827923140737406E-2</v>
      </c>
      <c r="BB348" s="17">
        <f t="shared" si="268"/>
        <v>5.5389996173323651E-2</v>
      </c>
      <c r="BC348" s="17">
        <f t="shared" si="269"/>
        <v>5.0964643901136954E-2</v>
      </c>
      <c r="BD348" s="17">
        <f t="shared" si="270"/>
        <v>5.89321026917402E-2</v>
      </c>
      <c r="BE348" s="17">
        <f t="shared" si="271"/>
        <v>5.9856917168348268E-2</v>
      </c>
      <c r="BF348" s="17">
        <f t="shared" si="271"/>
        <v>5.3196158916924287E-2</v>
      </c>
      <c r="BG348" s="17">
        <f t="shared" si="271"/>
        <v>5.9311914330754091E-2</v>
      </c>
      <c r="BH348" s="17">
        <f t="shared" si="271"/>
        <v>4.811793607781354E-2</v>
      </c>
      <c r="BI348" s="17">
        <f t="shared" si="271"/>
        <v>5.9967111157118967E-2</v>
      </c>
      <c r="BJ348" s="17">
        <f t="shared" si="271"/>
        <v>5.2328644312862528E-2</v>
      </c>
      <c r="BK348" s="17"/>
      <c r="BM348" s="24">
        <f t="shared" si="272"/>
        <v>5.4389979013967908E-2</v>
      </c>
    </row>
    <row r="349" spans="2:65" x14ac:dyDescent="0.2">
      <c r="B349" s="9" t="str">
        <f t="shared" si="247"/>
        <v>dwv</v>
      </c>
      <c r="C349" s="21" t="n">
        <f>1/O337</f>
        <v>0.5</v>
      </c>
      <c r="D349" s="23" t="n">
        <f>1/O338</f>
        <v>2.0</v>
      </c>
      <c r="E349" s="23" t="n">
        <f>1/O339</f>
        <v>3.0</v>
      </c>
      <c r="F349" s="23" t="n">
        <f>1/O340</f>
        <v>1.0</v>
      </c>
      <c r="G349" s="23" t="n">
        <f>1/O341</f>
        <v>2.0</v>
      </c>
      <c r="H349" s="23" t="n">
        <f>1/O342</f>
        <v>3.0</v>
      </c>
      <c r="I349" s="23" t="n">
        <f>1/O343</f>
        <v>0.5</v>
      </c>
      <c r="J349" s="23" t="n">
        <f>1/O344</f>
        <v>1.0</v>
      </c>
      <c r="K349" s="23" t="n">
        <f>1/O345</f>
        <v>3.0</v>
      </c>
      <c r="L349" s="23" t="n">
        <f>1/O346</f>
        <v>3.0</v>
      </c>
      <c r="M349" s="23" t="n">
        <f>1/O347</f>
        <v>1.0</v>
      </c>
      <c r="N349" s="23" t="n">
        <f>1/O348</f>
        <v>1.0</v>
      </c>
      <c r="O349" s="27" t="n">
        <v>1.0</v>
      </c>
      <c r="P349" t="n">
        <v>1.0</v>
      </c>
      <c r="Q349" t="n">
        <v>3.0</v>
      </c>
      <c r="R349" t="n">
        <v>1.0</v>
      </c>
      <c r="S349" t="n">
        <v>3.0</v>
      </c>
      <c r="T349" t="n">
        <v>1.0</v>
      </c>
      <c r="U349" t="n">
        <v>1.0</v>
      </c>
      <c r="V349" t="n">
        <v>1.0</v>
      </c>
      <c r="W349" t="n">
        <v>3.0</v>
      </c>
      <c r="X349" t="n">
        <v>3.0</v>
      </c>
      <c r="Y349" t="n">
        <v>1.0</v>
      </c>
      <c r="Z349" t="n">
        <v>2.0</v>
      </c>
      <c r="AA349" t="n">
        <v>3.0</v>
      </c>
      <c r="AB349" t="n">
        <v>2.0</v>
      </c>
      <c r="AC349" t="n">
        <v>3.0</v>
      </c>
      <c r="AD349" t="n">
        <v>2.0</v>
      </c>
      <c r="AE349" t="n">
        <v>2.0</v>
      </c>
      <c r="AH349" s="17">
        <f t="shared" si="248"/>
        <v>3.6267758188496944E-2</v>
      </c>
      <c r="AI349" s="17">
        <f t="shared" si="249"/>
        <v>4.5198011056123671E-2</v>
      </c>
      <c r="AJ349" s="17">
        <f t="shared" si="250"/>
        <v>4.5511728938824811E-2</v>
      </c>
      <c r="AK349" s="17">
        <f t="shared" si="251"/>
        <v>4.5245301486971597E-2</v>
      </c>
      <c r="AL349" s="17">
        <f t="shared" si="252"/>
        <v>4.2582260200335169E-2</v>
      </c>
      <c r="AM349" s="17">
        <f t="shared" si="253"/>
        <v>4.3549261600951322E-2</v>
      </c>
      <c r="AN349" s="17">
        <f t="shared" si="254"/>
        <v>3.6963780341493481E-2</v>
      </c>
      <c r="AO349" s="17">
        <f t="shared" si="255"/>
        <v>3.5836600734552353E-2</v>
      </c>
      <c r="AP349" s="17">
        <f t="shared" si="256"/>
        <v>4.5187393170918883E-2</v>
      </c>
      <c r="AQ349" s="17">
        <f t="shared" si="257"/>
        <v>4.4214711045956742E-2</v>
      </c>
      <c r="AR349" s="17">
        <f t="shared" si="258"/>
        <v>4.5688325348751786E-2</v>
      </c>
      <c r="AS349" s="17">
        <f t="shared" si="259"/>
        <v>3.6285224472459028E-2</v>
      </c>
      <c r="AT349" s="17">
        <f t="shared" si="260"/>
        <v>4.0507898988738328E-2</v>
      </c>
      <c r="AU349" s="17">
        <f t="shared" si="261"/>
        <v>3.9960497616923774E-2</v>
      </c>
      <c r="AV349" s="17">
        <f t="shared" si="262"/>
        <v>4.2548191054335181E-2</v>
      </c>
      <c r="AW349" s="17">
        <f t="shared" si="263"/>
        <v>3.8748168878648605E-2</v>
      </c>
      <c r="AX349" s="17">
        <f t="shared" si="264"/>
        <v>4.5951431104971206E-2</v>
      </c>
      <c r="AY349" s="17">
        <f t="shared" si="265"/>
        <v>3.6140186735129913E-2</v>
      </c>
      <c r="AZ349" s="17">
        <f t="shared" si="266"/>
        <v>3.5795707592730125E-2</v>
      </c>
      <c r="BA349" s="17">
        <f t="shared" si="267"/>
        <v>4.4875942546467741E-2</v>
      </c>
      <c r="BB349" s="17">
        <f t="shared" si="268"/>
        <v>4.583642631413061E-2</v>
      </c>
      <c r="BC349" s="17">
        <f t="shared" si="269"/>
        <v>4.3964563809061177E-2</v>
      </c>
      <c r="BD349" s="17">
        <f t="shared" si="270"/>
        <v>4.5623902195037508E-2</v>
      </c>
      <c r="BE349" s="17">
        <f t="shared" si="271"/>
        <v>4.4829979590005058E-2</v>
      </c>
      <c r="BF349" s="17">
        <f t="shared" si="271"/>
        <v>4.5057493256275706E-2</v>
      </c>
      <c r="BG349" s="17">
        <f t="shared" si="271"/>
        <v>4.5407741889392082E-2</v>
      </c>
      <c r="BH349" s="17">
        <f t="shared" si="271"/>
        <v>4.238870281667733E-2</v>
      </c>
      <c r="BI349" s="17">
        <f t="shared" si="271"/>
        <v>4.461474493557506E-2</v>
      </c>
      <c r="BJ349" s="17">
        <f t="shared" si="271"/>
        <v>4.4654741748562578E-2</v>
      </c>
      <c r="BK349" s="17"/>
      <c r="BM349" s="24">
        <f t="shared" si="272"/>
        <v>4.239436819512063E-2</v>
      </c>
    </row>
    <row r="350" spans="2:65" x14ac:dyDescent="0.2">
      <c r="B350" s="9" t="str">
        <f t="shared" si="247"/>
        <v>Drishti</v>
      </c>
      <c r="C350" s="21" t="n">
        <f>1/P337</f>
        <v>0.5</v>
      </c>
      <c r="D350" s="23" t="n">
        <f>1/P338</f>
        <v>2.0</v>
      </c>
      <c r="E350" s="23" t="n">
        <f>1/P339</f>
        <v>3.0</v>
      </c>
      <c r="F350" s="23" t="n">
        <f>1/P340</f>
        <v>1.0</v>
      </c>
      <c r="G350" s="23" t="n">
        <f>1/P341</f>
        <v>2.0</v>
      </c>
      <c r="H350" s="23" t="n">
        <f>1/P342</f>
        <v>3.0</v>
      </c>
      <c r="I350" s="23" t="n">
        <f>1/P343</f>
        <v>0.5</v>
      </c>
      <c r="J350" s="23" t="n">
        <f>1/P344</f>
        <v>1.0</v>
      </c>
      <c r="K350" s="23" t="n">
        <f>1/P345</f>
        <v>3.0</v>
      </c>
      <c r="L350" s="23" t="n">
        <f>1/P346</f>
        <v>3.0</v>
      </c>
      <c r="M350" s="23" t="n">
        <f>1/P347</f>
        <v>1.0</v>
      </c>
      <c r="N350" s="23" t="n">
        <f>1/P348</f>
        <v>1.0</v>
      </c>
      <c r="O350" s="23" t="n">
        <f>1/P349</f>
        <v>1.0</v>
      </c>
      <c r="P350" s="27" t="n">
        <v>1.0</v>
      </c>
      <c r="Q350" t="n">
        <v>3.0</v>
      </c>
      <c r="R350" t="n">
        <v>1.0</v>
      </c>
      <c r="S350" t="n">
        <v>3.0</v>
      </c>
      <c r="T350" t="n">
        <v>1.0</v>
      </c>
      <c r="U350" t="n">
        <v>1.0</v>
      </c>
      <c r="V350" t="n">
        <v>1.0</v>
      </c>
      <c r="W350" t="n">
        <v>3.0</v>
      </c>
      <c r="X350" t="n">
        <v>3.0</v>
      </c>
      <c r="Y350" t="n">
        <v>1.0</v>
      </c>
      <c r="Z350" t="n">
        <v>2.0</v>
      </c>
      <c r="AA350" t="n">
        <v>3.0</v>
      </c>
      <c r="AB350" t="n">
        <v>2.0</v>
      </c>
      <c r="AC350" t="n">
        <v>3.0</v>
      </c>
      <c r="AD350" t="n">
        <v>2.0</v>
      </c>
      <c r="AE350" t="n">
        <v>2.0</v>
      </c>
      <c r="AH350" s="17">
        <f t="shared" si="248"/>
        <v>3.715055786112377E-2</v>
      </c>
      <c r="AI350" s="17">
        <f t="shared" si="249"/>
        <v>4.5817760115781134E-2</v>
      </c>
      <c r="AJ350" s="17">
        <f t="shared" si="250"/>
        <v>4.6167235148052758E-2</v>
      </c>
      <c r="AK350" s="17">
        <f t="shared" si="251"/>
        <v>4.6308507506106739E-2</v>
      </c>
      <c r="AL350" s="17">
        <f t="shared" si="252"/>
        <v>4.3885134269616259E-2</v>
      </c>
      <c r="AM350" s="17">
        <f t="shared" si="253"/>
        <v>4.4043946468662769E-2</v>
      </c>
      <c r="AN350" s="17">
        <f t="shared" si="254"/>
        <v>3.7465916111079828E-2</v>
      </c>
      <c r="AO350" s="17">
        <f t="shared" si="255"/>
        <v>3.6480231102127197E-2</v>
      </c>
      <c r="AP350" s="17">
        <f t="shared" si="256"/>
        <v>4.5806095780095868E-2</v>
      </c>
      <c r="AQ350" s="17">
        <f t="shared" si="257"/>
        <v>4.4753363783536393E-2</v>
      </c>
      <c r="AR350" s="17">
        <f t="shared" si="258"/>
        <v>4.6663677086842326E-2</v>
      </c>
      <c r="AS350" s="17">
        <f t="shared" si="259"/>
        <v>3.7171589870894646E-2</v>
      </c>
      <c r="AT350" s="17">
        <f t="shared" si="260"/>
        <v>4.192850930862322E-2</v>
      </c>
      <c r="AU350" s="17">
        <f t="shared" si="261"/>
        <v>4.1361910593640229E-2</v>
      </c>
      <c r="AV350" s="17">
        <f t="shared" si="262"/>
        <v>4.2983704572619248E-2</v>
      </c>
      <c r="AW350" s="17">
        <f t="shared" si="263"/>
        <v>3.999199756121203E-2</v>
      </c>
      <c r="AX350" s="17">
        <f t="shared" si="264"/>
        <v>4.6834393981402024E-2</v>
      </c>
      <c r="AY350" s="17">
        <f t="shared" si="265"/>
        <v>3.6730157171552119E-2</v>
      </c>
      <c r="AZ350" s="17">
        <f t="shared" si="266"/>
        <v>3.6550975432137228E-2</v>
      </c>
      <c r="BA350" s="17">
        <f t="shared" si="267"/>
        <v>4.5989878187410259E-2</v>
      </c>
      <c r="BB350" s="17">
        <f t="shared" si="268"/>
        <v>4.6548175630369545E-2</v>
      </c>
      <c r="BC350" s="17">
        <f t="shared" si="269"/>
        <v>4.4486075902716769E-2</v>
      </c>
      <c r="BD350" s="17">
        <f t="shared" si="270"/>
        <v>4.6615374779998421E-2</v>
      </c>
      <c r="BE350" s="17">
        <f t="shared" si="271"/>
        <v>4.5949499591866894E-2</v>
      </c>
      <c r="BF350" s="17">
        <f t="shared" si="271"/>
        <v>4.5663830971333058E-2</v>
      </c>
      <c r="BG350" s="17">
        <f t="shared" si="271"/>
        <v>4.6443614905852505E-2</v>
      </c>
      <c r="BH350" s="17">
        <f t="shared" si="271"/>
        <v>4.2815535709123616E-2</v>
      </c>
      <c r="BI350" s="17">
        <f t="shared" si="271"/>
        <v>4.5758509656185643E-2</v>
      </c>
      <c r="BJ350" s="17">
        <f t="shared" si="271"/>
        <v>4.5226454206159665E-2</v>
      </c>
      <c r="BK350" s="17"/>
      <c r="BM350" s="24">
        <f t="shared" si="272"/>
        <v>4.3227331491935243E-2</v>
      </c>
    </row>
    <row r="351" spans="2:65" x14ac:dyDescent="0.2">
      <c r="B351" s="9" t="str">
        <f t="shared" si="247"/>
        <v>BioImage Suite Web</v>
      </c>
      <c r="C351" s="21" t="n">
        <f>1/Q337</f>
        <v>0.25</v>
      </c>
      <c r="D351" s="23" t="n">
        <f>1/Q338</f>
        <v>0.5</v>
      </c>
      <c r="E351" s="23" t="n">
        <f>1/Q339</f>
        <v>1.0</v>
      </c>
      <c r="F351" s="23" t="n">
        <f>1/Q340</f>
        <v>0.3333333333333333</v>
      </c>
      <c r="G351" s="23" t="n">
        <f>1/Q341</f>
        <v>0.5</v>
      </c>
      <c r="H351" s="23" t="n">
        <f>1/Q342</f>
        <v>1.0</v>
      </c>
      <c r="I351" s="23" t="n">
        <f>1/Q343</f>
        <v>0.25</v>
      </c>
      <c r="J351" s="23" t="n">
        <f>1/Q344</f>
        <v>0.3333333333333333</v>
      </c>
      <c r="K351" s="23" t="n">
        <f>1/Q345</f>
        <v>1.0</v>
      </c>
      <c r="L351" s="23" t="n">
        <f>1/Q346</f>
        <v>1.0</v>
      </c>
      <c r="M351" s="23" t="n">
        <f>1/Q347</f>
        <v>0.3333333333333333</v>
      </c>
      <c r="N351" s="23" t="n">
        <f>1/Q348</f>
        <v>0.3333333333333333</v>
      </c>
      <c r="O351" s="23" t="n">
        <f>1/Q349</f>
        <v>0.3333333333333333</v>
      </c>
      <c r="P351" s="23" t="n">
        <f>1/Q350</f>
        <v>0.3333333333333333</v>
      </c>
      <c r="Q351" s="28" t="n">
        <v>1.0</v>
      </c>
      <c r="R351" t="n">
        <v>0.3333333333333333</v>
      </c>
      <c r="S351" t="n">
        <v>1.0</v>
      </c>
      <c r="T351" t="n">
        <v>0.3333333333333333</v>
      </c>
      <c r="U351" t="n">
        <v>0.3333333333333333</v>
      </c>
      <c r="V351" t="n">
        <v>0.3333333333333333</v>
      </c>
      <c r="W351" t="n">
        <v>1.0</v>
      </c>
      <c r="X351" t="n">
        <v>1.0</v>
      </c>
      <c r="Y351" t="n">
        <v>0.3333333333333333</v>
      </c>
      <c r="Z351" t="n">
        <v>0.5</v>
      </c>
      <c r="AA351" t="n">
        <v>1.0</v>
      </c>
      <c r="AB351" t="n">
        <v>0.5</v>
      </c>
      <c r="AC351" t="n">
        <v>1.0</v>
      </c>
      <c r="AD351" t="n">
        <v>0.5</v>
      </c>
      <c r="AE351" t="n">
        <v>0.5</v>
      </c>
      <c r="AH351" s="17">
        <f t="shared" si="248"/>
        <v>1.3717216307099635E-2</v>
      </c>
      <c r="AI351" s="17">
        <f t="shared" si="249"/>
        <v>9.4573384980252365E-3</v>
      </c>
      <c r="AJ351" s="17">
        <f t="shared" si="250"/>
        <v>9.386468303175079E-3</v>
      </c>
      <c r="AK351" s="17">
        <f t="shared" si="251"/>
        <v>1.0333618627169017E-2</v>
      </c>
      <c r="AL351" s="17">
        <f t="shared" si="252"/>
        <v>1.1326393677240334E-2</v>
      </c>
      <c r="AM351" s="17">
        <f t="shared" si="253"/>
        <v>1.0535615714055308E-2</v>
      </c>
      <c r="AN351" s="17">
        <f t="shared" si="254"/>
        <v>1.9179925808568851E-2</v>
      </c>
      <c r="AO351" s="17">
        <f t="shared" si="255"/>
        <v>1.6138256330083544E-2</v>
      </c>
      <c r="AP351" s="17">
        <f t="shared" si="256"/>
        <v>9.4602237180032109E-3</v>
      </c>
      <c r="AQ351" s="17">
        <f t="shared" si="257"/>
        <v>9.9250457335686802E-3</v>
      </c>
      <c r="AR351" s="17">
        <f t="shared" si="258"/>
        <v>9.9918224033695748E-3</v>
      </c>
      <c r="AS351" s="17">
        <f t="shared" si="259"/>
        <v>1.3694267360403498E-2</v>
      </c>
      <c r="AT351" s="17">
        <f t="shared" si="260"/>
        <v>1.1822927073335083E-2</v>
      </c>
      <c r="AU351" s="17">
        <f t="shared" si="261"/>
        <v>1.1949868933835903E-2</v>
      </c>
      <c r="AV351" s="17">
        <f t="shared" si="262"/>
        <v>1.2418421406589988E-2</v>
      </c>
      <c r="AW351" s="17">
        <f t="shared" si="263"/>
        <v>1.2294372450792533E-2</v>
      </c>
      <c r="AX351" s="17">
        <f t="shared" si="264"/>
        <v>9.6794605032816828E-3</v>
      </c>
      <c r="AY351" s="17">
        <f t="shared" si="265"/>
        <v>1.7118120005612854E-2</v>
      </c>
      <c r="AZ351" s="17">
        <f t="shared" si="266"/>
        <v>1.4733535321369583E-2</v>
      </c>
      <c r="BA351" s="17">
        <f t="shared" si="267"/>
        <v>1.0540702839000479E-2</v>
      </c>
      <c r="BB351" s="17">
        <f t="shared" si="268"/>
        <v>9.3624233029196216E-3</v>
      </c>
      <c r="BC351" s="17">
        <f t="shared" si="269"/>
        <v>1.0117826669298556E-2</v>
      </c>
      <c r="BD351" s="17">
        <f t="shared" si="270"/>
        <v>1.0052275095193021E-2</v>
      </c>
      <c r="BE351" s="17">
        <f t="shared" si="271"/>
        <v>1.0563792221957545E-2</v>
      </c>
      <c r="BF351" s="17">
        <f t="shared" si="271"/>
        <v>9.4989473292737096E-3</v>
      </c>
      <c r="BG351" s="17">
        <f t="shared" si="271"/>
        <v>1.0224366264212598E-2</v>
      </c>
      <c r="BH351" s="17">
        <f t="shared" si="271"/>
        <v>1.2859477689159729E-2</v>
      </c>
      <c r="BI351" s="17">
        <f t="shared" si="271"/>
        <v>1.0664223624385141E-2</v>
      </c>
      <c r="BJ351" s="17">
        <f t="shared" si="271"/>
        <v>9.6633029060044316E-3</v>
      </c>
      <c r="BK351" s="17"/>
      <c r="BM351" s="24">
        <f t="shared" si="272"/>
        <v>1.1610697797137394E-2</v>
      </c>
    </row>
    <row r="352" spans="2:65" x14ac:dyDescent="0.2">
      <c r="B352" s="9" t="str">
        <f t="shared" si="247"/>
        <v>OHIF Viewer</v>
      </c>
      <c r="C352" s="21" t="n">
        <f>1/R337</f>
        <v>0.5</v>
      </c>
      <c r="D352" s="23" t="n">
        <f>1/R338</f>
        <v>2.0</v>
      </c>
      <c r="E352" s="23" t="n">
        <f>1/R339</f>
        <v>3.0</v>
      </c>
      <c r="F352" s="23" t="n">
        <f>1/R340</f>
        <v>1.0</v>
      </c>
      <c r="G352" s="23" t="n">
        <f>1/R341</f>
        <v>2.0</v>
      </c>
      <c r="H352" s="23" t="n">
        <f>1/R342</f>
        <v>3.0</v>
      </c>
      <c r="I352" s="23" t="n">
        <f>1/R343</f>
        <v>0.5</v>
      </c>
      <c r="J352" s="23" t="n">
        <f>1/R344</f>
        <v>1.0</v>
      </c>
      <c r="K352" s="23" t="n">
        <f>1/R345</f>
        <v>3.0</v>
      </c>
      <c r="L352" s="23" t="n">
        <f>1/R346</f>
        <v>3.0</v>
      </c>
      <c r="M352" s="23" t="n">
        <f>1/R347</f>
        <v>1.0</v>
      </c>
      <c r="N352" s="23" t="n">
        <f>1/R348</f>
        <v>1.0</v>
      </c>
      <c r="O352" s="23" t="n">
        <f>1/R349</f>
        <v>1.0</v>
      </c>
      <c r="P352" s="23" t="n">
        <f>1/R350</f>
        <v>1.0</v>
      </c>
      <c r="Q352" s="23" t="n">
        <f>1/R351</f>
        <v>3.0</v>
      </c>
      <c r="R352" s="27" t="n">
        <v>1.0</v>
      </c>
      <c r="S352" t="n">
        <v>3.0</v>
      </c>
      <c r="T352" t="n">
        <v>1.0</v>
      </c>
      <c r="U352" t="n">
        <v>1.0</v>
      </c>
      <c r="V352" t="n">
        <v>1.0</v>
      </c>
      <c r="W352" t="n">
        <v>3.0</v>
      </c>
      <c r="X352" t="n">
        <v>3.0</v>
      </c>
      <c r="Y352" t="n">
        <v>1.0</v>
      </c>
      <c r="Z352" t="n">
        <v>2.0</v>
      </c>
      <c r="AA352" t="n">
        <v>3.0</v>
      </c>
      <c r="AB352" t="n">
        <v>2.0</v>
      </c>
      <c r="AC352" t="n">
        <v>3.0</v>
      </c>
      <c r="AD352" t="n">
        <v>2.0</v>
      </c>
      <c r="AE352" t="n">
        <v>2.0</v>
      </c>
      <c r="AH352" s="17">
        <f t="shared" si="248"/>
        <v>3.9699657881159242E-2</v>
      </c>
      <c r="AI352" s="17">
        <f t="shared" si="249"/>
        <v>4.745259741135311E-2</v>
      </c>
      <c r="AJ352" s="17">
        <f t="shared" si="250"/>
        <v>4.7896396300660497E-2</v>
      </c>
      <c r="AK352" s="17">
        <f t="shared" si="251"/>
        <v>4.9113140810301568E-2</v>
      </c>
      <c r="AL352" s="17">
        <f t="shared" si="252"/>
        <v>4.7321988407114428E-2</v>
      </c>
      <c r="AM352" s="17">
        <f t="shared" si="253"/>
        <v>4.534887667983041E-2</v>
      </c>
      <c r="AN352" s="17">
        <f t="shared" si="254"/>
        <v>3.8858393928618187E-2</v>
      </c>
      <c r="AO352" s="17">
        <f t="shared" si="255"/>
        <v>3.8294513711539448E-2</v>
      </c>
      <c r="AP352" s="17">
        <f t="shared" si="256"/>
        <v>4.7438172641832914E-2</v>
      </c>
      <c r="AQ352" s="17">
        <f t="shared" si="257"/>
        <v>4.6174276927388312E-2</v>
      </c>
      <c r="AR352" s="17">
        <f t="shared" si="258"/>
        <v>4.923655940571612E-2</v>
      </c>
      <c r="AS352" s="17">
        <f t="shared" si="259"/>
        <v>3.9731826901115798E-2</v>
      </c>
      <c r="AT352" s="17">
        <f t="shared" si="260"/>
        <v>4.5675940139266007E-2</v>
      </c>
      <c r="AU352" s="17">
        <f t="shared" si="261"/>
        <v>4.518834698857619E-2</v>
      </c>
      <c r="AV352" s="17">
        <f t="shared" si="262"/>
        <v>4.4132546561681862E-2</v>
      </c>
      <c r="AW352" s="17">
        <f t="shared" si="263"/>
        <v>4.369170177646995E-2</v>
      </c>
      <c r="AX352" s="17">
        <f t="shared" si="264"/>
        <v>4.9163563535596179E-2</v>
      </c>
      <c r="AY352" s="17">
        <f t="shared" si="265"/>
        <v>3.838302336882659E-2</v>
      </c>
      <c r="AZ352" s="17">
        <f t="shared" si="266"/>
        <v>3.8705236989231215E-2</v>
      </c>
      <c r="BA352" s="17">
        <f t="shared" si="267"/>
        <v>4.8928331263379789E-2</v>
      </c>
      <c r="BB352" s="17">
        <f t="shared" si="268"/>
        <v>4.8425700588500813E-2</v>
      </c>
      <c r="BC352" s="17">
        <f t="shared" si="269"/>
        <v>4.5861773707359207E-2</v>
      </c>
      <c r="BD352" s="17">
        <f t="shared" si="270"/>
        <v>4.9230782313375132E-2</v>
      </c>
      <c r="BE352" s="17">
        <f t="shared" si="271"/>
        <v>4.8902683664778776E-2</v>
      </c>
      <c r="BF352" s="17">
        <f t="shared" si="271"/>
        <v>4.7263290453910631E-2</v>
      </c>
      <c r="BG352" s="17">
        <f t="shared" si="271"/>
        <v>4.9176146427113931E-2</v>
      </c>
      <c r="BH352" s="17">
        <f t="shared" si="271"/>
        <v>4.3941479057764979E-2</v>
      </c>
      <c r="BI352" s="17">
        <f t="shared" si="271"/>
        <v>4.8775648921628223E-2</v>
      </c>
      <c r="BJ352" s="17">
        <f t="shared" si="271"/>
        <v>4.6734575652183995E-2</v>
      </c>
      <c r="BK352" s="17"/>
      <c r="BM352" s="24">
        <f t="shared" si="272"/>
        <v>4.5474040428147365E-2</v>
      </c>
    </row>
    <row r="353" spans="2:65" x14ac:dyDescent="0.2">
      <c r="B353" s="9" t="str">
        <f t="shared" si="247"/>
        <v>Slice:Drop</v>
      </c>
      <c r="C353" s="21" t="n">
        <f>1/S337</f>
        <v>0.25</v>
      </c>
      <c r="D353" s="23" t="n">
        <f>1/S338</f>
        <v>0.5</v>
      </c>
      <c r="E353" s="23" t="n">
        <f>1/S339</f>
        <v>1.0</v>
      </c>
      <c r="F353" s="23" t="n">
        <f>1/S340</f>
        <v>0.3333333333333333</v>
      </c>
      <c r="G353" s="23" t="n">
        <f>1/S341</f>
        <v>0.5</v>
      </c>
      <c r="H353" s="23" t="n">
        <f>1/S342</f>
        <v>1.0</v>
      </c>
      <c r="I353" s="23" t="n">
        <f>1/S343</f>
        <v>0.25</v>
      </c>
      <c r="J353" s="23" t="n">
        <f>1/S344</f>
        <v>0.3333333333333333</v>
      </c>
      <c r="K353" s="23" t="n">
        <f>1/S345</f>
        <v>1.0</v>
      </c>
      <c r="L353" s="23" t="n">
        <f>1/S346</f>
        <v>1.0</v>
      </c>
      <c r="M353" s="23" t="n">
        <f>1/S347</f>
        <v>0.3333333333333333</v>
      </c>
      <c r="N353" s="23" t="n">
        <f>1/S348</f>
        <v>0.3333333333333333</v>
      </c>
      <c r="O353" s="23" t="n">
        <f>1/S349</f>
        <v>0.3333333333333333</v>
      </c>
      <c r="P353" s="23" t="n">
        <f>1/S350</f>
        <v>0.3333333333333333</v>
      </c>
      <c r="Q353" s="23" t="n">
        <f>1/S351</f>
        <v>1.0</v>
      </c>
      <c r="R353" s="23" t="n">
        <f>1/S352</f>
        <v>0.3333333333333333</v>
      </c>
      <c r="S353" s="27" t="n">
        <v>1.0</v>
      </c>
      <c r="T353" t="n">
        <v>0.3333333333333333</v>
      </c>
      <c r="U353" t="n">
        <v>0.3333333333333333</v>
      </c>
      <c r="V353" t="n">
        <v>0.3333333333333333</v>
      </c>
      <c r="W353" t="n">
        <v>1.0</v>
      </c>
      <c r="X353" t="n">
        <v>1.0</v>
      </c>
      <c r="Y353" t="n">
        <v>0.3333333333333333</v>
      </c>
      <c r="Z353" t="n">
        <v>0.5</v>
      </c>
      <c r="AA353" t="n">
        <v>1.0</v>
      </c>
      <c r="AB353" t="n">
        <v>0.5</v>
      </c>
      <c r="AC353" t="n">
        <v>1.0</v>
      </c>
      <c r="AD353" t="n">
        <v>0.5</v>
      </c>
      <c r="AE353" t="n">
        <v>0.5</v>
      </c>
      <c r="AH353" s="17">
        <f t="shared" si="248"/>
        <v>2.3262172944954116E-2</v>
      </c>
      <c r="AI353" s="17">
        <f t="shared" si="249"/>
        <v>3.0616629568289016E-2</v>
      </c>
      <c r="AJ353" s="17">
        <f t="shared" si="250"/>
        <v>3.0089057527786379E-2</v>
      </c>
      <c r="AK353" s="17">
        <f t="shared" si="251"/>
        <v>2.2748328064466274E-2</v>
      </c>
      <c r="AL353" s="17">
        <f t="shared" si="252"/>
        <v>2.2127762093065224E-2</v>
      </c>
      <c r="AM353" s="17">
        <f t="shared" si="253"/>
        <v>3.1910375409907578E-2</v>
      </c>
      <c r="AN353" s="17">
        <f t="shared" si="254"/>
        <v>2.8102250572277481E-2</v>
      </c>
      <c r="AO353" s="17">
        <f t="shared" si="255"/>
        <v>2.5324275801313738E-2</v>
      </c>
      <c r="AP353" s="17">
        <f t="shared" si="256"/>
        <v>3.0630632444384499E-2</v>
      </c>
      <c r="AQ353" s="17">
        <f t="shared" si="257"/>
        <v>3.1541354090068065E-2</v>
      </c>
      <c r="AR353" s="17">
        <f t="shared" si="258"/>
        <v>2.3522459592130177E-2</v>
      </c>
      <c r="AS353" s="17">
        <f t="shared" si="259"/>
        <v>2.3244443395308227E-2</v>
      </c>
      <c r="AT353" s="17">
        <f t="shared" si="260"/>
        <v>2.2194628202587486E-2</v>
      </c>
      <c r="AU353" s="17">
        <f t="shared" si="261"/>
        <v>2.2235294400094689E-2</v>
      </c>
      <c r="AV353" s="17">
        <f t="shared" si="262"/>
        <v>3.2301481270347834E-2</v>
      </c>
      <c r="AW353" s="17">
        <f t="shared" si="263"/>
        <v>2.2374987618921854E-2</v>
      </c>
      <c r="AX353" s="17">
        <f t="shared" si="264"/>
        <v>2.5177186529352878E-2</v>
      </c>
      <c r="AY353" s="17">
        <f t="shared" si="265"/>
        <v>2.6228232576135508E-2</v>
      </c>
      <c r="AZ353" s="17">
        <f t="shared" si="266"/>
        <v>2.408593743888323E-2</v>
      </c>
      <c r="BA353" s="17">
        <f t="shared" si="267"/>
        <v>2.2490507121372703E-2</v>
      </c>
      <c r="BB353" s="17">
        <f t="shared" si="268"/>
        <v>2.9090473832134877E-2</v>
      </c>
      <c r="BC353" s="17">
        <f t="shared" si="269"/>
        <v>3.1694489866045408E-2</v>
      </c>
      <c r="BD353" s="17">
        <f t="shared" si="270"/>
        <v>2.3339002111161029E-2</v>
      </c>
      <c r="BE353" s="17">
        <f t="shared" ref="BE353:BJ366" si="273">Z353/Z$367</f>
        <v>2.2468232254899499E-2</v>
      </c>
      <c r="BF353" s="17">
        <f t="shared" si="273"/>
        <v>3.0791652274443651E-2</v>
      </c>
      <c r="BG353" s="17">
        <f t="shared" si="273"/>
        <v>2.2935885840729874E-2</v>
      </c>
      <c r="BH353" s="17">
        <f t="shared" si="273"/>
        <v>3.2346229755475436E-2</v>
      </c>
      <c r="BI353" s="17">
        <f t="shared" si="273"/>
        <v>2.2381904104176127E-2</v>
      </c>
      <c r="BJ353" s="17">
        <f t="shared" si="273"/>
        <v>3.1203559668224832E-2</v>
      </c>
      <c r="BK353" s="17"/>
      <c r="BM353" s="24">
        <f t="shared" si="272"/>
        <v>2.6429635392032337E-2</v>
      </c>
    </row>
    <row r="354" spans="2:65" x14ac:dyDescent="0.2">
      <c r="B354" s="9" t="str">
        <f t="shared" si="247"/>
        <v>GATE</v>
      </c>
      <c r="C354" s="21" t="n">
        <f>1/T337</f>
        <v>0.5</v>
      </c>
      <c r="D354" s="23" t="n">
        <f>1/T338</f>
        <v>2.0</v>
      </c>
      <c r="E354" s="23" t="n">
        <f>1/T339</f>
        <v>3.0</v>
      </c>
      <c r="F354" s="23" t="n">
        <f>1/T340</f>
        <v>1.0</v>
      </c>
      <c r="G354" s="23" t="n">
        <f>1/T341</f>
        <v>2.0</v>
      </c>
      <c r="H354" s="23" t="n">
        <f>1/T342</f>
        <v>3.0</v>
      </c>
      <c r="I354" s="23" t="n">
        <f>1/T343</f>
        <v>0.5</v>
      </c>
      <c r="J354" s="23" t="n">
        <f>1/T344</f>
        <v>1.0</v>
      </c>
      <c r="K354" s="23" t="n">
        <f>1/T345</f>
        <v>3.0</v>
      </c>
      <c r="L354" s="23" t="n">
        <f>1/T346</f>
        <v>3.0</v>
      </c>
      <c r="M354" s="23" t="n">
        <f>1/T347</f>
        <v>1.0</v>
      </c>
      <c r="N354" s="23" t="n">
        <f>1/T348</f>
        <v>1.0</v>
      </c>
      <c r="O354" s="23" t="n">
        <f>1/T349</f>
        <v>1.0</v>
      </c>
      <c r="P354" s="23" t="n">
        <f>1/T350</f>
        <v>1.0</v>
      </c>
      <c r="Q354" s="23" t="n">
        <f>1/T351</f>
        <v>3.0</v>
      </c>
      <c r="R354" s="23" t="n">
        <f>1/T352</f>
        <v>1.0</v>
      </c>
      <c r="S354" s="23" t="n">
        <f>1/T353</f>
        <v>3.0</v>
      </c>
      <c r="T354" s="27" t="n">
        <v>1.0</v>
      </c>
      <c r="U354" t="n">
        <v>1.0</v>
      </c>
      <c r="V354" t="n">
        <v>1.0</v>
      </c>
      <c r="W354" t="n">
        <v>3.0</v>
      </c>
      <c r="X354" t="n">
        <v>3.0</v>
      </c>
      <c r="Y354" t="n">
        <v>1.0</v>
      </c>
      <c r="Z354" t="n">
        <v>2.0</v>
      </c>
      <c r="AA354" t="n">
        <v>3.0</v>
      </c>
      <c r="AB354" t="n">
        <v>2.0</v>
      </c>
      <c r="AC354" t="n">
        <v>3.0</v>
      </c>
      <c r="AD354" t="n">
        <v>2.0</v>
      </c>
      <c r="AE354" t="n">
        <v>2.0</v>
      </c>
      <c r="AH354" s="17">
        <f t="shared" si="248"/>
        <v>9.1396335797421221E-2</v>
      </c>
      <c r="AI354" s="17">
        <f t="shared" si="249"/>
        <v>6.6110320971223019E-2</v>
      </c>
      <c r="AJ354" s="17">
        <f t="shared" si="250"/>
        <v>6.7630599125127921E-2</v>
      </c>
      <c r="AK354" s="17">
        <f t="shared" si="251"/>
        <v>8.1121263586925479E-2</v>
      </c>
      <c r="AL354" s="17">
        <f t="shared" si="252"/>
        <v>8.6545386715140629E-2</v>
      </c>
      <c r="AM354" s="17">
        <f t="shared" si="253"/>
        <v>6.0241506797110815E-2</v>
      </c>
      <c r="AN354" s="17">
        <f t="shared" si="254"/>
        <v>6.7481959448078208E-2</v>
      </c>
      <c r="AO354" s="17">
        <f t="shared" si="255"/>
        <v>8.5169906913394725E-2</v>
      </c>
      <c r="AP354" s="17">
        <f t="shared" si="256"/>
        <v>6.6064392509233252E-2</v>
      </c>
      <c r="AQ354" s="17">
        <f t="shared" si="257"/>
        <v>6.239057240362985E-2</v>
      </c>
      <c r="AR354" s="17">
        <f t="shared" si="258"/>
        <v>7.8599803801746082E-2</v>
      </c>
      <c r="AS354" s="17">
        <f t="shared" si="259"/>
        <v>9.1396487692065861E-2</v>
      </c>
      <c r="AT354" s="17">
        <f t="shared" si="260"/>
        <v>8.8443822109688375E-2</v>
      </c>
      <c r="AU354" s="17">
        <f t="shared" si="261"/>
        <v>8.885788686848356E-2</v>
      </c>
      <c r="AV354" s="17">
        <f t="shared" si="262"/>
        <v>5.7243806198318703E-2</v>
      </c>
      <c r="AW354" s="17">
        <f t="shared" si="263"/>
        <v>8.9821014609565861E-2</v>
      </c>
      <c r="AX354" s="17">
        <f t="shared" si="264"/>
        <v>7.5745414698354052E-2</v>
      </c>
      <c r="AY354" s="17">
        <f t="shared" si="265"/>
        <v>7.890748042749339E-2</v>
      </c>
      <c r="AZ354" s="17">
        <f t="shared" si="266"/>
        <v>9.02886356858979E-2</v>
      </c>
      <c r="BA354" s="17">
        <f t="shared" si="267"/>
        <v>8.2463683884453631E-2</v>
      </c>
      <c r="BB354" s="17">
        <f t="shared" si="268"/>
        <v>6.985311831407541E-2</v>
      </c>
      <c r="BC354" s="17">
        <f t="shared" si="269"/>
        <v>6.1562045171962905E-2</v>
      </c>
      <c r="BD354" s="17">
        <f t="shared" si="270"/>
        <v>7.9079349437647439E-2</v>
      </c>
      <c r="BE354" s="17">
        <f t="shared" si="273"/>
        <v>8.2606155076301147E-2</v>
      </c>
      <c r="BF354" s="17">
        <f t="shared" si="273"/>
        <v>6.5517261630108944E-2</v>
      </c>
      <c r="BG354" s="17">
        <f t="shared" si="273"/>
        <v>8.0361401302577989E-2</v>
      </c>
      <c r="BH354" s="17">
        <f t="shared" si="273"/>
        <v>5.6791405958701573E-2</v>
      </c>
      <c r="BI354" s="17">
        <f t="shared" si="273"/>
        <v>8.3209014559131309E-2</v>
      </c>
      <c r="BJ354" s="17">
        <f t="shared" si="273"/>
        <v>6.3946143501074165E-2</v>
      </c>
      <c r="BK354" s="17"/>
      <c r="BM354" s="24">
        <f t="shared" si="272"/>
        <v>7.5822281903273558E-2</v>
      </c>
    </row>
    <row r="355" spans="2:65" x14ac:dyDescent="0.2">
      <c r="B355" s="9" t="str">
        <f t="shared" si="247"/>
        <v>ITK-SNAP</v>
      </c>
      <c r="C355" s="21" t="n">
        <f>1/U337</f>
        <v>0.5</v>
      </c>
      <c r="D355" s="23" t="n">
        <f>1/U338</f>
        <v>2.0</v>
      </c>
      <c r="E355" s="23" t="n">
        <f>1/U339</f>
        <v>3.0</v>
      </c>
      <c r="F355" s="23" t="n">
        <f>1/U340</f>
        <v>1.0</v>
      </c>
      <c r="G355" s="23" t="n">
        <f>1/U341</f>
        <v>2.0</v>
      </c>
      <c r="H355" s="23" t="n">
        <f>1/U342</f>
        <v>3.0</v>
      </c>
      <c r="I355" s="23" t="n">
        <f>1/U343</f>
        <v>0.5</v>
      </c>
      <c r="J355" s="23" t="n">
        <f>1/U344</f>
        <v>1.0</v>
      </c>
      <c r="K355" s="23" t="n">
        <f>1/U345</f>
        <v>3.0</v>
      </c>
      <c r="L355" s="23" t="n">
        <f>1/U346</f>
        <v>3.0</v>
      </c>
      <c r="M355" s="23" t="n">
        <f>1/U347</f>
        <v>1.0</v>
      </c>
      <c r="N355" s="23" t="n">
        <f>1/U348</f>
        <v>1.0</v>
      </c>
      <c r="O355" s="23" t="n">
        <f>1/U349</f>
        <v>1.0</v>
      </c>
      <c r="P355" s="23" t="n">
        <f>1/U350</f>
        <v>1.0</v>
      </c>
      <c r="Q355" s="23" t="n">
        <f>1/U351</f>
        <v>3.0</v>
      </c>
      <c r="R355" s="23" t="n">
        <f>1/U352</f>
        <v>1.0</v>
      </c>
      <c r="S355" s="23" t="n">
        <f>1/U353</f>
        <v>3.0</v>
      </c>
      <c r="T355" s="23" t="n">
        <f>1/U354</f>
        <v>1.0</v>
      </c>
      <c r="U355" s="27" t="n">
        <v>1.0</v>
      </c>
      <c r="V355" t="n">
        <v>1.0</v>
      </c>
      <c r="W355" t="n">
        <v>3.0</v>
      </c>
      <c r="X355" t="n">
        <v>3.0</v>
      </c>
      <c r="Y355" t="n">
        <v>1.0</v>
      </c>
      <c r="Z355" t="n">
        <v>2.0</v>
      </c>
      <c r="AA355" t="n">
        <v>3.0</v>
      </c>
      <c r="AB355" t="n">
        <v>2.0</v>
      </c>
      <c r="AC355" t="n">
        <v>3.0</v>
      </c>
      <c r="AD355" t="n">
        <v>2.0</v>
      </c>
      <c r="AE355" t="n">
        <v>2.0</v>
      </c>
      <c r="AH355" s="17">
        <f t="shared" si="248"/>
        <v>6.5373861883856188E-2</v>
      </c>
      <c r="AI355" s="17">
        <f t="shared" si="249"/>
        <v>5.7518799556658146E-2</v>
      </c>
      <c r="AJ355" s="17">
        <f t="shared" si="250"/>
        <v>5.8543379796267801E-2</v>
      </c>
      <c r="AK355" s="17">
        <f t="shared" si="251"/>
        <v>6.6382141132197495E-2</v>
      </c>
      <c r="AL355" s="17">
        <f t="shared" si="252"/>
        <v>6.8483769206763079E-2</v>
      </c>
      <c r="AM355" s="17">
        <f t="shared" si="253"/>
        <v>5.3383738208073975E-2</v>
      </c>
      <c r="AN355" s="17">
        <f t="shared" si="254"/>
        <v>5.0389917366618978E-2</v>
      </c>
      <c r="AO355" s="17">
        <f t="shared" si="255"/>
        <v>5.5197187893276413E-2</v>
      </c>
      <c r="AP355" s="17">
        <f t="shared" si="256"/>
        <v>5.7487377936707371E-2</v>
      </c>
      <c r="AQ355" s="17">
        <f t="shared" si="257"/>
        <v>5.4923281477061311E-2</v>
      </c>
      <c r="AR355" s="17">
        <f t="shared" si="258"/>
        <v>6.5078596768096991E-2</v>
      </c>
      <c r="AS355" s="17">
        <f t="shared" si="259"/>
        <v>6.5451536908864072E-2</v>
      </c>
      <c r="AT355" s="17">
        <f t="shared" si="260"/>
        <v>6.8750038319538326E-2</v>
      </c>
      <c r="AU355" s="17">
        <f t="shared" si="261"/>
        <v>6.8748907022228675E-2</v>
      </c>
      <c r="AV355" s="17">
        <f t="shared" si="262"/>
        <v>5.1206324316961531E-2</v>
      </c>
      <c r="AW355" s="17">
        <f t="shared" si="263"/>
        <v>6.8579356817125667E-2</v>
      </c>
      <c r="AX355" s="17">
        <f t="shared" si="264"/>
        <v>6.3504985539310221E-2</v>
      </c>
      <c r="AY355" s="17">
        <f t="shared" si="265"/>
        <v>5.3094466783471031E-2</v>
      </c>
      <c r="AZ355" s="17">
        <f t="shared" si="266"/>
        <v>6.0752503341616401E-2</v>
      </c>
      <c r="BA355" s="17">
        <f t="shared" si="267"/>
        <v>6.7021301577501441E-2</v>
      </c>
      <c r="BB355" s="17">
        <f t="shared" si="268"/>
        <v>5.9986206219608477E-2</v>
      </c>
      <c r="BC355" s="17">
        <f t="shared" si="269"/>
        <v>5.4332373338216167E-2</v>
      </c>
      <c r="BD355" s="17">
        <f t="shared" si="270"/>
        <v>6.533466065933162E-2</v>
      </c>
      <c r="BE355" s="17">
        <f t="shared" si="273"/>
        <v>6.7086357312758318E-2</v>
      </c>
      <c r="BF355" s="17">
        <f t="shared" si="273"/>
        <v>5.7111660391677303E-2</v>
      </c>
      <c r="BG355" s="17">
        <f t="shared" si="273"/>
        <v>6.6001193626573529E-2</v>
      </c>
      <c r="BH355" s="17">
        <f t="shared" si="273"/>
        <v>5.0874262755741625E-2</v>
      </c>
      <c r="BI355" s="17">
        <f t="shared" si="273"/>
        <v>6.7353114598942762E-2</v>
      </c>
      <c r="BJ355" s="17">
        <f t="shared" si="273"/>
        <v>5.6020548865829863E-2</v>
      </c>
      <c r="BK355" s="17"/>
      <c r="BM355" s="24">
        <f t="shared" si="272"/>
        <v>6.0826615504168076E-2</v>
      </c>
    </row>
    <row r="356" spans="2:65" x14ac:dyDescent="0.2">
      <c r="B356" s="9" t="str">
        <f t="shared" si="247"/>
        <v>ParaView</v>
      </c>
      <c r="C356" s="21" t="n">
        <f>1/V337</f>
        <v>0.5</v>
      </c>
      <c r="D356" s="23" t="n">
        <f>1/V338</f>
        <v>2.0</v>
      </c>
      <c r="E356" s="23" t="n">
        <f>1/V339</f>
        <v>3.0</v>
      </c>
      <c r="F356" s="23" t="n">
        <f>1/V340</f>
        <v>1.0</v>
      </c>
      <c r="G356" s="23" t="n">
        <f>1/V341</f>
        <v>2.0</v>
      </c>
      <c r="H356" s="23" t="n">
        <f>1/V342</f>
        <v>3.0</v>
      </c>
      <c r="I356" s="23" t="n">
        <f>1/V343</f>
        <v>0.5</v>
      </c>
      <c r="J356" s="23" t="n">
        <f>1/V344</f>
        <v>1.0</v>
      </c>
      <c r="K356" s="23" t="n">
        <f>1/V345</f>
        <v>3.0</v>
      </c>
      <c r="L356" s="23" t="n">
        <f>1/V346</f>
        <v>3.0</v>
      </c>
      <c r="M356" s="23" t="n">
        <f>1/V347</f>
        <v>1.0</v>
      </c>
      <c r="N356" s="23" t="n">
        <f>1/V348</f>
        <v>1.0</v>
      </c>
      <c r="O356" s="23" t="n">
        <f>1/V349</f>
        <v>1.0</v>
      </c>
      <c r="P356" s="23" t="n">
        <f>1/V350</f>
        <v>1.0</v>
      </c>
      <c r="Q356" s="23" t="n">
        <f>1/V351</f>
        <v>3.0</v>
      </c>
      <c r="R356" s="23" t="n">
        <f>1/V352</f>
        <v>1.0</v>
      </c>
      <c r="S356" s="23" t="n">
        <f>1/V353</f>
        <v>3.0</v>
      </c>
      <c r="T356" s="23" t="n">
        <f>1/V354</f>
        <v>1.0</v>
      </c>
      <c r="U356" s="23" t="n">
        <f>1/V355</f>
        <v>1.0</v>
      </c>
      <c r="V356" s="27" t="n">
        <v>1.0</v>
      </c>
      <c r="W356" t="n">
        <v>3.0</v>
      </c>
      <c r="X356" t="n">
        <v>3.0</v>
      </c>
      <c r="Y356" t="n">
        <v>1.0</v>
      </c>
      <c r="Z356" t="n">
        <v>2.0</v>
      </c>
      <c r="AA356" t="n">
        <v>3.0</v>
      </c>
      <c r="AB356" t="n">
        <v>2.0</v>
      </c>
      <c r="AC356" t="n">
        <v>3.0</v>
      </c>
      <c r="AD356" t="n">
        <v>2.0</v>
      </c>
      <c r="AE356" t="n">
        <v>2.0</v>
      </c>
      <c r="AH356" s="17">
        <f t="shared" si="248"/>
        <v>2.8340310274609381E-2</v>
      </c>
      <c r="AI356" s="17">
        <f t="shared" si="249"/>
        <v>3.7902632215434232E-2</v>
      </c>
      <c r="AJ356" s="17">
        <f t="shared" si="250"/>
        <v>3.7795434651286479E-2</v>
      </c>
      <c r="AK356" s="17">
        <f t="shared" si="251"/>
        <v>3.2729767055052934E-2</v>
      </c>
      <c r="AL356" s="17">
        <f t="shared" si="252"/>
        <v>2.9330518674224378E-2</v>
      </c>
      <c r="AM356" s="17">
        <f t="shared" si="253"/>
        <v>3.7726076457748392E-2</v>
      </c>
      <c r="AN356" s="17">
        <f t="shared" si="254"/>
        <v>3.1926780850367951E-2</v>
      </c>
      <c r="AO356" s="17">
        <f t="shared" si="255"/>
        <v>2.9673729992054077E-2</v>
      </c>
      <c r="AP356" s="17">
        <f t="shared" si="256"/>
        <v>3.7904332626762696E-2</v>
      </c>
      <c r="AQ356" s="17">
        <f t="shared" si="257"/>
        <v>3.7873957925024265E-2</v>
      </c>
      <c r="AR356" s="17">
        <f t="shared" si="258"/>
        <v>3.4206967980935608E-2</v>
      </c>
      <c r="AS356" s="17">
        <f t="shared" si="259"/>
        <v>2.8332462952178374E-2</v>
      </c>
      <c r="AT356" s="17">
        <f t="shared" si="260"/>
        <v>2.8671537850966197E-2</v>
      </c>
      <c r="AU356" s="17">
        <f t="shared" si="261"/>
        <v>2.8566904636558716E-2</v>
      </c>
      <c r="AV356" s="17">
        <f t="shared" si="262"/>
        <v>3.7421541716811557E-2</v>
      </c>
      <c r="AW356" s="17">
        <f t="shared" si="263"/>
        <v>2.8363734358726037E-2</v>
      </c>
      <c r="AX356" s="17">
        <f t="shared" si="264"/>
        <v>3.555762963734501E-2</v>
      </c>
      <c r="AY356" s="17">
        <f t="shared" si="265"/>
        <v>3.0393470768022145E-2</v>
      </c>
      <c r="AZ356" s="17">
        <f t="shared" si="266"/>
        <v>2.8792287683880185E-2</v>
      </c>
      <c r="BA356" s="17">
        <f t="shared" si="267"/>
        <v>3.1763244143482763E-2</v>
      </c>
      <c r="BB356" s="17">
        <f t="shared" si="268"/>
        <v>3.7458066039675948E-2</v>
      </c>
      <c r="BC356" s="17">
        <f t="shared" si="269"/>
        <v>3.7825581855104692E-2</v>
      </c>
      <c r="BD356" s="17">
        <f t="shared" si="270"/>
        <v>3.3952778205845281E-2</v>
      </c>
      <c r="BE356" s="17">
        <f t="shared" si="273"/>
        <v>3.1653824992350706E-2</v>
      </c>
      <c r="BF356" s="17">
        <f t="shared" si="273"/>
        <v>3.7919986118812213E-2</v>
      </c>
      <c r="BG356" s="17">
        <f t="shared" si="273"/>
        <v>3.3213958021283671E-2</v>
      </c>
      <c r="BH356" s="17">
        <f t="shared" si="273"/>
        <v>3.7364237505210757E-2</v>
      </c>
      <c r="BI356" s="17">
        <f t="shared" si="273"/>
        <v>3.1213714297472342E-2</v>
      </c>
      <c r="BJ356" s="17">
        <f t="shared" si="273"/>
        <v>3.792482598488623E-2</v>
      </c>
      <c r="BK356" s="17"/>
      <c r="BM356" s="24">
        <f t="shared" si="272"/>
        <v>3.3510355016279761E-2</v>
      </c>
    </row>
    <row r="357" spans="2:65" x14ac:dyDescent="0.2">
      <c r="B357" s="9" t="str">
        <f t="shared" si="247"/>
        <v>MatrixUser</v>
      </c>
      <c r="C357" s="21" t="n">
        <f>1/W337</f>
        <v>0.25</v>
      </c>
      <c r="D357" s="23" t="n">
        <f>1/W338</f>
        <v>0.5</v>
      </c>
      <c r="E357" s="23" t="n">
        <f>1/W339</f>
        <v>1.0</v>
      </c>
      <c r="F357" s="23" t="n">
        <f>1/W340</f>
        <v>0.3333333333333333</v>
      </c>
      <c r="G357" s="23" t="n">
        <f>1/W341</f>
        <v>0.5</v>
      </c>
      <c r="H357" s="23" t="n">
        <f>1/W342</f>
        <v>1.0</v>
      </c>
      <c r="I357" s="23" t="n">
        <f>1/W343</f>
        <v>0.25</v>
      </c>
      <c r="J357" s="23" t="n">
        <f>1/W344</f>
        <v>0.3333333333333333</v>
      </c>
      <c r="K357" s="23" t="n">
        <f>1/W345</f>
        <v>1.0</v>
      </c>
      <c r="L357" s="23" t="n">
        <f>1/W346</f>
        <v>1.0</v>
      </c>
      <c r="M357" s="23" t="n">
        <f>1/W347</f>
        <v>0.3333333333333333</v>
      </c>
      <c r="N357" s="23" t="n">
        <f>1/W348</f>
        <v>0.3333333333333333</v>
      </c>
      <c r="O357" s="23" t="n">
        <f>1/W349</f>
        <v>0.3333333333333333</v>
      </c>
      <c r="P357" s="23" t="n">
        <f>1/W350</f>
        <v>0.3333333333333333</v>
      </c>
      <c r="Q357" s="23" t="n">
        <f>1/W351</f>
        <v>1.0</v>
      </c>
      <c r="R357" s="23" t="n">
        <f>1/W352</f>
        <v>0.3333333333333333</v>
      </c>
      <c r="S357" s="23" t="n">
        <f>1/W353</f>
        <v>1.0</v>
      </c>
      <c r="T357" s="23" t="n">
        <f>1/W354</f>
        <v>0.3333333333333333</v>
      </c>
      <c r="U357" s="23" t="n">
        <f>1/W355</f>
        <v>0.3333333333333333</v>
      </c>
      <c r="V357" s="23" t="n">
        <f>1/W356</f>
        <v>0.3333333333333333</v>
      </c>
      <c r="W357" s="27" t="n">
        <v>1.0</v>
      </c>
      <c r="X357" t="n">
        <v>1.0</v>
      </c>
      <c r="Y357" t="n">
        <v>0.3333333333333333</v>
      </c>
      <c r="Z357" t="n">
        <v>0.5</v>
      </c>
      <c r="AA357" t="n">
        <v>1.0</v>
      </c>
      <c r="AB357" t="n">
        <v>0.5</v>
      </c>
      <c r="AC357" t="n">
        <v>1.0</v>
      </c>
      <c r="AD357" t="n">
        <v>0.5</v>
      </c>
      <c r="AE357" t="n">
        <v>0.5</v>
      </c>
      <c r="AH357" s="17">
        <f t="shared" si="248"/>
        <v>1.9575282351553459E-2</v>
      </c>
      <c r="AI357" s="17">
        <f t="shared" si="249"/>
        <v>2.2958165144565047E-2</v>
      </c>
      <c r="AJ357" s="17">
        <f t="shared" si="250"/>
        <v>2.198872900824481E-2</v>
      </c>
      <c r="AK357" s="17">
        <f t="shared" si="251"/>
        <v>1.7166173375144353E-2</v>
      </c>
      <c r="AL357" s="17">
        <f t="shared" si="252"/>
        <v>1.758787759447681E-2</v>
      </c>
      <c r="AM357" s="17">
        <f t="shared" si="253"/>
        <v>2.5797374669871562E-2</v>
      </c>
      <c r="AN357" s="17">
        <f t="shared" si="254"/>
        <v>2.495949155588742E-2</v>
      </c>
      <c r="AO357" s="17">
        <f t="shared" si="255"/>
        <v>2.1943469491788384E-2</v>
      </c>
      <c r="AP357" s="17">
        <f t="shared" si="256"/>
        <v>2.2985099389657388E-2</v>
      </c>
      <c r="AQ357" s="17">
        <f t="shared" si="257"/>
        <v>2.4885026398703249E-2</v>
      </c>
      <c r="AR357" s="17">
        <f t="shared" si="258"/>
        <v>1.7213189330070308E-2</v>
      </c>
      <c r="AS357" s="17">
        <f t="shared" si="259"/>
        <v>1.9553471847813388E-2</v>
      </c>
      <c r="AT357" s="17">
        <f t="shared" si="260"/>
        <v>1.7935801135507027E-2</v>
      </c>
      <c r="AU357" s="17">
        <f t="shared" si="261"/>
        <v>1.8033903397441792E-2</v>
      </c>
      <c r="AV357" s="17">
        <f t="shared" si="262"/>
        <v>2.6919682405380008E-2</v>
      </c>
      <c r="AW357" s="17">
        <f t="shared" si="263"/>
        <v>1.8311117939167378E-2</v>
      </c>
      <c r="AX357" s="17">
        <f t="shared" si="264"/>
        <v>1.7565002420414536E-2</v>
      </c>
      <c r="AY357" s="17">
        <f t="shared" si="265"/>
        <v>2.2925783654354531E-2</v>
      </c>
      <c r="AZ357" s="17">
        <f t="shared" si="266"/>
        <v>2.0554390043183896E-2</v>
      </c>
      <c r="BA357" s="17">
        <f t="shared" si="267"/>
        <v>1.7209621289848629E-2</v>
      </c>
      <c r="BB357" s="17">
        <f t="shared" si="268"/>
        <v>2.0295128793550242E-2</v>
      </c>
      <c r="BC357" s="17">
        <f t="shared" si="269"/>
        <v>2.5249975342682279E-2</v>
      </c>
      <c r="BD357" s="17">
        <f t="shared" si="270"/>
        <v>1.7189279123590587E-2</v>
      </c>
      <c r="BE357" s="17">
        <f t="shared" si="273"/>
        <v>1.7216725587338461E-2</v>
      </c>
      <c r="BF357" s="17">
        <f t="shared" si="273"/>
        <v>2.3298916711286217E-2</v>
      </c>
      <c r="BG357" s="17">
        <f t="shared" si="273"/>
        <v>1.7160955203637217E-2</v>
      </c>
      <c r="BH357" s="17">
        <f t="shared" si="273"/>
        <v>2.7071700539599178E-2</v>
      </c>
      <c r="BI357" s="17">
        <f t="shared" si="273"/>
        <v>1.7251209180275753E-2</v>
      </c>
      <c r="BJ357" s="17">
        <f t="shared" si="273"/>
        <v>2.4138700998609309E-2</v>
      </c>
      <c r="BK357" s="17"/>
      <c r="BM357" s="24">
        <f t="shared" si="272"/>
        <v>2.0860042893918733E-2</v>
      </c>
    </row>
    <row r="358" spans="2:65" x14ac:dyDescent="0.2">
      <c r="B358" s="9" t="str">
        <f t="shared" si="247"/>
        <v>DICOM Viewer</v>
      </c>
      <c r="C358" s="21" t="n">
        <f>1/X337</f>
        <v>0.25</v>
      </c>
      <c r="D358" s="23" t="n">
        <f>1/X338</f>
        <v>0.5</v>
      </c>
      <c r="E358" s="23" t="n">
        <f>1/X339</f>
        <v>1.0</v>
      </c>
      <c r="F358" s="23" t="n">
        <f>1/X340</f>
        <v>0.3333333333333333</v>
      </c>
      <c r="G358" s="23" t="n">
        <f>1/X341</f>
        <v>0.5</v>
      </c>
      <c r="H358" s="23" t="n">
        <f>1/X342</f>
        <v>1.0</v>
      </c>
      <c r="I358" s="23" t="n">
        <f>1/X343</f>
        <v>0.25</v>
      </c>
      <c r="J358" s="23" t="n">
        <f>1/X344</f>
        <v>0.3333333333333333</v>
      </c>
      <c r="K358" s="23" t="n">
        <f>1/X345</f>
        <v>1.0</v>
      </c>
      <c r="L358" s="23" t="n">
        <f>1/X346</f>
        <v>1.0</v>
      </c>
      <c r="M358" s="23" t="n">
        <f>1/X347</f>
        <v>0.3333333333333333</v>
      </c>
      <c r="N358" s="23" t="n">
        <f>1/X348</f>
        <v>0.3333333333333333</v>
      </c>
      <c r="O358" s="23" t="n">
        <f>1/X349</f>
        <v>0.3333333333333333</v>
      </c>
      <c r="P358" s="23" t="n">
        <f>1/X350</f>
        <v>0.3333333333333333</v>
      </c>
      <c r="Q358" s="23" t="n">
        <f>1/X351</f>
        <v>1.0</v>
      </c>
      <c r="R358" s="23" t="n">
        <f>1/X352</f>
        <v>0.3333333333333333</v>
      </c>
      <c r="S358" s="23" t="n">
        <f>1/X353</f>
        <v>1.0</v>
      </c>
      <c r="T358" s="23" t="n">
        <f>1/X354</f>
        <v>0.3333333333333333</v>
      </c>
      <c r="U358" s="23" t="n">
        <f>1/X355</f>
        <v>0.3333333333333333</v>
      </c>
      <c r="V358" s="23" t="n">
        <f>1/X356</f>
        <v>0.3333333333333333</v>
      </c>
      <c r="W358" s="23" t="n">
        <f>1/X357</f>
        <v>1.0</v>
      </c>
      <c r="X358" s="27" t="n">
        <v>1.0</v>
      </c>
      <c r="Y358" t="n">
        <v>0.3333333333333333</v>
      </c>
      <c r="Z358" t="n">
        <v>0.5</v>
      </c>
      <c r="AA358" t="n">
        <v>1.0</v>
      </c>
      <c r="AB358" t="n">
        <v>0.5</v>
      </c>
      <c r="AC358" t="n">
        <v>1.0</v>
      </c>
      <c r="AD358" t="n">
        <v>0.5</v>
      </c>
      <c r="AE358" t="n">
        <v>0.5</v>
      </c>
      <c r="AH358" s="17">
        <f t="shared" si="248"/>
        <v>1.5594550547383301E-2</v>
      </c>
      <c r="AI358" s="17">
        <f t="shared" si="249"/>
        <v>1.2633219606643115E-2</v>
      </c>
      <c r="AJ358" s="17">
        <f t="shared" si="250"/>
        <v>1.2284298224813285E-2</v>
      </c>
      <c r="AK358" s="17">
        <f t="shared" si="251"/>
        <v>1.2303611987919372E-2</v>
      </c>
      <c r="AL358" s="17">
        <f t="shared" si="252"/>
        <v>1.3219634157356228E-2</v>
      </c>
      <c r="AM358" s="17">
        <f t="shared" si="253"/>
        <v>1.5951948167314833E-2</v>
      </c>
      <c r="AN358" s="17">
        <f t="shared" si="254"/>
        <v>2.1150048895070765E-2</v>
      </c>
      <c r="AO358" s="17">
        <f t="shared" si="255"/>
        <v>1.806028561458789E-2</v>
      </c>
      <c r="AP358" s="17">
        <f t="shared" si="256"/>
        <v>1.2645553829398637E-2</v>
      </c>
      <c r="AQ358" s="17">
        <f t="shared" si="257"/>
        <v>1.4250773952298942E-2</v>
      </c>
      <c r="AR358" s="17">
        <f t="shared" si="258"/>
        <v>1.2020444235886926E-2</v>
      </c>
      <c r="AS358" s="17">
        <f t="shared" si="259"/>
        <v>1.5571252489593733E-2</v>
      </c>
      <c r="AT358" s="17">
        <f t="shared" si="260"/>
        <v>1.3701436009655702E-2</v>
      </c>
      <c r="AU358" s="17">
        <f t="shared" si="261"/>
        <v>1.3826288992280368E-2</v>
      </c>
      <c r="AV358" s="17">
        <f t="shared" si="262"/>
        <v>1.8251909010627929E-2</v>
      </c>
      <c r="AW358" s="17">
        <f t="shared" si="263"/>
        <v>1.416697901719512E-2</v>
      </c>
      <c r="AX358" s="17">
        <f t="shared" si="264"/>
        <v>1.1812792314205484E-2</v>
      </c>
      <c r="AY358" s="17">
        <f t="shared" si="265"/>
        <v>1.9060499348663364E-2</v>
      </c>
      <c r="AZ358" s="17">
        <f t="shared" si="266"/>
        <v>1.6627794130988686E-2</v>
      </c>
      <c r="BA358" s="17">
        <f t="shared" si="267"/>
        <v>1.2487295026339168E-2</v>
      </c>
      <c r="BB358" s="17">
        <f t="shared" si="268"/>
        <v>1.1952534074250516E-2</v>
      </c>
      <c r="BC358" s="17">
        <f t="shared" si="269"/>
        <v>1.4870622094958433E-2</v>
      </c>
      <c r="BD358" s="17">
        <f t="shared" si="270"/>
        <v>1.206791546265565E-2</v>
      </c>
      <c r="BE358" s="17">
        <f t="shared" si="273"/>
        <v>1.2508160736659609E-2</v>
      </c>
      <c r="BF358" s="17">
        <f t="shared" si="273"/>
        <v>1.2803233942876299E-2</v>
      </c>
      <c r="BG358" s="17">
        <f t="shared" si="273"/>
        <v>1.2209691715150021E-2</v>
      </c>
      <c r="BH358" s="17">
        <f t="shared" si="273"/>
        <v>1.8576692614867295E-2</v>
      </c>
      <c r="BI358" s="17">
        <f t="shared" si="273"/>
        <v>1.2599499977636902E-2</v>
      </c>
      <c r="BJ358" s="17">
        <f t="shared" si="273"/>
        <v>1.3392397521709684E-2</v>
      </c>
      <c r="BK358" s="17"/>
      <c r="BM358" s="24">
        <f t="shared" si="272"/>
        <v>1.4365564265482321E-2</v>
      </c>
    </row>
    <row r="359" spans="2:65" x14ac:dyDescent="0.2">
      <c r="B359" s="9" t="str">
        <f t="shared" si="247"/>
        <v>INVESALIUS 3</v>
      </c>
      <c r="C359" s="21" t="n">
        <f>1/Y337</f>
        <v>0.5</v>
      </c>
      <c r="D359" s="23" t="n">
        <f>1/Y338</f>
        <v>2.0</v>
      </c>
      <c r="E359" s="23" t="n">
        <f>1/Y339</f>
        <v>3.0</v>
      </c>
      <c r="F359" s="23" t="n">
        <f>1/Y340</f>
        <v>1.0</v>
      </c>
      <c r="G359" s="23" t="n">
        <f>1/Y341</f>
        <v>2.0</v>
      </c>
      <c r="H359" s="23" t="n">
        <f>1/Y342</f>
        <v>3.0</v>
      </c>
      <c r="I359" s="23" t="n">
        <f>1/Y343</f>
        <v>0.5</v>
      </c>
      <c r="J359" s="23" t="n">
        <f>1/Y344</f>
        <v>1.0</v>
      </c>
      <c r="K359" s="23" t="n">
        <f>1/Y345</f>
        <v>3.0</v>
      </c>
      <c r="L359" s="23" t="n">
        <f>1/Y346</f>
        <v>3.0</v>
      </c>
      <c r="M359" s="23" t="n">
        <f>1/Y347</f>
        <v>1.0</v>
      </c>
      <c r="N359" s="23" t="n">
        <f>1/Y348</f>
        <v>1.0</v>
      </c>
      <c r="O359" s="23" t="n">
        <f>1/Y349</f>
        <v>1.0</v>
      </c>
      <c r="P359" s="23" t="n">
        <f>1/Y350</f>
        <v>1.0</v>
      </c>
      <c r="Q359" s="23" t="n">
        <f>1/Y351</f>
        <v>3.0</v>
      </c>
      <c r="R359" s="23" t="n">
        <f>1/Y352</f>
        <v>1.0</v>
      </c>
      <c r="S359" s="23" t="n">
        <f>1/Y353</f>
        <v>3.0</v>
      </c>
      <c r="T359" s="23" t="n">
        <f>1/Y354</f>
        <v>1.0</v>
      </c>
      <c r="U359" s="23" t="n">
        <f>1/Y355</f>
        <v>1.0</v>
      </c>
      <c r="V359" s="23" t="n">
        <f>1/Y356</f>
        <v>1.0</v>
      </c>
      <c r="W359" s="23" t="n">
        <f>1/Y357</f>
        <v>3.0</v>
      </c>
      <c r="X359" s="23" t="n">
        <f>1/Y358</f>
        <v>3.0</v>
      </c>
      <c r="Y359" s="27" t="n">
        <v>1.0</v>
      </c>
      <c r="Z359" t="n">
        <v>2.0</v>
      </c>
      <c r="AA359" t="n">
        <v>3.0</v>
      </c>
      <c r="AB359" t="n">
        <v>2.0</v>
      </c>
      <c r="AC359" t="n">
        <v>3.0</v>
      </c>
      <c r="AD359" t="n">
        <v>2.0</v>
      </c>
      <c r="AE359" t="n">
        <v>2.0</v>
      </c>
      <c r="AH359" s="17">
        <f t="shared" si="248"/>
        <v>2.5614765594134701E-2</v>
      </c>
      <c r="AI359" s="17">
        <f t="shared" si="249"/>
        <v>3.4351244538063708E-2</v>
      </c>
      <c r="AJ359" s="17">
        <f t="shared" si="250"/>
        <v>3.4039145492608808E-2</v>
      </c>
      <c r="AK359" s="17">
        <f t="shared" si="251"/>
        <v>2.7035453213136895E-2</v>
      </c>
      <c r="AL359" s="17">
        <f t="shared" si="252"/>
        <v>2.5314151745620843E-2</v>
      </c>
      <c r="AM359" s="17">
        <f t="shared" si="253"/>
        <v>3.4891352118927944E-2</v>
      </c>
      <c r="AN359" s="17">
        <f t="shared" si="254"/>
        <v>2.9940653741559964E-2</v>
      </c>
      <c r="AO359" s="17">
        <f t="shared" si="255"/>
        <v>2.7381473065351897E-2</v>
      </c>
      <c r="AP359" s="17">
        <f t="shared" si="256"/>
        <v>3.4358941491514201E-2</v>
      </c>
      <c r="AQ359" s="17">
        <f t="shared" si="257"/>
        <v>3.4787281689194927E-2</v>
      </c>
      <c r="AR359" s="17">
        <f t="shared" si="258"/>
        <v>2.8617847530037096E-2</v>
      </c>
      <c r="AS359" s="17">
        <f t="shared" si="259"/>
        <v>2.560100002983828E-2</v>
      </c>
      <c r="AT359" s="17">
        <f t="shared" si="260"/>
        <v>2.510110000541875E-2</v>
      </c>
      <c r="AU359" s="17">
        <f t="shared" si="261"/>
        <v>2.5085159947265543E-2</v>
      </c>
      <c r="AV359" s="17">
        <f t="shared" si="262"/>
        <v>3.4925890746373318E-2</v>
      </c>
      <c r="AW359" s="17">
        <f t="shared" si="263"/>
        <v>2.5090405877571487E-2</v>
      </c>
      <c r="AX359" s="17">
        <f t="shared" si="264"/>
        <v>3.0497930989855027E-2</v>
      </c>
      <c r="AY359" s="17">
        <f t="shared" si="265"/>
        <v>2.8209835368408542E-2</v>
      </c>
      <c r="AZ359" s="17">
        <f t="shared" si="266"/>
        <v>2.6288511810015073E-2</v>
      </c>
      <c r="BA359" s="17">
        <f t="shared" si="267"/>
        <v>2.644813174044475E-2</v>
      </c>
      <c r="BB359" s="17">
        <f t="shared" si="268"/>
        <v>3.3379483407432943E-2</v>
      </c>
      <c r="BC359" s="17">
        <f t="shared" si="269"/>
        <v>3.4837127747515031E-2</v>
      </c>
      <c r="BD359" s="17">
        <f t="shared" si="270"/>
        <v>2.8271279434992722E-2</v>
      </c>
      <c r="BE359" s="17">
        <f t="shared" si="273"/>
        <v>2.639419229290162E-2</v>
      </c>
      <c r="BF359" s="17">
        <f t="shared" si="273"/>
        <v>3.4445450327229316E-2</v>
      </c>
      <c r="BG359" s="17">
        <f t="shared" si="273"/>
        <v>2.7438563034050355E-2</v>
      </c>
      <c r="BH359" s="17">
        <f t="shared" si="273"/>
        <v>3.4918329680246905E-2</v>
      </c>
      <c r="BI359" s="17">
        <f t="shared" si="273"/>
        <v>2.6178614208010917E-2</v>
      </c>
      <c r="BJ359" s="17">
        <f t="shared" si="273"/>
        <v>3.4648705520852426E-2</v>
      </c>
      <c r="BK359" s="17"/>
      <c r="BM359" s="24">
        <f t="shared" si="272"/>
        <v>2.9796276634088764E-2</v>
      </c>
    </row>
    <row r="360" spans="2:65" x14ac:dyDescent="0.2">
      <c r="B360" s="9" t="str">
        <f t="shared" si="247"/>
        <v>medInria</v>
      </c>
      <c r="C360" s="21" t="n">
        <v>0.3333333333333333</v>
      </c>
      <c r="D360" s="23" t="n">
        <v>1.0</v>
      </c>
      <c r="E360" s="23" t="n">
        <v>2.0</v>
      </c>
      <c r="F360" s="23" t="n">
        <v>0.5</v>
      </c>
      <c r="G360" s="23" t="n">
        <v>1.0</v>
      </c>
      <c r="H360" s="23" t="n">
        <v>2.0</v>
      </c>
      <c r="I360" s="23" t="n">
        <v>0.3333333333333333</v>
      </c>
      <c r="J360" s="23" t="n">
        <v>0.5</v>
      </c>
      <c r="K360" s="23" t="n">
        <v>2.0</v>
      </c>
      <c r="L360" s="23" t="n">
        <v>2.0</v>
      </c>
      <c r="M360" s="23" t="n">
        <v>0.5</v>
      </c>
      <c r="N360" s="23" t="n">
        <v>0.5</v>
      </c>
      <c r="O360" s="23" t="n">
        <v>0.5</v>
      </c>
      <c r="P360" s="23" t="n">
        <v>0.5</v>
      </c>
      <c r="Q360" s="23" t="n">
        <v>2.0</v>
      </c>
      <c r="R360" s="23" t="n">
        <v>0.5</v>
      </c>
      <c r="S360" s="23" t="n">
        <v>2.0</v>
      </c>
      <c r="T360" s="23" t="n">
        <v>0.5</v>
      </c>
      <c r="U360" s="23" t="n">
        <v>0.5</v>
      </c>
      <c r="V360" s="23" t="n">
        <v>0.5</v>
      </c>
      <c r="W360" s="23" t="n">
        <v>2.0</v>
      </c>
      <c r="X360" s="23" t="n">
        <v>2.0</v>
      </c>
      <c r="Y360" s="23" t="n">
        <v>0.5</v>
      </c>
      <c r="Z360" s="27" t="n">
        <v>1.0</v>
      </c>
      <c r="AA360" t="n">
        <v>2.0</v>
      </c>
      <c r="AB360" t="n">
        <v>1.0</v>
      </c>
      <c r="AC360" t="n">
        <v>2.0</v>
      </c>
      <c r="AD360" t="n">
        <v>1.0</v>
      </c>
      <c r="AE360" t="n">
        <v>1.0</v>
      </c>
      <c r="AH360" s="17">
        <f t="shared" si="248"/>
        <v>2.8468240531955718E-2</v>
      </c>
      <c r="AI360" s="17">
        <f t="shared" si="249"/>
        <v>3.8052617209544774E-2</v>
      </c>
      <c r="AJ360" s="17">
        <f t="shared" si="250"/>
        <v>3.7954073205711744E-2</v>
      </c>
      <c r="AK360" s="17">
        <f t="shared" si="251"/>
        <v>3.2987072727459148E-2</v>
      </c>
      <c r="AL360" s="17">
        <f t="shared" si="252"/>
        <v>2.9528379282903482E-2</v>
      </c>
      <c r="AM360" s="17">
        <f t="shared" si="253"/>
        <v>3.7845794762785087E-2</v>
      </c>
      <c r="AN360" s="17">
        <f t="shared" si="254"/>
        <v>3.201647601176421E-2</v>
      </c>
      <c r="AO360" s="17">
        <f t="shared" si="255"/>
        <v>2.9779015001556063E-2</v>
      </c>
      <c r="AP360" s="17">
        <f t="shared" si="256"/>
        <v>3.8054064370195879E-2</v>
      </c>
      <c r="AQ360" s="17">
        <f t="shared" si="257"/>
        <v>3.8004316860491091E-2</v>
      </c>
      <c r="AR360" s="17">
        <f t="shared" si="258"/>
        <v>3.4443012106237021E-2</v>
      </c>
      <c r="AS360" s="17">
        <f t="shared" si="259"/>
        <v>2.8460705983574461E-2</v>
      </c>
      <c r="AT360" s="17">
        <f t="shared" si="260"/>
        <v>2.8844816972596107E-2</v>
      </c>
      <c r="AU360" s="17">
        <f t="shared" si="261"/>
        <v>2.8735345007858685E-2</v>
      </c>
      <c r="AV360" s="17">
        <f t="shared" si="262"/>
        <v>3.7526940009002592E-2</v>
      </c>
      <c r="AW360" s="17">
        <f t="shared" si="263"/>
        <v>2.8520877166125735E-2</v>
      </c>
      <c r="AX360" s="17">
        <f t="shared" si="264"/>
        <v>3.5771314805168417E-2</v>
      </c>
      <c r="AY360" s="17">
        <f t="shared" si="265"/>
        <v>3.049315619648291E-2</v>
      </c>
      <c r="AZ360" s="17">
        <f t="shared" si="266"/>
        <v>2.8908567879362759E-2</v>
      </c>
      <c r="BA360" s="17">
        <f t="shared" si="267"/>
        <v>3.2032826852714517E-2</v>
      </c>
      <c r="BB360" s="17">
        <f t="shared" si="268"/>
        <v>3.7630315945247864E-2</v>
      </c>
      <c r="BC360" s="17">
        <f t="shared" si="269"/>
        <v>3.7951792596495323E-2</v>
      </c>
      <c r="BD360" s="17">
        <f t="shared" si="270"/>
        <v>3.4192723724920888E-2</v>
      </c>
      <c r="BE360" s="17">
        <f t="shared" si="273"/>
        <v>3.1922479033494565E-2</v>
      </c>
      <c r="BF360" s="17">
        <f t="shared" si="273"/>
        <v>3.8066725443712757E-2</v>
      </c>
      <c r="BG360" s="17">
        <f t="shared" si="273"/>
        <v>3.3464648854697701E-2</v>
      </c>
      <c r="BH360" s="17">
        <f t="shared" si="273"/>
        <v>3.7467535005807413E-2</v>
      </c>
      <c r="BI360" s="17">
        <f t="shared" si="273"/>
        <v>3.1469336616166341E-2</v>
      </c>
      <c r="BJ360" s="17">
        <f t="shared" si="273"/>
        <v>3.8063185677812618E-2</v>
      </c>
      <c r="BK360" s="17"/>
      <c r="BM360" s="24">
        <f t="shared" si="272"/>
        <v>3.3677805373856756E-2</v>
      </c>
    </row>
    <row r="361" spans="2:65" x14ac:dyDescent="0.2">
      <c r="B361" s="9" t="str">
        <f t="shared" si="247"/>
        <v>dicompyler</v>
      </c>
      <c r="C361" s="21" t="n">
        <v>0.25</v>
      </c>
      <c r="D361" s="23" t="n">
        <v>0.5</v>
      </c>
      <c r="E361" s="23" t="n">
        <v>1.0</v>
      </c>
      <c r="F361" s="23" t="n">
        <v>0.3333333333333333</v>
      </c>
      <c r="G361" s="23" t="n">
        <v>0.5</v>
      </c>
      <c r="H361" s="23" t="n">
        <v>1.0</v>
      </c>
      <c r="I361" s="23" t="n">
        <v>0.25</v>
      </c>
      <c r="J361" s="23" t="n">
        <v>0.3333333333333333</v>
      </c>
      <c r="K361" s="23" t="n">
        <v>1.0</v>
      </c>
      <c r="L361" s="23" t="n">
        <v>1.0</v>
      </c>
      <c r="M361" s="23" t="n">
        <v>0.3333333333333333</v>
      </c>
      <c r="N361" s="23" t="n">
        <v>0.3333333333333333</v>
      </c>
      <c r="O361" s="23" t="n">
        <v>0.3333333333333333</v>
      </c>
      <c r="P361" s="23" t="n">
        <v>0.3333333333333333</v>
      </c>
      <c r="Q361" s="23" t="n">
        <v>1.0</v>
      </c>
      <c r="R361" s="23" t="n">
        <v>0.3333333333333333</v>
      </c>
      <c r="S361" s="23" t="n">
        <v>1.0</v>
      </c>
      <c r="T361" s="23" t="n">
        <v>0.3333333333333333</v>
      </c>
      <c r="U361" s="23" t="n">
        <v>0.3333333333333333</v>
      </c>
      <c r="V361" s="23" t="n">
        <v>0.3333333333333333</v>
      </c>
      <c r="W361" s="23" t="n">
        <v>1.0</v>
      </c>
      <c r="X361" s="23" t="n">
        <v>1.0</v>
      </c>
      <c r="Y361" s="23" t="n">
        <v>0.3333333333333333</v>
      </c>
      <c r="Z361" s="23" t="n">
        <v>0.5</v>
      </c>
      <c r="AA361" s="27" t="n">
        <v>1.0</v>
      </c>
      <c r="AB361" t="n">
        <v>0.5</v>
      </c>
      <c r="AC361" t="n">
        <v>1.0</v>
      </c>
      <c r="AD361" t="n">
        <v>0.5</v>
      </c>
      <c r="AE361" t="n">
        <v>0.5</v>
      </c>
      <c r="AH361" s="17">
        <f t="shared" si="248"/>
        <v>1.7367536766015702E-2</v>
      </c>
      <c r="AI361" s="17">
        <f t="shared" si="249"/>
        <v>1.6855258614811765E-2</v>
      </c>
      <c r="AJ361" s="17">
        <f t="shared" si="250"/>
        <v>1.5959503152686759E-2</v>
      </c>
      <c r="AK361" s="17">
        <f t="shared" si="251"/>
        <v>1.4343240817685274E-2</v>
      </c>
      <c r="AL361" s="17">
        <f t="shared" si="252"/>
        <v>1.5102673934376037E-2</v>
      </c>
      <c r="AM361" s="17">
        <f t="shared" si="253"/>
        <v>2.0894449370977789E-2</v>
      </c>
      <c r="AN361" s="17">
        <f t="shared" si="254"/>
        <v>2.2905014140684309E-2</v>
      </c>
      <c r="AO361" s="17">
        <f t="shared" si="255"/>
        <v>1.9821140425815974E-2</v>
      </c>
      <c r="AP361" s="17">
        <f t="shared" si="256"/>
        <v>1.688677963375913E-2</v>
      </c>
      <c r="AQ361" s="17">
        <f t="shared" si="257"/>
        <v>1.9546326335740806E-2</v>
      </c>
      <c r="AR361" s="17">
        <f t="shared" si="258"/>
        <v>1.4165739993853805E-2</v>
      </c>
      <c r="AS361" s="17">
        <f t="shared" si="259"/>
        <v>1.7344527170100092E-2</v>
      </c>
      <c r="AT361" s="17">
        <f t="shared" si="260"/>
        <v>1.5543614899715301E-2</v>
      </c>
      <c r="AU361" s="17">
        <f t="shared" si="261"/>
        <v>1.5660570666626666E-2</v>
      </c>
      <c r="AV361" s="17">
        <f t="shared" si="262"/>
        <v>2.2603216739705462E-2</v>
      </c>
      <c r="AW361" s="17">
        <f t="shared" si="263"/>
        <v>1.5982854386380911E-2</v>
      </c>
      <c r="AX361" s="17">
        <f t="shared" si="264"/>
        <v>1.4136878962841154E-2</v>
      </c>
      <c r="AY361" s="17">
        <f t="shared" si="265"/>
        <v>2.0822926918029106E-2</v>
      </c>
      <c r="AZ361" s="17">
        <f t="shared" si="266"/>
        <v>1.8391566738006165E-2</v>
      </c>
      <c r="BA361" s="17">
        <f t="shared" si="267"/>
        <v>1.4482249291357644E-2</v>
      </c>
      <c r="BB361" s="17">
        <f t="shared" si="268"/>
        <v>1.5060362270208048E-2</v>
      </c>
      <c r="BC361" s="17">
        <f t="shared" si="269"/>
        <v>2.0081159790486018E-2</v>
      </c>
      <c r="BD361" s="17">
        <f t="shared" si="270"/>
        <v>1.4190344277928275E-2</v>
      </c>
      <c r="BE361" s="17">
        <f t="shared" si="273"/>
        <v>1.4498745496382933E-2</v>
      </c>
      <c r="BF361" s="17">
        <f t="shared" si="273"/>
        <v>1.7289376664950607E-2</v>
      </c>
      <c r="BG361" s="17">
        <f t="shared" si="273"/>
        <v>1.427765995503724E-2</v>
      </c>
      <c r="BH361" s="17">
        <f t="shared" si="273"/>
        <v>2.2841270374115239E-2</v>
      </c>
      <c r="BI361" s="17">
        <f t="shared" si="273"/>
        <v>1.4572038930555208E-2</v>
      </c>
      <c r="BJ361" s="17">
        <f t="shared" si="273"/>
        <v>1.8472339128651011E-2</v>
      </c>
      <c r="BK361" s="17"/>
      <c r="BM361" s="24">
        <f t="shared" si="272"/>
        <v>1.7244805718878774E-2</v>
      </c>
    </row>
    <row r="362" spans="2:65" x14ac:dyDescent="0.2">
      <c r="B362" s="9" t="str">
        <f t="shared" si="247"/>
        <v>MicroView</v>
      </c>
      <c r="C362" s="21" t="n">
        <v>0.3333333333333333</v>
      </c>
      <c r="D362" s="23" t="n">
        <v>1.0</v>
      </c>
      <c r="E362" s="23" t="n">
        <v>2.0</v>
      </c>
      <c r="F362" s="23" t="n">
        <v>0.5</v>
      </c>
      <c r="G362" s="23" t="n">
        <v>1.0</v>
      </c>
      <c r="H362" s="23" t="n">
        <v>2.0</v>
      </c>
      <c r="I362" s="23" t="n">
        <v>0.3333333333333333</v>
      </c>
      <c r="J362" s="23" t="n">
        <v>0.5</v>
      </c>
      <c r="K362" s="23" t="n">
        <v>2.0</v>
      </c>
      <c r="L362" s="23" t="n">
        <v>2.0</v>
      </c>
      <c r="M362" s="23" t="n">
        <v>0.5</v>
      </c>
      <c r="N362" s="23" t="n">
        <v>0.5</v>
      </c>
      <c r="O362" s="23" t="n">
        <v>0.5</v>
      </c>
      <c r="P362" s="23" t="n">
        <v>0.5</v>
      </c>
      <c r="Q362" s="23" t="n">
        <v>2.0</v>
      </c>
      <c r="R362" s="23" t="n">
        <v>0.5</v>
      </c>
      <c r="S362" s="23" t="n">
        <v>2.0</v>
      </c>
      <c r="T362" s="23" t="n">
        <v>0.5</v>
      </c>
      <c r="U362" s="23" t="n">
        <v>0.5</v>
      </c>
      <c r="V362" s="23" t="n">
        <v>0.5</v>
      </c>
      <c r="W362" s="23" t="n">
        <v>2.0</v>
      </c>
      <c r="X362" s="23" t="n">
        <v>2.0</v>
      </c>
      <c r="Y362" s="23" t="n">
        <v>0.5</v>
      </c>
      <c r="Z362" s="23" t="n">
        <v>1.0</v>
      </c>
      <c r="AA362" s="23" t="n">
        <v>2.0</v>
      </c>
      <c r="AB362" s="27" t="n">
        <v>1.0</v>
      </c>
      <c r="AC362" t="n">
        <v>2.0</v>
      </c>
      <c r="AD362" t="n">
        <v>1.0</v>
      </c>
      <c r="AE362" t="n">
        <v>1.0</v>
      </c>
      <c r="AH362" s="17">
        <f t="shared" si="248"/>
        <v>2.6588006658561151E-2</v>
      </c>
      <c r="AI362" s="17">
        <f t="shared" si="249"/>
        <v>3.570295608693938E-2</v>
      </c>
      <c r="AJ362" s="17">
        <f t="shared" si="250"/>
        <v>3.5468845626180391E-2</v>
      </c>
      <c r="AK362" s="17">
        <f t="shared" si="251"/>
        <v>2.901456797300038E-2</v>
      </c>
      <c r="AL362" s="17">
        <f t="shared" si="252"/>
        <v>2.6706055909938096E-2</v>
      </c>
      <c r="AM362" s="17">
        <f t="shared" si="253"/>
        <v>3.5970290825360469E-2</v>
      </c>
      <c r="AN362" s="17">
        <f t="shared" si="254"/>
        <v>3.0666769526944457E-2</v>
      </c>
      <c r="AO362" s="17">
        <f t="shared" si="255"/>
        <v>2.8210931288821808E-2</v>
      </c>
      <c r="AP362" s="17">
        <f t="shared" si="256"/>
        <v>3.5708370666293884E-2</v>
      </c>
      <c r="AQ362" s="17">
        <f t="shared" si="257"/>
        <v>3.5962117075992187E-2</v>
      </c>
      <c r="AR362" s="17">
        <f t="shared" si="258"/>
        <v>3.074515081198418E-2</v>
      </c>
      <c r="AS362" s="17">
        <f t="shared" si="259"/>
        <v>2.6576190967654657E-2</v>
      </c>
      <c r="AT362" s="17">
        <f t="shared" si="260"/>
        <v>2.6350028335334352E-2</v>
      </c>
      <c r="AU362" s="17">
        <f t="shared" si="261"/>
        <v>2.6305456901349659E-2</v>
      </c>
      <c r="AV362" s="17">
        <f t="shared" si="262"/>
        <v>3.5875773030472992E-2</v>
      </c>
      <c r="AW362" s="17">
        <f t="shared" si="263"/>
        <v>2.6243136582925257E-2</v>
      </c>
      <c r="AX362" s="17">
        <f t="shared" si="264"/>
        <v>3.2423728373008276E-2</v>
      </c>
      <c r="AY362" s="17">
        <f t="shared" si="265"/>
        <v>2.900293494607464E-2</v>
      </c>
      <c r="AZ362" s="17">
        <f t="shared" si="266"/>
        <v>2.7188400678690449E-2</v>
      </c>
      <c r="BA362" s="17">
        <f t="shared" si="267"/>
        <v>2.8247205773424641E-2</v>
      </c>
      <c r="BB362" s="17">
        <f t="shared" si="268"/>
        <v>3.4931853283066618E-2</v>
      </c>
      <c r="BC362" s="17">
        <f t="shared" si="269"/>
        <v>3.5974578315430723E-2</v>
      </c>
      <c r="BD362" s="17">
        <f t="shared" si="270"/>
        <v>3.0433743294520026E-2</v>
      </c>
      <c r="BE362" s="17">
        <f t="shared" si="273"/>
        <v>2.817614745575938E-2</v>
      </c>
      <c r="BF362" s="17">
        <f t="shared" si="273"/>
        <v>3.576791089282487E-2</v>
      </c>
      <c r="BG362" s="17">
        <f t="shared" si="273"/>
        <v>2.9537332601764152E-2</v>
      </c>
      <c r="BH362" s="17">
        <f t="shared" si="273"/>
        <v>3.5849278975238243E-2</v>
      </c>
      <c r="BI362" s="17">
        <f t="shared" si="273"/>
        <v>2.7891046495349032E-2</v>
      </c>
      <c r="BJ362" s="17">
        <f t="shared" si="273"/>
        <v>3.5895646229398566E-2</v>
      </c>
      <c r="BK362" s="17"/>
      <c r="BM362" s="24">
        <f t="shared" si="272"/>
        <v>3.1152222606286303E-2</v>
      </c>
    </row>
    <row r="363" spans="2:65" x14ac:dyDescent="0.2">
      <c r="B363" s="9" t="str">
        <f t="shared" si="247"/>
        <v>Papaya</v>
      </c>
      <c r="C363" s="21" t="n">
        <v>0.25</v>
      </c>
      <c r="D363" s="23" t="n">
        <v>0.5</v>
      </c>
      <c r="E363" s="23" t="n">
        <v>1.0</v>
      </c>
      <c r="F363" s="23" t="n">
        <v>0.3333333333333333</v>
      </c>
      <c r="G363" s="23" t="n">
        <v>0.5</v>
      </c>
      <c r="H363" s="23" t="n">
        <v>1.0</v>
      </c>
      <c r="I363" s="23" t="n">
        <v>0.25</v>
      </c>
      <c r="J363" s="23" t="n">
        <v>0.3333333333333333</v>
      </c>
      <c r="K363" s="23" t="n">
        <v>1.0</v>
      </c>
      <c r="L363" s="23" t="n">
        <v>1.0</v>
      </c>
      <c r="M363" s="23" t="n">
        <v>0.3333333333333333</v>
      </c>
      <c r="N363" s="23" t="n">
        <v>0.3333333333333333</v>
      </c>
      <c r="O363" s="23" t="n">
        <v>0.3333333333333333</v>
      </c>
      <c r="P363" s="23" t="n">
        <v>0.3333333333333333</v>
      </c>
      <c r="Q363" s="23" t="n">
        <v>1.0</v>
      </c>
      <c r="R363" s="23" t="n">
        <v>0.3333333333333333</v>
      </c>
      <c r="S363" s="23" t="n">
        <v>1.0</v>
      </c>
      <c r="T363" s="23" t="n">
        <v>0.3333333333333333</v>
      </c>
      <c r="U363" s="23" t="n">
        <v>0.3333333333333333</v>
      </c>
      <c r="V363" s="23" t="n">
        <v>0.3333333333333333</v>
      </c>
      <c r="W363" s="23" t="n">
        <v>1.0</v>
      </c>
      <c r="X363" s="23" t="n">
        <v>1.0</v>
      </c>
      <c r="Y363" s="23" t="n">
        <v>0.3333333333333333</v>
      </c>
      <c r="Z363" s="23" t="n">
        <v>0.5</v>
      </c>
      <c r="AA363" s="23" t="n">
        <v>1.0</v>
      </c>
      <c r="AB363" s="23" t="n">
        <v>0.5</v>
      </c>
      <c r="AC363" s="27" t="n">
        <v>1.0</v>
      </c>
      <c r="AD363" t="n">
        <v>0.5</v>
      </c>
      <c r="AE363" t="n">
        <v>0.5</v>
      </c>
      <c r="AH363" s="17">
        <f t="shared" si="248"/>
        <v>1.3521172731256323E-2</v>
      </c>
      <c r="AI363" s="17">
        <f t="shared" si="249"/>
        <v>9.1794091342751877E-3</v>
      </c>
      <c r="AJ363" s="17">
        <f t="shared" si="250"/>
        <v>9.1271534407708389E-3</v>
      </c>
      <c r="AK363" s="17">
        <f t="shared" si="251"/>
        <v>1.0138113213212613E-2</v>
      </c>
      <c r="AL363" s="17">
        <f t="shared" si="252"/>
        <v>1.1134340994298851E-2</v>
      </c>
      <c r="AM363" s="17">
        <f t="shared" si="253"/>
        <v>1.0108463094069584E-2</v>
      </c>
      <c r="AN363" s="17">
        <f t="shared" si="254"/>
        <v>1.8967134820335848E-2</v>
      </c>
      <c r="AO363" s="17">
        <f t="shared" si="255"/>
        <v>1.5934021271357002E-2</v>
      </c>
      <c r="AP363" s="17">
        <f t="shared" si="256"/>
        <v>9.18167072939894E-3</v>
      </c>
      <c r="AQ363" s="17">
        <f t="shared" si="257"/>
        <v>9.5749966656865134E-3</v>
      </c>
      <c r="AR363" s="17">
        <f t="shared" si="258"/>
        <v>9.7927752907934675E-3</v>
      </c>
      <c r="AS363" s="17">
        <f t="shared" si="259"/>
        <v>1.3498299050877273E-2</v>
      </c>
      <c r="AT363" s="17">
        <f t="shared" si="260"/>
        <v>1.1630870613659227E-2</v>
      </c>
      <c r="AU363" s="17">
        <f t="shared" si="261"/>
        <v>1.1757685568409592E-2</v>
      </c>
      <c r="AV363" s="17">
        <f t="shared" si="262"/>
        <v>1.1753458992188938E-2</v>
      </c>
      <c r="AW363" s="17">
        <f t="shared" si="263"/>
        <v>1.2101715035603361E-2</v>
      </c>
      <c r="AX363" s="17">
        <f t="shared" si="264"/>
        <v>9.4734062802899564E-3</v>
      </c>
      <c r="AY363" s="17">
        <f t="shared" si="265"/>
        <v>1.6910567738868291E-2</v>
      </c>
      <c r="AZ363" s="17">
        <f t="shared" si="266"/>
        <v>1.4534118001789284E-2</v>
      </c>
      <c r="BA363" s="17">
        <f t="shared" si="267"/>
        <v>1.0346449952651365E-2</v>
      </c>
      <c r="BB363" s="17">
        <f t="shared" si="268"/>
        <v>9.1242863620954878E-3</v>
      </c>
      <c r="BC363" s="17">
        <f t="shared" si="269"/>
        <v>9.7427907411584812E-3</v>
      </c>
      <c r="BD363" s="17">
        <f t="shared" si="270"/>
        <v>9.854047122792732E-3</v>
      </c>
      <c r="BE363" s="17">
        <f t="shared" si="273"/>
        <v>1.0369650550927558E-2</v>
      </c>
      <c r="BF363" s="17">
        <f t="shared" si="273"/>
        <v>9.2125893694794871E-3</v>
      </c>
      <c r="BG363" s="17">
        <f t="shared" si="273"/>
        <v>1.0027980497757941E-2</v>
      </c>
      <c r="BH363" s="17">
        <f t="shared" si="273"/>
        <v>1.2170898275387995E-2</v>
      </c>
      <c r="BI363" s="17">
        <f t="shared" si="273"/>
        <v>1.0470524510684183E-2</v>
      </c>
      <c r="BJ363" s="17">
        <f t="shared" si="273"/>
        <v>9.3497473770018571E-3</v>
      </c>
      <c r="BK363" s="17"/>
      <c r="BM363" s="24">
        <f t="shared" si="272"/>
        <v>1.1344425428519935E-2</v>
      </c>
    </row>
    <row r="364" spans="2:65" x14ac:dyDescent="0.2">
      <c r="B364" s="9" t="str">
        <f t="shared" si="247"/>
        <v>AMIDE</v>
      </c>
      <c r="C364" s="21" t="n">
        <v>0.3333333333333333</v>
      </c>
      <c r="D364" s="23" t="n">
        <v>1.0</v>
      </c>
      <c r="E364" s="23" t="n">
        <v>2.0</v>
      </c>
      <c r="F364" s="23" t="n">
        <v>0.5</v>
      </c>
      <c r="G364" s="23" t="n">
        <v>1.0</v>
      </c>
      <c r="H364" s="23" t="n">
        <v>2.0</v>
      </c>
      <c r="I364" s="23" t="n">
        <v>0.3333333333333333</v>
      </c>
      <c r="J364" s="23" t="n">
        <v>0.5</v>
      </c>
      <c r="K364" s="23" t="n">
        <v>2.0</v>
      </c>
      <c r="L364" s="23" t="n">
        <v>2.0</v>
      </c>
      <c r="M364" s="23" t="n">
        <v>0.5</v>
      </c>
      <c r="N364" s="23" t="n">
        <v>0.5</v>
      </c>
      <c r="O364" s="23" t="n">
        <v>0.5</v>
      </c>
      <c r="P364" s="23" t="n">
        <v>0.5</v>
      </c>
      <c r="Q364" s="23" t="n">
        <v>2.0</v>
      </c>
      <c r="R364" s="23" t="n">
        <v>0.5</v>
      </c>
      <c r="S364" s="23" t="n">
        <v>2.0</v>
      </c>
      <c r="T364" s="23" t="n">
        <v>0.5</v>
      </c>
      <c r="U364" s="23" t="n">
        <v>0.5</v>
      </c>
      <c r="V364" s="23" t="n">
        <v>0.5</v>
      </c>
      <c r="W364" s="23" t="n">
        <v>2.0</v>
      </c>
      <c r="X364" s="23" t="n">
        <v>2.0</v>
      </c>
      <c r="Y364" s="23" t="n">
        <v>0.5</v>
      </c>
      <c r="Z364" s="23" t="n">
        <v>1.0</v>
      </c>
      <c r="AA364" s="23" t="n">
        <v>2.0</v>
      </c>
      <c r="AB364" s="23" t="n">
        <v>1.0</v>
      </c>
      <c r="AC364" s="23" t="n">
        <v>2.0</v>
      </c>
      <c r="AD364" s="27" t="n">
        <v>1.0</v>
      </c>
      <c r="AE364" t="n">
        <v>1.0</v>
      </c>
      <c r="AH364" s="17">
        <f t="shared" si="248"/>
        <v>2.9029754393643997E-2</v>
      </c>
      <c r="AI364" s="17">
        <f t="shared" si="249"/>
        <v>3.8695299389132375E-2</v>
      </c>
      <c r="AJ364" s="17">
        <f t="shared" si="250"/>
        <v>3.8633835688147246E-2</v>
      </c>
      <c r="AK364" s="17">
        <f t="shared" si="251"/>
        <v>3.4089621494707123E-2</v>
      </c>
      <c r="AL364" s="17">
        <f t="shared" si="252"/>
        <v>3.040733376772202E-2</v>
      </c>
      <c r="AM364" s="17">
        <f t="shared" si="253"/>
        <v>3.8358784890056133E-2</v>
      </c>
      <c r="AN364" s="17">
        <f t="shared" si="254"/>
        <v>3.2406593767384896E-2</v>
      </c>
      <c r="AO364" s="17">
        <f t="shared" si="255"/>
        <v>3.0238749048987702E-2</v>
      </c>
      <c r="AP364" s="17">
        <f t="shared" si="256"/>
        <v>3.869566137657484E-2</v>
      </c>
      <c r="AQ364" s="17">
        <f t="shared" si="257"/>
        <v>3.856290183941765E-2</v>
      </c>
      <c r="AR364" s="17">
        <f t="shared" si="258"/>
        <v>3.5454455643153457E-2</v>
      </c>
      <c r="AS364" s="17">
        <f t="shared" si="259"/>
        <v>2.9023629794432237E-2</v>
      </c>
      <c r="AT364" s="17">
        <f t="shared" si="260"/>
        <v>2.961165996131989E-2</v>
      </c>
      <c r="AU364" s="17">
        <f t="shared" si="261"/>
        <v>2.9480182660358758E-2</v>
      </c>
      <c r="AV364" s="17">
        <f t="shared" si="262"/>
        <v>3.7978569217323413E-2</v>
      </c>
      <c r="AW364" s="17">
        <f t="shared" si="263"/>
        <v>2.9214425767352861E-2</v>
      </c>
      <c r="AX364" s="17">
        <f t="shared" si="264"/>
        <v>3.6686950734060565E-2</v>
      </c>
      <c r="AY364" s="17">
        <f t="shared" si="265"/>
        <v>3.09278155979874E-2</v>
      </c>
      <c r="AZ364" s="17">
        <f t="shared" si="266"/>
        <v>2.9417647804858657E-2</v>
      </c>
      <c r="BA364" s="17">
        <f t="shared" si="267"/>
        <v>3.3187982434615571E-2</v>
      </c>
      <c r="BB364" s="17">
        <f t="shared" si="268"/>
        <v>3.836840274788577E-2</v>
      </c>
      <c r="BC364" s="17">
        <f t="shared" si="269"/>
        <v>3.8492602661164263E-2</v>
      </c>
      <c r="BD364" s="17">
        <f t="shared" si="270"/>
        <v>3.5220884642593306E-2</v>
      </c>
      <c r="BE364" s="17">
        <f t="shared" si="273"/>
        <v>3.3083425619337144E-2</v>
      </c>
      <c r="BF364" s="17">
        <f t="shared" si="273"/>
        <v>3.8695500006911937E-2</v>
      </c>
      <c r="BG364" s="17">
        <f t="shared" si="273"/>
        <v>3.4538853192115693E-2</v>
      </c>
      <c r="BH364" s="17">
        <f t="shared" si="273"/>
        <v>3.7910162371452276E-2</v>
      </c>
      <c r="BI364" s="17">
        <f t="shared" si="273"/>
        <v>3.2613803462395154E-2</v>
      </c>
      <c r="BJ364" s="17">
        <f t="shared" si="273"/>
        <v>3.8656053714674114E-2</v>
      </c>
      <c r="BK364" s="17"/>
      <c r="BM364" s="24">
        <f t="shared" si="272"/>
        <v>3.4402811851371257E-2</v>
      </c>
    </row>
    <row r="365" spans="2:65" x14ac:dyDescent="0.2">
      <c r="B365" s="9" t="str">
        <f t="shared" si="247"/>
        <v>Gwyddion</v>
      </c>
      <c r="C365" s="21" t="n">
        <v>0.3333333333333333</v>
      </c>
      <c r="D365" s="23" t="n">
        <v>1.0</v>
      </c>
      <c r="E365" s="23" t="n">
        <v>2.0</v>
      </c>
      <c r="F365" s="23" t="n">
        <v>0.5</v>
      </c>
      <c r="G365" s="23" t="n">
        <v>1.0</v>
      </c>
      <c r="H365" s="23" t="n">
        <v>2.0</v>
      </c>
      <c r="I365" s="23" t="n">
        <v>0.3333333333333333</v>
      </c>
      <c r="J365" s="23" t="n">
        <v>0.5</v>
      </c>
      <c r="K365" s="23" t="n">
        <v>2.0</v>
      </c>
      <c r="L365" s="23" t="n">
        <v>2.0</v>
      </c>
      <c r="M365" s="23" t="n">
        <v>0.5</v>
      </c>
      <c r="N365" s="23" t="n">
        <v>0.5</v>
      </c>
      <c r="O365" s="23" t="n">
        <v>0.5</v>
      </c>
      <c r="P365" s="23" t="n">
        <v>0.5</v>
      </c>
      <c r="Q365" s="23" t="n">
        <v>2.0</v>
      </c>
      <c r="R365" s="23" t="n">
        <v>0.5</v>
      </c>
      <c r="S365" s="23" t="n">
        <v>2.0</v>
      </c>
      <c r="T365" s="23" t="n">
        <v>0.5</v>
      </c>
      <c r="U365" s="23" t="n">
        <v>0.5</v>
      </c>
      <c r="V365" s="23" t="n">
        <v>0.5</v>
      </c>
      <c r="W365" s="23" t="n">
        <v>2.0</v>
      </c>
      <c r="X365" s="23" t="n">
        <v>2.0</v>
      </c>
      <c r="Y365" s="23" t="n">
        <v>0.5</v>
      </c>
      <c r="Z365" s="23" t="n">
        <v>1.0</v>
      </c>
      <c r="AA365" s="23" t="n">
        <v>2.0</v>
      </c>
      <c r="AB365" s="23" t="n">
        <v>1.0</v>
      </c>
      <c r="AC365" s="23" t="n">
        <v>2.0</v>
      </c>
      <c r="AD365" s="23" t="n">
        <v>1.0</v>
      </c>
      <c r="AE365" s="27" t="n">
        <v>1.0</v>
      </c>
      <c r="AH365" s="17">
        <f t="shared" si="248"/>
        <v>1.6648377973084678E-2</v>
      </c>
      <c r="AI365" s="17">
        <f t="shared" si="249"/>
        <v>1.4956155531864331E-2</v>
      </c>
      <c r="AJ365" s="17">
        <f t="shared" si="250"/>
        <v>1.4330530319953273E-2</v>
      </c>
      <c r="AK365" s="17">
        <f t="shared" si="251"/>
        <v>1.3493358221804343E-2</v>
      </c>
      <c r="AL365" s="17">
        <f t="shared" si="252"/>
        <v>1.4327276990663289E-2</v>
      </c>
      <c r="AM365" s="17">
        <f t="shared" si="253"/>
        <v>1.9016572323024016E-2</v>
      </c>
      <c r="AN365" s="17">
        <f t="shared" si="254"/>
        <v>2.2204966436260371E-2</v>
      </c>
      <c r="AO365" s="17">
        <f t="shared" si="255"/>
        <v>1.9113111976516346E-2</v>
      </c>
      <c r="AP365" s="17">
        <f t="shared" si="256"/>
        <v>1.4978109367613254E-2</v>
      </c>
      <c r="AQ365" s="17">
        <f t="shared" si="257"/>
        <v>1.7501542517311321E-2</v>
      </c>
      <c r="AR365" s="17">
        <f t="shared" si="258"/>
        <v>1.3266174609472409E-2</v>
      </c>
      <c r="AS365" s="17">
        <f t="shared" si="259"/>
        <v>1.6625178963293422E-2</v>
      </c>
      <c r="AT365" s="17">
        <f t="shared" si="260"/>
        <v>1.4788173763847003E-2</v>
      </c>
      <c r="AU365" s="17">
        <f t="shared" si="261"/>
        <v>1.4909066786215482E-2</v>
      </c>
      <c r="AV365" s="17">
        <f t="shared" si="262"/>
        <v>2.0949960508434794E-2</v>
      </c>
      <c r="AW365" s="17">
        <f t="shared" si="263"/>
        <v>1.52406351208844E-2</v>
      </c>
      <c r="AX365" s="17">
        <f t="shared" si="264"/>
        <v>1.3153625277562701E-2</v>
      </c>
      <c r="AY365" s="17">
        <f t="shared" si="265"/>
        <v>2.0116213070932934E-2</v>
      </c>
      <c r="AZ365" s="17">
        <f t="shared" si="266"/>
        <v>1.7679062336187445E-2</v>
      </c>
      <c r="BA365" s="17">
        <f t="shared" si="267"/>
        <v>1.3653489626540291E-2</v>
      </c>
      <c r="BB365" s="17">
        <f t="shared" si="268"/>
        <v>1.3706302898502571E-2</v>
      </c>
      <c r="BC365" s="17">
        <f t="shared" si="269"/>
        <v>1.8101443702874833E-2</v>
      </c>
      <c r="BD365" s="17">
        <f t="shared" si="270"/>
        <v>1.3301507324578665E-2</v>
      </c>
      <c r="BE365" s="17">
        <f t="shared" si="273"/>
        <v>1.3672057794624503E-2</v>
      </c>
      <c r="BF365" s="17">
        <f t="shared" si="273"/>
        <v>1.5258078731489638E-2</v>
      </c>
      <c r="BG365" s="17">
        <f t="shared" si="273"/>
        <v>1.3414420182065725E-2</v>
      </c>
      <c r="BH365" s="17">
        <f t="shared" si="273"/>
        <v>2.1220966733648598E-2</v>
      </c>
      <c r="BI365" s="17">
        <f t="shared" si="273"/>
        <v>1.3753915198899304E-2</v>
      </c>
      <c r="BJ365" s="17">
        <f t="shared" si="273"/>
        <v>1.6302057051664043E-2</v>
      </c>
      <c r="BK365" s="17"/>
      <c r="BM365" s="24">
        <f t="shared" si="272"/>
        <v>1.6058011425510825E-2</v>
      </c>
    </row>
    <row r="366" spans="2:65" x14ac:dyDescent="0.2">
      <c r="B366" s="9" t="str">
        <f t="shared" si="247"/>
        <v/>
      </c>
      <c r="C366" s="21"/>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7"/>
      <c r="AH366" s="17">
        <f t="shared" si="248"/>
        <v>0</v>
      </c>
      <c r="AI366" s="17">
        <f t="shared" si="249"/>
        <v>0</v>
      </c>
      <c r="AJ366" s="17">
        <f t="shared" si="250"/>
        <v>0</v>
      </c>
      <c r="AK366" s="17">
        <f t="shared" si="251"/>
        <v>0</v>
      </c>
      <c r="AL366" s="17">
        <f t="shared" si="252"/>
        <v>0</v>
      </c>
      <c r="AM366" s="17">
        <f t="shared" si="253"/>
        <v>0</v>
      </c>
      <c r="AN366" s="17">
        <f t="shared" si="254"/>
        <v>0</v>
      </c>
      <c r="AO366" s="17">
        <f t="shared" si="255"/>
        <v>0</v>
      </c>
      <c r="AP366" s="17">
        <f t="shared" si="256"/>
        <v>0</v>
      </c>
      <c r="AQ366" s="17">
        <f t="shared" si="257"/>
        <v>0</v>
      </c>
      <c r="AR366" s="17">
        <f t="shared" si="258"/>
        <v>0</v>
      </c>
      <c r="AS366" s="17">
        <f t="shared" si="259"/>
        <v>0</v>
      </c>
      <c r="AT366" s="17">
        <f t="shared" si="260"/>
        <v>0</v>
      </c>
      <c r="AU366" s="17">
        <f t="shared" si="261"/>
        <v>0</v>
      </c>
      <c r="AV366" s="17">
        <f t="shared" si="262"/>
        <v>0</v>
      </c>
      <c r="AW366" s="17">
        <f t="shared" si="263"/>
        <v>0</v>
      </c>
      <c r="AX366" s="17">
        <f t="shared" si="264"/>
        <v>0</v>
      </c>
      <c r="AY366" s="17">
        <f t="shared" si="265"/>
        <v>0</v>
      </c>
      <c r="AZ366" s="17">
        <f t="shared" si="266"/>
        <v>0</v>
      </c>
      <c r="BA366" s="17">
        <f t="shared" si="267"/>
        <v>0</v>
      </c>
      <c r="BB366" s="17">
        <f t="shared" si="268"/>
        <v>0</v>
      </c>
      <c r="BC366" s="17">
        <f t="shared" si="269"/>
        <v>0</v>
      </c>
      <c r="BD366" s="17">
        <f t="shared" si="270"/>
        <v>0</v>
      </c>
      <c r="BE366" s="17">
        <f t="shared" si="273"/>
        <v>0</v>
      </c>
      <c r="BF366" s="17">
        <f t="shared" si="273"/>
        <v>0</v>
      </c>
      <c r="BG366" s="17">
        <f t="shared" si="273"/>
        <v>0</v>
      </c>
      <c r="BH366" s="17">
        <f t="shared" si="273"/>
        <v>0</v>
      </c>
      <c r="BI366" s="17">
        <f t="shared" si="273"/>
        <v>0</v>
      </c>
      <c r="BJ366" s="17">
        <f t="shared" si="273"/>
        <v>0</v>
      </c>
      <c r="BK366" s="17"/>
      <c r="BM366" s="24">
        <f t="shared" si="272"/>
        <v>0</v>
      </c>
    </row>
    <row r="367" spans="2:65" x14ac:dyDescent="0.2">
      <c r="C367" s="13">
        <f t="shared" ref="C367:AF367" si="274">SUM(C337:C366)</f>
        <v>18.682752713494519</v>
      </c>
      <c r="D367" s="13">
        <f t="shared" si="274"/>
        <v>56.587351839257479</v>
      </c>
      <c r="E367" s="13">
        <f t="shared" si="274"/>
        <v>53.500573445659555</v>
      </c>
      <c r="F367" s="13">
        <f t="shared" si="274"/>
        <v>32.985101156042319</v>
      </c>
      <c r="G367" s="13">
        <f t="shared" si="274"/>
        <v>26.917381286310359</v>
      </c>
      <c r="H367" s="13">
        <f t="shared" si="274"/>
        <v>70.89353319645619</v>
      </c>
      <c r="I367" s="13">
        <f t="shared" si="274"/>
        <v>10.338872399219531</v>
      </c>
      <c r="J367" s="13">
        <f t="shared" si="274"/>
        <v>14.038376661607602</v>
      </c>
      <c r="K367" s="13">
        <f t="shared" si="274"/>
        <v>56.683061572241506</v>
      </c>
      <c r="L367" s="13">
        <f t="shared" si="274"/>
        <v>65.10680377949447</v>
      </c>
      <c r="M367" s="13">
        <f t="shared" si="274"/>
        <v>35.956216328217117</v>
      </c>
      <c r="N367" s="13">
        <f t="shared" si="274"/>
        <v>18.738576503111805</v>
      </c>
      <c r="O367" s="13">
        <f t="shared" si="274"/>
        <v>24.686543241307373</v>
      </c>
      <c r="P367" s="13">
        <f t="shared" si="274"/>
        <v>24.176832879517878</v>
      </c>
      <c r="Q367" s="13">
        <f t="shared" si="274"/>
        <v>80.525532775795298</v>
      </c>
      <c r="R367" s="13">
        <f t="shared" si="274"/>
        <v>22.887641344712907</v>
      </c>
      <c r="S367" s="13">
        <f t="shared" si="274"/>
        <v>39.718496696767438</v>
      </c>
      <c r="T367" s="13">
        <f t="shared" si="274"/>
        <v>12.673069708756969</v>
      </c>
      <c r="U367" s="13">
        <f t="shared" si="274"/>
        <v>16.460227068782935</v>
      </c>
      <c r="V367" s="13">
        <f t="shared" si="274"/>
        <v>31.482930253683854</v>
      </c>
      <c r="W367" s="13">
        <f t="shared" si="274"/>
        <v>49.272907315463719</v>
      </c>
      <c r="X367" s="13">
        <f t="shared" si="274"/>
        <v>67.246682325349965</v>
      </c>
      <c r="Y367" s="13">
        <f t="shared" si="274"/>
        <v>35.371586287752223</v>
      </c>
      <c r="Z367" s="13">
        <f t="shared" si="274"/>
        <v>31.325887909606049</v>
      </c>
      <c r="AA367" s="13">
        <f t="shared" si="274"/>
        <v>57.838985139772063</v>
      </c>
      <c r="AB367" s="13">
        <f t="shared" si="274"/>
        <v>33.855460595662379</v>
      </c>
      <c r="AC367" s="13">
        <f t="shared" si="274"/>
        <v>82.163204175504546</v>
      </c>
      <c r="AD367" s="13">
        <f t="shared" si="274"/>
        <v>30.661863807238387</v>
      </c>
      <c r="AE367" s="13">
        <f t="shared" si="274"/>
        <v>61.341951928571142</v>
      </c>
      <c r="AF367" s="13">
        <f t="shared" si="274"/>
        <v>0</v>
      </c>
      <c r="AH367" s="15">
        <f t="shared" ref="AH367:BK367" si="275">SUM(AH337:AH366)</f>
        <v>1</v>
      </c>
      <c r="AI367" s="15">
        <f t="shared" si="275"/>
        <v>1</v>
      </c>
      <c r="AJ367" s="15">
        <f t="shared" si="275"/>
        <v>0.99999999999999967</v>
      </c>
      <c r="AK367" s="15">
        <f t="shared" si="275"/>
        <v>1.0000000000000002</v>
      </c>
      <c r="AL367" s="15">
        <f t="shared" si="275"/>
        <v>0.99999999999999989</v>
      </c>
      <c r="AM367" s="15">
        <f t="shared" si="275"/>
        <v>0.99999999999999978</v>
      </c>
      <c r="AN367" s="15">
        <f t="shared" si="275"/>
        <v>1.0000000000000002</v>
      </c>
      <c r="AO367" s="15">
        <f t="shared" si="275"/>
        <v>0.99999999999999989</v>
      </c>
      <c r="AP367" s="15">
        <f t="shared" si="275"/>
        <v>0.99999999999999989</v>
      </c>
      <c r="AQ367" s="15">
        <f t="shared" si="275"/>
        <v>1.0000000000000002</v>
      </c>
      <c r="AR367" s="15">
        <f t="shared" si="275"/>
        <v>0.99999999999999978</v>
      </c>
      <c r="AS367" s="15">
        <f t="shared" si="275"/>
        <v>0.99999999999999978</v>
      </c>
      <c r="AT367" s="15">
        <f t="shared" si="275"/>
        <v>1</v>
      </c>
      <c r="AU367" s="15">
        <f t="shared" si="275"/>
        <v>1</v>
      </c>
      <c r="AV367" s="15">
        <f t="shared" si="275"/>
        <v>0.99999999999999978</v>
      </c>
      <c r="AW367" s="15">
        <f t="shared" si="275"/>
        <v>1</v>
      </c>
      <c r="AX367" s="15">
        <f t="shared" si="275"/>
        <v>0.99999999999999967</v>
      </c>
      <c r="AY367" s="15">
        <f t="shared" si="275"/>
        <v>1.0000000000000002</v>
      </c>
      <c r="AZ367" s="15">
        <f t="shared" si="275"/>
        <v>0.99999999999999978</v>
      </c>
      <c r="BA367" s="15">
        <f t="shared" si="275"/>
        <v>1</v>
      </c>
      <c r="BB367" s="15">
        <f t="shared" si="275"/>
        <v>0.99999999999999989</v>
      </c>
      <c r="BC367" s="15">
        <f t="shared" si="275"/>
        <v>0.99999999999999989</v>
      </c>
      <c r="BD367" s="15">
        <f t="shared" si="275"/>
        <v>0.99999999999999989</v>
      </c>
      <c r="BE367" s="15">
        <f t="shared" si="275"/>
        <v>1</v>
      </c>
      <c r="BF367" s="15">
        <f t="shared" si="275"/>
        <v>0.99999999999999989</v>
      </c>
      <c r="BG367" s="15">
        <f t="shared" si="275"/>
        <v>1.0000000000000007</v>
      </c>
      <c r="BH367" s="15">
        <f t="shared" si="275"/>
        <v>1.0000000000000002</v>
      </c>
      <c r="BI367" s="15">
        <f t="shared" si="275"/>
        <v>1</v>
      </c>
      <c r="BJ367" s="15">
        <f t="shared" si="275"/>
        <v>1</v>
      </c>
      <c r="BK367" s="15">
        <f t="shared" si="275"/>
        <v>0</v>
      </c>
      <c r="BM367" s="14">
        <f>SUM(BM337:BM366)</f>
        <v>1.0000000000000002</v>
      </c>
    </row>
    <row r="370" spans="2:65" ht="99.75" customHeight="1" x14ac:dyDescent="0.2">
      <c r="B370" s="5" t="str">
        <f>B42</f>
        <v>Visibility &amp; Transparency</v>
      </c>
      <c r="C370" s="7" t="str">
        <f>$B2</f>
        <v>3D Slicer</v>
      </c>
      <c r="D370" s="7" t="str">
        <f>$B3</f>
        <v>Ginkgo CADx</v>
      </c>
      <c r="E370" s="7" t="str">
        <f>$B4</f>
        <v>XMedCon</v>
      </c>
      <c r="F370" s="7" t="str">
        <f>$B5</f>
        <v>Weasis</v>
      </c>
      <c r="G370" s="7" t="str">
        <f>$B6</f>
        <v>MRIcroGL</v>
      </c>
      <c r="H370" s="7" t="str">
        <f>$B7</f>
        <v>SMILI</v>
      </c>
      <c r="I370" s="7" t="str">
        <f>$B8</f>
        <v>ImageJ</v>
      </c>
      <c r="J370" s="7" t="str">
        <f>$B9</f>
        <v>Fiji</v>
      </c>
      <c r="K370" s="7" t="str">
        <f>$B10</f>
        <v>DicomBrowser</v>
      </c>
      <c r="L370" s="7" t="str">
        <f>$B11</f>
        <v>3DimViewer</v>
      </c>
      <c r="M370" s="7" t="str">
        <f>$B12</f>
        <v>Horos</v>
      </c>
      <c r="N370" s="7" t="str">
        <f>$B13</f>
        <v>OsiriX Lite</v>
      </c>
      <c r="O370" s="7" t="str">
        <f>$B14</f>
        <v>dwv</v>
      </c>
      <c r="P370" s="7" t="str">
        <f>$B15</f>
        <v>Drishti</v>
      </c>
      <c r="Q370" s="7" t="str">
        <f>$B16</f>
        <v>BioImage Suite Web</v>
      </c>
      <c r="R370" s="7" t="str">
        <f>$B17</f>
        <v>OHIF Viewer</v>
      </c>
      <c r="S370" s="7" t="str">
        <f>$B18</f>
        <v>Slice:Drop</v>
      </c>
      <c r="T370" s="7" t="str">
        <f>$B19</f>
        <v>GATE</v>
      </c>
      <c r="U370" s="7" t="str">
        <f>$B20</f>
        <v>ITK-SNAP</v>
      </c>
      <c r="V370" s="7" t="str">
        <f>$B21</f>
        <v>ParaView</v>
      </c>
      <c r="W370" s="7" t="str">
        <f>$B22</f>
        <v>MatrixUser</v>
      </c>
      <c r="X370" s="7" t="str">
        <f>$B23</f>
        <v>DICOM Viewer</v>
      </c>
      <c r="Y370" s="7" t="str">
        <f>$B24</f>
        <v>INVESALIUS 3</v>
      </c>
      <c r="Z370" s="7" t="str">
        <f>$B25</f>
        <v>medInria</v>
      </c>
      <c r="AA370" s="7" t="str">
        <f>$B26</f>
        <v>dicompyler</v>
      </c>
      <c r="AB370" s="7" t="str">
        <f>$B27</f>
        <v>MicroView</v>
      </c>
      <c r="AC370" s="7" t="str">
        <f>$B28</f>
        <v>Papaya</v>
      </c>
      <c r="AD370" s="7" t="str">
        <f>$B29</f>
        <v>AMIDE</v>
      </c>
      <c r="AE370" s="7" t="str">
        <f>$B30</f>
        <v>Gwyddion</v>
      </c>
      <c r="AF370" s="7" t="str">
        <f>$B31</f>
        <v/>
      </c>
      <c r="AH370" s="7" t="str">
        <f>$B2</f>
        <v>3D Slicer</v>
      </c>
      <c r="AI370" s="7" t="str">
        <f>$B3</f>
        <v>Ginkgo CADx</v>
      </c>
      <c r="AJ370" s="7" t="str">
        <f>$B4</f>
        <v>XMedCon</v>
      </c>
      <c r="AK370" s="7" t="str">
        <f>$B5</f>
        <v>Weasis</v>
      </c>
      <c r="AL370" s="7" t="str">
        <f>$B6</f>
        <v>MRIcroGL</v>
      </c>
      <c r="AM370" s="7" t="str">
        <f>$B7</f>
        <v>SMILI</v>
      </c>
      <c r="AN370" s="7" t="str">
        <f>$B8</f>
        <v>ImageJ</v>
      </c>
      <c r="AO370" s="7" t="str">
        <f>$B9</f>
        <v>Fiji</v>
      </c>
      <c r="AP370" s="7" t="str">
        <f>$B10</f>
        <v>DicomBrowser</v>
      </c>
      <c r="AQ370" s="7" t="str">
        <f>$B11</f>
        <v>3DimViewer</v>
      </c>
      <c r="AR370" s="7" t="str">
        <f>$B12</f>
        <v>Horos</v>
      </c>
      <c r="AS370" s="7" t="str">
        <f>$B13</f>
        <v>OsiriX Lite</v>
      </c>
      <c r="AT370" s="7" t="str">
        <f>$B14</f>
        <v>dwv</v>
      </c>
      <c r="AU370" s="7" t="str">
        <f>$B15</f>
        <v>Drishti</v>
      </c>
      <c r="AV370" s="7" t="str">
        <f>$B16</f>
        <v>BioImage Suite Web</v>
      </c>
      <c r="AW370" s="7" t="str">
        <f>$B17</f>
        <v>OHIF Viewer</v>
      </c>
      <c r="AX370" s="7" t="str">
        <f>$B18</f>
        <v>Slice:Drop</v>
      </c>
      <c r="AY370" s="7" t="str">
        <f>$B19</f>
        <v>GATE</v>
      </c>
      <c r="AZ370" s="7" t="str">
        <f>$B20</f>
        <v>ITK-SNAP</v>
      </c>
      <c r="BA370" s="7" t="str">
        <f>$B21</f>
        <v>ParaView</v>
      </c>
      <c r="BB370" s="7" t="str">
        <f>$B22</f>
        <v>MatrixUser</v>
      </c>
      <c r="BC370" s="7" t="str">
        <f>$B23</f>
        <v>DICOM Viewer</v>
      </c>
      <c r="BD370" s="7" t="str">
        <f>$B24</f>
        <v>INVESALIUS 3</v>
      </c>
      <c r="BE370" s="7" t="str">
        <f>$B25</f>
        <v>medInria</v>
      </c>
      <c r="BF370" s="7" t="str">
        <f>$B26</f>
        <v>dicompyler</v>
      </c>
      <c r="BG370" s="7" t="str">
        <f>$B27</f>
        <v>MicroView</v>
      </c>
      <c r="BH370" s="7" t="str">
        <f>$B28</f>
        <v>Papaya</v>
      </c>
      <c r="BI370" s="7" t="str">
        <f>$B29</f>
        <v>AMIDE</v>
      </c>
      <c r="BJ370" s="7" t="str">
        <f>$B30</f>
        <v>Gwyddion</v>
      </c>
      <c r="BK370" s="7" t="str">
        <f>$B31</f>
        <v/>
      </c>
    </row>
    <row r="371" spans="2:65" x14ac:dyDescent="0.2">
      <c r="B371" s="9" t="str">
        <f t="shared" ref="B371:B400" si="276">$B2</f>
        <v>3D Slicer</v>
      </c>
      <c r="C371" s="16" t="n">
        <v>1.0</v>
      </c>
      <c r="D371" t="n">
        <v>6.0</v>
      </c>
      <c r="E371" t="n">
        <v>6.0</v>
      </c>
      <c r="F371" t="n">
        <v>3.0</v>
      </c>
      <c r="G371" t="n">
        <v>3.0</v>
      </c>
      <c r="H371" t="n">
        <v>5.0</v>
      </c>
      <c r="I371" t="n">
        <v>1.0</v>
      </c>
      <c r="J371" t="n">
        <v>2.0</v>
      </c>
      <c r="K371" t="n">
        <v>6.0</v>
      </c>
      <c r="L371" t="n">
        <v>6.0</v>
      </c>
      <c r="M371" t="n">
        <v>5.0</v>
      </c>
      <c r="N371" t="n">
        <v>5.0</v>
      </c>
      <c r="O371" t="n">
        <v>5.0</v>
      </c>
      <c r="P371" t="n">
        <v>5.0</v>
      </c>
      <c r="Q371" t="n">
        <v>5.0</v>
      </c>
      <c r="R371" t="n">
        <v>4.0</v>
      </c>
      <c r="S371" t="n">
        <v>6.0</v>
      </c>
      <c r="T371" t="n">
        <v>5.0</v>
      </c>
      <c r="U371" t="n">
        <v>5.0</v>
      </c>
      <c r="V371" t="n">
        <v>4.0</v>
      </c>
      <c r="W371" t="n">
        <v>5.0</v>
      </c>
      <c r="X371" t="n">
        <v>4.0</v>
      </c>
      <c r="Y371" t="n">
        <v>5.0</v>
      </c>
      <c r="Z371" t="n">
        <v>4.0</v>
      </c>
      <c r="AA371" t="n">
        <v>6.0</v>
      </c>
      <c r="AB371" t="n">
        <v>5.0</v>
      </c>
      <c r="AC371" t="n">
        <v>6.0</v>
      </c>
      <c r="AD371" t="n">
        <v>6.0</v>
      </c>
      <c r="AE371" t="n">
        <v>5.0</v>
      </c>
      <c r="AH371" s="17">
        <f t="shared" ref="AH371:AH400" si="277">C371/C$401</f>
        <v>9.6895734638789033E-2</v>
      </c>
      <c r="AI371" s="17">
        <f t="shared" ref="AI371:AI400" si="278">D371/D$401</f>
        <v>8.4842357952944827E-2</v>
      </c>
      <c r="AJ371" s="17">
        <f t="shared" ref="AJ371:AJ400" si="279">E371/E$401</f>
        <v>7.0731103133526541E-2</v>
      </c>
      <c r="AK371" s="17">
        <f t="shared" ref="AK371:AK400" si="280">F371/F$401</f>
        <v>0.12083579797366549</v>
      </c>
      <c r="AL371" s="17">
        <f t="shared" ref="AL371:AL400" si="281">G371/G$401</f>
        <v>0.10970705224629039</v>
      </c>
      <c r="AM371" s="17">
        <f t="shared" ref="AM371:AM400" si="282">H371/H$401</f>
        <v>9.6059691426354593E-2</v>
      </c>
      <c r="AN371" s="17">
        <f t="shared" ref="AN371:AN400" si="283">I371/I$401</f>
        <v>8.677447234049708E-2</v>
      </c>
      <c r="AO371" s="17">
        <f t="shared" ref="AO371:AO400" si="284">J371/J$401</f>
        <v>9.2885111797133227E-2</v>
      </c>
      <c r="AP371" s="17">
        <f t="shared" ref="AP371:AP400" si="285">K371/K$401</f>
        <v>8.8614618731047409E-2</v>
      </c>
      <c r="AQ371" s="17">
        <f t="shared" ref="AQ371:AQ400" si="286">L371/L$401</f>
        <v>6.6638128951979431E-2</v>
      </c>
      <c r="AR371" s="17">
        <f t="shared" ref="AR371:AR400" si="287">M371/M$401</f>
        <v>0.11552325803020029</v>
      </c>
      <c r="AS371" s="17">
        <f t="shared" ref="AS371:AS400" si="288">N371/N$401</f>
        <v>8.8486656709003658E-2</v>
      </c>
      <c r="AT371" s="17">
        <f t="shared" ref="AT371:AT400" si="289">O371/O$401</f>
        <v>8.2292844493908612E-2</v>
      </c>
      <c r="AU371" s="17">
        <f t="shared" ref="AU371:AU400" si="290">P371/P$401</f>
        <v>9.5217349649280109E-2</v>
      </c>
      <c r="AV371" s="17">
        <f t="shared" ref="AV371:AV400" si="291">Q371/Q$401</f>
        <v>7.7662083756804293E-2</v>
      </c>
      <c r="AW371" s="17">
        <f t="shared" ref="AW371:AW400" si="292">R371/R$401</f>
        <v>0.10824008234449786</v>
      </c>
      <c r="AX371" s="17">
        <f t="shared" ref="AX371:AX400" si="293">S371/S$401</f>
        <v>8.4613528071950175E-2</v>
      </c>
      <c r="AY371" s="17">
        <f t="shared" ref="AY371:AY400" si="294">T371/T$401</f>
        <v>9.3596793017309693E-2</v>
      </c>
      <c r="AZ371" s="17">
        <f t="shared" ref="AZ371:AZ400" si="295">U371/U$401</f>
        <v>0.10979902771911113</v>
      </c>
      <c r="BA371" s="17">
        <f t="shared" ref="BA371:BA400" si="296">V371/V$401</f>
        <v>0.10606312056612384</v>
      </c>
      <c r="BB371" s="17">
        <f t="shared" ref="BB371:BB400" si="297">W371/W$401</f>
        <v>0.10276737959806403</v>
      </c>
      <c r="BC371" s="17">
        <f t="shared" ref="BC371:BC400" si="298">X371/X$401</f>
        <v>0.12170755494275633</v>
      </c>
      <c r="BD371" s="17">
        <f t="shared" ref="BD371:BD400" si="299">Y371/Y$401</f>
        <v>8.7920617538711873E-2</v>
      </c>
      <c r="BE371" s="17">
        <f t="shared" ref="BE371:BJ386" si="300">Z371/Z$401</f>
        <v>9.7830974174156135E-2</v>
      </c>
      <c r="BF371" s="17">
        <f t="shared" si="300"/>
        <v>6.8743998636101589E-2</v>
      </c>
      <c r="BG371" s="17">
        <f t="shared" si="300"/>
        <v>7.9961977151691996E-2</v>
      </c>
      <c r="BH371" s="17">
        <f t="shared" si="300"/>
        <v>6.6048338831897632E-2</v>
      </c>
      <c r="BI371" s="17">
        <f t="shared" si="300"/>
        <v>8.5000285254453647E-2</v>
      </c>
      <c r="BJ371" s="17">
        <f t="shared" si="300"/>
        <v>0.10410438552626186</v>
      </c>
      <c r="BK371" s="17"/>
      <c r="BM371" s="24">
        <f t="shared" ref="BM371:BM400" si="301">AVERAGE(AH371:BK371)</f>
        <v>9.2743597420845258E-2</v>
      </c>
    </row>
    <row r="372" spans="2:65" x14ac:dyDescent="0.2">
      <c r="B372" s="9" t="str">
        <f t="shared" si="276"/>
        <v>Ginkgo CADx</v>
      </c>
      <c r="C372" s="21" t="n">
        <f>1/D371</f>
        <v>0.16666666666666666</v>
      </c>
      <c r="D372" s="22" t="n">
        <v>1.0</v>
      </c>
      <c r="E372" t="n">
        <v>1.0</v>
      </c>
      <c r="F372" t="n">
        <v>0.25</v>
      </c>
      <c r="G372" t="n">
        <v>0.25</v>
      </c>
      <c r="H372" t="n">
        <v>0.5</v>
      </c>
      <c r="I372" t="n">
        <v>0.16666666666666666</v>
      </c>
      <c r="J372" t="n">
        <v>0.2</v>
      </c>
      <c r="K372" t="n">
        <v>1.0</v>
      </c>
      <c r="L372" t="n">
        <v>1.0</v>
      </c>
      <c r="M372" t="n">
        <v>0.5</v>
      </c>
      <c r="N372" t="n">
        <v>0.5</v>
      </c>
      <c r="O372" t="n">
        <v>0.5</v>
      </c>
      <c r="P372" t="n">
        <v>0.5</v>
      </c>
      <c r="Q372" t="n">
        <v>0.5</v>
      </c>
      <c r="R372" t="n">
        <v>0.3333333333333333</v>
      </c>
      <c r="S372" t="n">
        <v>1.0</v>
      </c>
      <c r="T372" t="n">
        <v>0.5</v>
      </c>
      <c r="U372" t="n">
        <v>0.5</v>
      </c>
      <c r="V372" t="n">
        <v>0.3333333333333333</v>
      </c>
      <c r="W372" t="n">
        <v>0.5</v>
      </c>
      <c r="X372" t="n">
        <v>0.3333333333333333</v>
      </c>
      <c r="Y372" t="n">
        <v>0.5</v>
      </c>
      <c r="Z372" t="n">
        <v>0.3333333333333333</v>
      </c>
      <c r="AA372" t="n">
        <v>1.0</v>
      </c>
      <c r="AB372" t="n">
        <v>0.5</v>
      </c>
      <c r="AC372" t="n">
        <v>1.0</v>
      </c>
      <c r="AD372" t="n">
        <v>1.0</v>
      </c>
      <c r="AE372" t="n">
        <v>0.5</v>
      </c>
      <c r="AH372" s="17">
        <f t="shared" si="277"/>
        <v>2.1275325863050816E-2</v>
      </c>
      <c r="AI372" s="17">
        <f t="shared" si="278"/>
        <v>1.8628774725403752E-2</v>
      </c>
      <c r="AJ372" s="17">
        <f t="shared" si="279"/>
        <v>2.4413846802726735E-2</v>
      </c>
      <c r="AK372" s="17">
        <f t="shared" si="280"/>
        <v>1.5785161555268597E-2</v>
      </c>
      <c r="AL372" s="17">
        <f t="shared" si="281"/>
        <v>1.9443092605242938E-2</v>
      </c>
      <c r="AM372" s="17">
        <f t="shared" si="282"/>
        <v>1.5680285813540612E-2</v>
      </c>
      <c r="AN372" s="17">
        <f t="shared" si="283"/>
        <v>2.2909418891676879E-2</v>
      </c>
      <c r="AO372" s="17">
        <f t="shared" si="284"/>
        <v>2.1835074906310741E-2</v>
      </c>
      <c r="AP372" s="17">
        <f t="shared" si="285"/>
        <v>1.7181860414842792E-2</v>
      </c>
      <c r="AQ372" s="17">
        <f t="shared" si="286"/>
        <v>2.5668308843599334E-2</v>
      </c>
      <c r="AR372" s="17">
        <f t="shared" si="287"/>
        <v>1.5122238207354092E-2</v>
      </c>
      <c r="AS372" s="17">
        <f t="shared" si="288"/>
        <v>1.7220312403014446E-2</v>
      </c>
      <c r="AT372" s="17">
        <f t="shared" si="289"/>
        <v>1.9824394642417548E-2</v>
      </c>
      <c r="AU372" s="17">
        <f t="shared" si="290"/>
        <v>1.5790098931110837E-2</v>
      </c>
      <c r="AV372" s="17">
        <f t="shared" si="291"/>
        <v>2.1805348732697988E-2</v>
      </c>
      <c r="AW372" s="17">
        <f t="shared" si="292"/>
        <v>1.4979486767447104E-2</v>
      </c>
      <c r="AX372" s="17">
        <f t="shared" si="293"/>
        <v>1.873938304539868E-2</v>
      </c>
      <c r="AY372" s="17">
        <f t="shared" si="294"/>
        <v>1.6036513373704341E-2</v>
      </c>
      <c r="AZ372" s="17">
        <f t="shared" si="295"/>
        <v>1.4978744728210475E-2</v>
      </c>
      <c r="BA372" s="17">
        <f t="shared" si="296"/>
        <v>1.5006903078205756E-2</v>
      </c>
      <c r="BB372" s="17">
        <f t="shared" si="297"/>
        <v>1.5114773248164312E-2</v>
      </c>
      <c r="BC372" s="17">
        <f t="shared" si="298"/>
        <v>1.6121470249434045E-2</v>
      </c>
      <c r="BD372" s="17">
        <f t="shared" si="299"/>
        <v>1.7397755400415365E-2</v>
      </c>
      <c r="BE372" s="17">
        <f t="shared" si="300"/>
        <v>1.5481034953214927E-2</v>
      </c>
      <c r="BF372" s="17">
        <f t="shared" si="300"/>
        <v>2.5050337512554637E-2</v>
      </c>
      <c r="BG372" s="17">
        <f t="shared" si="300"/>
        <v>2.0849185075267583E-2</v>
      </c>
      <c r="BH372" s="17">
        <f t="shared" si="300"/>
        <v>2.5831464489307055E-2</v>
      </c>
      <c r="BI372" s="17">
        <f t="shared" si="300"/>
        <v>1.8552978292420245E-2</v>
      </c>
      <c r="BJ372" s="17">
        <f t="shared" si="300"/>
        <v>1.5060351382055415E-2</v>
      </c>
      <c r="BK372" s="17"/>
      <c r="BM372" s="24">
        <f t="shared" si="301"/>
        <v>1.8682204308070962E-2</v>
      </c>
    </row>
    <row r="373" spans="2:65" x14ac:dyDescent="0.2">
      <c r="B373" s="9" t="str">
        <f t="shared" si="276"/>
        <v>XMedCon</v>
      </c>
      <c r="C373" s="21" t="n">
        <f>1/E371</f>
        <v>0.16666666666666666</v>
      </c>
      <c r="D373" s="23" t="n">
        <f>1/E372</f>
        <v>1.0</v>
      </c>
      <c r="E373" s="22" t="n">
        <v>1.0</v>
      </c>
      <c r="F373" t="n">
        <v>0.25</v>
      </c>
      <c r="G373" t="n">
        <v>0.25</v>
      </c>
      <c r="H373" t="n">
        <v>0.5</v>
      </c>
      <c r="I373" t="n">
        <v>0.16666666666666666</v>
      </c>
      <c r="J373" t="n">
        <v>0.2</v>
      </c>
      <c r="K373" t="n">
        <v>1.0</v>
      </c>
      <c r="L373" t="n">
        <v>1.0</v>
      </c>
      <c r="M373" t="n">
        <v>0.5</v>
      </c>
      <c r="N373" t="n">
        <v>0.5</v>
      </c>
      <c r="O373" t="n">
        <v>0.5</v>
      </c>
      <c r="P373" t="n">
        <v>0.5</v>
      </c>
      <c r="Q373" t="n">
        <v>0.5</v>
      </c>
      <c r="R373" t="n">
        <v>0.3333333333333333</v>
      </c>
      <c r="S373" t="n">
        <v>1.0</v>
      </c>
      <c r="T373" t="n">
        <v>0.5</v>
      </c>
      <c r="U373" t="n">
        <v>0.5</v>
      </c>
      <c r="V373" t="n">
        <v>0.3333333333333333</v>
      </c>
      <c r="W373" t="n">
        <v>0.5</v>
      </c>
      <c r="X373" t="n">
        <v>0.3333333333333333</v>
      </c>
      <c r="Y373" t="n">
        <v>0.5</v>
      </c>
      <c r="Z373" t="n">
        <v>0.3333333333333333</v>
      </c>
      <c r="AA373" t="n">
        <v>1.0</v>
      </c>
      <c r="AB373" t="n">
        <v>0.5</v>
      </c>
      <c r="AC373" t="n">
        <v>1.0</v>
      </c>
      <c r="AD373" t="n">
        <v>1.0</v>
      </c>
      <c r="AE373" t="n">
        <v>0.5</v>
      </c>
      <c r="AH373" s="17">
        <f t="shared" si="277"/>
        <v>1.7851481071136932E-2</v>
      </c>
      <c r="AI373" s="17">
        <f t="shared" si="278"/>
        <v>9.9432441019992428E-3</v>
      </c>
      <c r="AJ373" s="17">
        <f t="shared" si="279"/>
        <v>1.3031068430780241E-2</v>
      </c>
      <c r="AK373" s="17">
        <f t="shared" si="280"/>
        <v>1.2241449906027064E-2</v>
      </c>
      <c r="AL373" s="17">
        <f t="shared" si="281"/>
        <v>1.61061059622804E-2</v>
      </c>
      <c r="AM373" s="17">
        <f t="shared" si="282"/>
        <v>9.9519711555927943E-3</v>
      </c>
      <c r="AN373" s="17">
        <f t="shared" si="283"/>
        <v>1.9400388155482669E-2</v>
      </c>
      <c r="AO373" s="17">
        <f t="shared" si="284"/>
        <v>1.8379921688218788E-2</v>
      </c>
      <c r="AP373" s="17">
        <f t="shared" si="285"/>
        <v>9.8683389755772431E-3</v>
      </c>
      <c r="AQ373" s="17">
        <f t="shared" si="286"/>
        <v>1.5599699017025988E-2</v>
      </c>
      <c r="AR373" s="17">
        <f t="shared" si="287"/>
        <v>1.1213720438503536E-2</v>
      </c>
      <c r="AS373" s="17">
        <f t="shared" si="288"/>
        <v>9.869233821315708E-3</v>
      </c>
      <c r="AT373" s="17">
        <f t="shared" si="289"/>
        <v>1.0068640081098777E-2</v>
      </c>
      <c r="AU373" s="17">
        <f t="shared" si="290"/>
        <v>9.929687364462602E-3</v>
      </c>
      <c r="AV373" s="17">
        <f t="shared" si="291"/>
        <v>1.0575647025927006E-2</v>
      </c>
      <c r="AW373" s="17">
        <f t="shared" si="292"/>
        <v>1.0548387139881295E-2</v>
      </c>
      <c r="AX373" s="17">
        <f t="shared" si="293"/>
        <v>9.9513408193201269E-3</v>
      </c>
      <c r="AY373" s="17">
        <f t="shared" si="294"/>
        <v>9.8951097886116526E-3</v>
      </c>
      <c r="AZ373" s="17">
        <f t="shared" si="295"/>
        <v>1.0663809712431608E-2</v>
      </c>
      <c r="BA373" s="17">
        <f t="shared" si="296"/>
        <v>1.0403310366120197E-2</v>
      </c>
      <c r="BB373" s="17">
        <f t="shared" si="297"/>
        <v>1.0215475033700128E-2</v>
      </c>
      <c r="BC373" s="17">
        <f t="shared" si="298"/>
        <v>1.2648536631362861E-2</v>
      </c>
      <c r="BD373" s="17">
        <f t="shared" si="299"/>
        <v>9.874392982883293E-3</v>
      </c>
      <c r="BE373" s="17">
        <f t="shared" si="300"/>
        <v>1.0006845926997266E-2</v>
      </c>
      <c r="BF373" s="17">
        <f t="shared" si="300"/>
        <v>1.4312325371331562E-2</v>
      </c>
      <c r="BG373" s="17">
        <f t="shared" si="300"/>
        <v>1.0266831378284864E-2</v>
      </c>
      <c r="BH373" s="17">
        <f t="shared" si="300"/>
        <v>1.5947896166851869E-2</v>
      </c>
      <c r="BI373" s="17">
        <f t="shared" si="300"/>
        <v>9.9379466318148188E-3</v>
      </c>
      <c r="BJ373" s="17">
        <f t="shared" si="300"/>
        <v>1.0287187318467199E-2</v>
      </c>
      <c r="BK373" s="17"/>
      <c r="BM373" s="24">
        <f t="shared" si="301"/>
        <v>1.2034137671154747E-2</v>
      </c>
    </row>
    <row r="374" spans="2:65" x14ac:dyDescent="0.2">
      <c r="B374" s="9" t="str">
        <f t="shared" si="276"/>
        <v>Weasis</v>
      </c>
      <c r="C374" s="21" t="n">
        <f>1/F371</f>
        <v>0.3333333333333333</v>
      </c>
      <c r="D374" s="23" t="n">
        <f>1/F372</f>
        <v>4.0</v>
      </c>
      <c r="E374" s="23" t="n">
        <f>1/F373</f>
        <v>4.0</v>
      </c>
      <c r="F374" s="22" t="n">
        <v>1.0</v>
      </c>
      <c r="G374" t="n">
        <v>1.0</v>
      </c>
      <c r="H374" t="n">
        <v>3.0</v>
      </c>
      <c r="I374" t="n">
        <v>0.3333333333333333</v>
      </c>
      <c r="J374" t="n">
        <v>0.5</v>
      </c>
      <c r="K374" t="n">
        <v>4.0</v>
      </c>
      <c r="L374" t="n">
        <v>4.0</v>
      </c>
      <c r="M374" t="n">
        <v>3.0</v>
      </c>
      <c r="N374" t="n">
        <v>3.0</v>
      </c>
      <c r="O374" t="n">
        <v>3.0</v>
      </c>
      <c r="P374" t="n">
        <v>3.0</v>
      </c>
      <c r="Q374" t="n">
        <v>3.0</v>
      </c>
      <c r="R374" t="n">
        <v>2.0</v>
      </c>
      <c r="S374" t="n">
        <v>4.0</v>
      </c>
      <c r="T374" t="n">
        <v>3.0</v>
      </c>
      <c r="U374" t="n">
        <v>3.0</v>
      </c>
      <c r="V374" t="n">
        <v>2.0</v>
      </c>
      <c r="W374" t="n">
        <v>3.0</v>
      </c>
      <c r="X374" t="n">
        <v>2.0</v>
      </c>
      <c r="Y374" t="n">
        <v>3.0</v>
      </c>
      <c r="Z374" t="n">
        <v>2.0</v>
      </c>
      <c r="AA374" t="n">
        <v>4.0</v>
      </c>
      <c r="AB374" t="n">
        <v>3.0</v>
      </c>
      <c r="AC374" t="n">
        <v>4.0</v>
      </c>
      <c r="AD374" t="n">
        <v>4.0</v>
      </c>
      <c r="AE374" t="n">
        <v>3.0</v>
      </c>
      <c r="AH374" s="17">
        <f t="shared" si="277"/>
        <v>3.8194498717939382E-2</v>
      </c>
      <c r="AI374" s="17">
        <f t="shared" si="278"/>
        <v>5.6211740016370845E-2</v>
      </c>
      <c r="AJ374" s="17">
        <f t="shared" si="279"/>
        <v>5.0703616245822321E-2</v>
      </c>
      <c r="AK374" s="17">
        <f t="shared" si="280"/>
        <v>4.7631226988383651E-2</v>
      </c>
      <c r="AL374" s="17">
        <f t="shared" si="281"/>
        <v>3.7284628174352942E-2</v>
      </c>
      <c r="AM374" s="17">
        <f t="shared" si="282"/>
        <v>5.9487506885895304E-2</v>
      </c>
      <c r="AN374" s="17">
        <f t="shared" si="283"/>
        <v>3.9346282815729404E-2</v>
      </c>
      <c r="AO374" s="17">
        <f t="shared" si="284"/>
        <v>3.8589620880330203E-2</v>
      </c>
      <c r="AP374" s="17">
        <f t="shared" si="285"/>
        <v>5.7490118123563271E-2</v>
      </c>
      <c r="AQ374" s="17">
        <f t="shared" si="286"/>
        <v>4.8922862547769806E-2</v>
      </c>
      <c r="AR374" s="17">
        <f t="shared" si="287"/>
        <v>5.7276951128781527E-2</v>
      </c>
      <c r="AS374" s="17">
        <f t="shared" si="288"/>
        <v>5.7449060107581121E-2</v>
      </c>
      <c r="AT374" s="17">
        <f t="shared" si="289"/>
        <v>5.5281614567838804E-2</v>
      </c>
      <c r="AU374" s="17">
        <f t="shared" si="290"/>
        <v>5.9299775715064777E-2</v>
      </c>
      <c r="AV374" s="17">
        <f t="shared" si="291"/>
        <v>5.3509745796721561E-2</v>
      </c>
      <c r="AW374" s="17">
        <f t="shared" si="292"/>
        <v>6.0367576063295188E-2</v>
      </c>
      <c r="AX374" s="17">
        <f t="shared" si="293"/>
        <v>5.6129682519106196E-2</v>
      </c>
      <c r="AY374" s="17">
        <f t="shared" si="294"/>
        <v>5.8908924447634452E-2</v>
      </c>
      <c r="AZ374" s="17">
        <f t="shared" si="295"/>
        <v>6.0102249824759167E-2</v>
      </c>
      <c r="BA374" s="17">
        <f t="shared" si="296"/>
        <v>6.0534926459115464E-2</v>
      </c>
      <c r="BB374" s="17">
        <f t="shared" si="297"/>
        <v>6.0457575644754548E-2</v>
      </c>
      <c r="BC374" s="17">
        <f t="shared" si="298"/>
        <v>4.4066267549952944E-2</v>
      </c>
      <c r="BD374" s="17">
        <f t="shared" si="299"/>
        <v>5.7265263934691918E-2</v>
      </c>
      <c r="BE374" s="17">
        <f t="shared" si="300"/>
        <v>5.9838979139223945E-2</v>
      </c>
      <c r="BF374" s="17">
        <f t="shared" si="300"/>
        <v>4.9850948949008482E-2</v>
      </c>
      <c r="BG374" s="17">
        <f t="shared" si="300"/>
        <v>5.4401726782998948E-2</v>
      </c>
      <c r="BH374" s="17">
        <f t="shared" si="300"/>
        <v>4.8658644636538267E-2</v>
      </c>
      <c r="BI374" s="17">
        <f t="shared" si="300"/>
        <v>5.6268136646035166E-2</v>
      </c>
      <c r="BJ374" s="17">
        <f t="shared" si="300"/>
        <v>6.0529116634913359E-2</v>
      </c>
      <c r="BK374" s="17"/>
      <c r="BM374" s="24">
        <f t="shared" si="301"/>
        <v>5.3243423032557684E-2</v>
      </c>
    </row>
    <row r="375" spans="2:65" x14ac:dyDescent="0.2">
      <c r="B375" s="9" t="str">
        <f t="shared" si="276"/>
        <v>MRIcroGL</v>
      </c>
      <c r="C375" s="21" t="n">
        <f>1/G371</f>
        <v>0.3333333333333333</v>
      </c>
      <c r="D375" s="23" t="n">
        <f>1/G372</f>
        <v>4.0</v>
      </c>
      <c r="E375" s="23" t="n">
        <f>1/G373</f>
        <v>4.0</v>
      </c>
      <c r="F375" s="23" t="n">
        <f>1/G374</f>
        <v>1.0</v>
      </c>
      <c r="G375" s="27" t="n">
        <v>1.0</v>
      </c>
      <c r="H375" t="n">
        <v>3.0</v>
      </c>
      <c r="I375" t="n">
        <v>0.3333333333333333</v>
      </c>
      <c r="J375" t="n">
        <v>0.5</v>
      </c>
      <c r="K375" t="n">
        <v>4.0</v>
      </c>
      <c r="L375" t="n">
        <v>4.0</v>
      </c>
      <c r="M375" t="n">
        <v>3.0</v>
      </c>
      <c r="N375" t="n">
        <v>3.0</v>
      </c>
      <c r="O375" t="n">
        <v>3.0</v>
      </c>
      <c r="P375" t="n">
        <v>3.0</v>
      </c>
      <c r="Q375" t="n">
        <v>3.0</v>
      </c>
      <c r="R375" t="n">
        <v>2.0</v>
      </c>
      <c r="S375" t="n">
        <v>4.0</v>
      </c>
      <c r="T375" t="n">
        <v>3.0</v>
      </c>
      <c r="U375" t="n">
        <v>3.0</v>
      </c>
      <c r="V375" t="n">
        <v>2.0</v>
      </c>
      <c r="W375" t="n">
        <v>3.0</v>
      </c>
      <c r="X375" t="n">
        <v>2.0</v>
      </c>
      <c r="Y375" t="n">
        <v>3.0</v>
      </c>
      <c r="Z375" t="n">
        <v>2.0</v>
      </c>
      <c r="AA375" t="n">
        <v>4.0</v>
      </c>
      <c r="AB375" t="n">
        <v>3.0</v>
      </c>
      <c r="AC375" t="n">
        <v>4.0</v>
      </c>
      <c r="AD375" t="n">
        <v>4.0</v>
      </c>
      <c r="AE375" t="n">
        <v>3.0</v>
      </c>
      <c r="AH375" s="17">
        <f t="shared" si="277"/>
        <v>7.2400205137321094E-2</v>
      </c>
      <c r="AI375" s="17">
        <f t="shared" si="278"/>
        <v>7.8539589887622011E-2</v>
      </c>
      <c r="AJ375" s="17">
        <f t="shared" si="279"/>
        <v>6.6322235498740223E-2</v>
      </c>
      <c r="AK375" s="17">
        <f t="shared" si="280"/>
        <v>0.1047204827798467</v>
      </c>
      <c r="AL375" s="17">
        <f t="shared" si="281"/>
        <v>8.1972783603444413E-2</v>
      </c>
      <c r="AM375" s="17">
        <f t="shared" si="282"/>
        <v>8.8008660278115172E-2</v>
      </c>
      <c r="AN375" s="17">
        <f t="shared" si="283"/>
        <v>6.857697164970028E-2</v>
      </c>
      <c r="AO375" s="17">
        <f t="shared" si="284"/>
        <v>7.0918873713932892E-2</v>
      </c>
      <c r="AP375" s="17">
        <f t="shared" si="285"/>
        <v>8.1762845258586833E-2</v>
      </c>
      <c r="AQ375" s="17">
        <f t="shared" si="286"/>
        <v>6.2738275459173556E-2</v>
      </c>
      <c r="AR375" s="17">
        <f t="shared" si="287"/>
        <v>0.10270086754339602</v>
      </c>
      <c r="AS375" s="17">
        <f t="shared" si="288"/>
        <v>8.1654014356778326E-2</v>
      </c>
      <c r="AT375" s="17">
        <f t="shared" si="289"/>
        <v>7.6346569853232918E-2</v>
      </c>
      <c r="AU375" s="17">
        <f t="shared" si="290"/>
        <v>8.7310425024811705E-2</v>
      </c>
      <c r="AV375" s="17">
        <f t="shared" si="291"/>
        <v>7.2345167973326463E-2</v>
      </c>
      <c r="AW375" s="17">
        <f t="shared" si="292"/>
        <v>9.7701388961611138E-2</v>
      </c>
      <c r="AX375" s="17">
        <f t="shared" si="293"/>
        <v>7.8343070601358297E-2</v>
      </c>
      <c r="AY375" s="17">
        <f t="shared" si="294"/>
        <v>8.5960576755425344E-2</v>
      </c>
      <c r="AZ375" s="17">
        <f t="shared" si="295"/>
        <v>9.8858737664741306E-2</v>
      </c>
      <c r="BA375" s="17">
        <f t="shared" si="296"/>
        <v>9.6040506016722024E-2</v>
      </c>
      <c r="BB375" s="17">
        <f t="shared" si="297"/>
        <v>9.3453264136157302E-2</v>
      </c>
      <c r="BC375" s="17">
        <f t="shared" si="298"/>
        <v>0.10435498768682866</v>
      </c>
      <c r="BD375" s="17">
        <f t="shared" si="299"/>
        <v>8.1172122478122347E-2</v>
      </c>
      <c r="BE375" s="17">
        <f t="shared" si="300"/>
        <v>8.9467384761781496E-2</v>
      </c>
      <c r="BF375" s="17">
        <f t="shared" si="300"/>
        <v>6.4584866950988654E-2</v>
      </c>
      <c r="BG375" s="17">
        <f t="shared" si="300"/>
        <v>7.4335122358604983E-2</v>
      </c>
      <c r="BH375" s="17">
        <f t="shared" si="300"/>
        <v>6.2220157076161631E-2</v>
      </c>
      <c r="BI375" s="17">
        <f t="shared" si="300"/>
        <v>7.8675166142514588E-2</v>
      </c>
      <c r="BJ375" s="17">
        <f t="shared" si="300"/>
        <v>9.4511689559493961E-2</v>
      </c>
      <c r="BK375" s="17"/>
      <c r="BM375" s="24">
        <f t="shared" si="301"/>
        <v>8.2620586523053111E-2</v>
      </c>
    </row>
    <row r="376" spans="2:65" x14ac:dyDescent="0.2">
      <c r="B376" s="9" t="str">
        <f t="shared" si="276"/>
        <v>SMILI</v>
      </c>
      <c r="C376" s="21" t="n">
        <f>1/H371</f>
        <v>0.2</v>
      </c>
      <c r="D376" s="23" t="n">
        <f>1/H372</f>
        <v>2.0</v>
      </c>
      <c r="E376" s="23" t="n">
        <f>1/H373</f>
        <v>2.0</v>
      </c>
      <c r="F376" s="23" t="n">
        <f>1/H374</f>
        <v>0.3333333333333333</v>
      </c>
      <c r="G376" s="23" t="n">
        <f>1/H375</f>
        <v>0.3333333333333333</v>
      </c>
      <c r="H376" s="27" t="n">
        <v>1.0</v>
      </c>
      <c r="I376" t="n">
        <v>0.2</v>
      </c>
      <c r="J376" t="n">
        <v>0.25</v>
      </c>
      <c r="K376" t="n">
        <v>2.0</v>
      </c>
      <c r="L376" t="n">
        <v>2.0</v>
      </c>
      <c r="M376" t="n">
        <v>1.0</v>
      </c>
      <c r="N376" t="n">
        <v>1.0</v>
      </c>
      <c r="O376" t="n">
        <v>1.0</v>
      </c>
      <c r="P376" t="n">
        <v>1.0</v>
      </c>
      <c r="Q376" t="n">
        <v>1.0</v>
      </c>
      <c r="R376" t="n">
        <v>0.5</v>
      </c>
      <c r="S376" t="n">
        <v>2.0</v>
      </c>
      <c r="T376" t="n">
        <v>1.0</v>
      </c>
      <c r="U376" t="n">
        <v>1.0</v>
      </c>
      <c r="V376" t="n">
        <v>0.5</v>
      </c>
      <c r="W376" t="n">
        <v>1.0</v>
      </c>
      <c r="X376" t="n">
        <v>0.5</v>
      </c>
      <c r="Y376" t="n">
        <v>1.0</v>
      </c>
      <c r="Z376" t="n">
        <v>0.5</v>
      </c>
      <c r="AA376" t="n">
        <v>2.0</v>
      </c>
      <c r="AB376" t="n">
        <v>1.0</v>
      </c>
      <c r="AC376" t="n">
        <v>2.0</v>
      </c>
      <c r="AD376" t="n">
        <v>2.0</v>
      </c>
      <c r="AE376" t="n">
        <v>1.0</v>
      </c>
      <c r="AH376" s="17">
        <f t="shared" si="277"/>
        <v>2.4003133713041826E-2</v>
      </c>
      <c r="AI376" s="17">
        <f t="shared" si="278"/>
        <v>2.8270584532514201E-2</v>
      </c>
      <c r="AJ376" s="17">
        <f t="shared" si="279"/>
        <v>3.1158417245230764E-2</v>
      </c>
      <c r="AK376" s="17">
        <f t="shared" si="280"/>
        <v>1.905331172870706E-2</v>
      </c>
      <c r="AL376" s="17">
        <f t="shared" si="281"/>
        <v>2.2164030794292293E-2</v>
      </c>
      <c r="AM376" s="17">
        <f t="shared" si="282"/>
        <v>2.379602803297496E-2</v>
      </c>
      <c r="AN376" s="17">
        <f t="shared" si="283"/>
        <v>2.5659396841182229E-2</v>
      </c>
      <c r="AO376" s="17">
        <f t="shared" si="284"/>
        <v>2.4572051518523683E-2</v>
      </c>
      <c r="AP376" s="17">
        <f t="shared" si="285"/>
        <v>2.7115135901465599E-2</v>
      </c>
      <c r="AQ376" s="17">
        <f t="shared" si="286"/>
        <v>3.1634202759339314E-2</v>
      </c>
      <c r="AR376" s="17">
        <f t="shared" si="287"/>
        <v>1.9058192998798698E-2</v>
      </c>
      <c r="AS376" s="17">
        <f t="shared" si="288"/>
        <v>2.7158889130246527E-2</v>
      </c>
      <c r="AT376" s="17">
        <f t="shared" si="289"/>
        <v>2.8920850128647261E-2</v>
      </c>
      <c r="AU376" s="17">
        <f t="shared" si="290"/>
        <v>2.4247143595070835E-2</v>
      </c>
      <c r="AV376" s="17">
        <f t="shared" si="291"/>
        <v>2.9939027493109605E-2</v>
      </c>
      <c r="AW376" s="17">
        <f t="shared" si="292"/>
        <v>1.9943498721807725E-2</v>
      </c>
      <c r="AX376" s="17">
        <f t="shared" si="293"/>
        <v>2.8331764949416156E-2</v>
      </c>
      <c r="AY376" s="17">
        <f t="shared" si="294"/>
        <v>2.5056384790404132E-2</v>
      </c>
      <c r="AZ376" s="17">
        <f t="shared" si="295"/>
        <v>1.9702526241667882E-2</v>
      </c>
      <c r="BA376" s="17">
        <f t="shared" si="296"/>
        <v>2.0340047031753884E-2</v>
      </c>
      <c r="BB376" s="17">
        <f t="shared" si="297"/>
        <v>2.1115091607563221E-2</v>
      </c>
      <c r="BC376" s="17">
        <f t="shared" si="298"/>
        <v>1.925389643485104E-2</v>
      </c>
      <c r="BD376" s="17">
        <f t="shared" si="299"/>
        <v>2.7348131047094031E-2</v>
      </c>
      <c r="BE376" s="17">
        <f t="shared" si="300"/>
        <v>2.2905580964462532E-2</v>
      </c>
      <c r="BF376" s="17">
        <f t="shared" si="300"/>
        <v>3.1412868428331214E-2</v>
      </c>
      <c r="BG376" s="17">
        <f t="shared" si="300"/>
        <v>2.9457000429550982E-2</v>
      </c>
      <c r="BH376" s="17">
        <f t="shared" si="300"/>
        <v>3.1687716855459486E-2</v>
      </c>
      <c r="BI376" s="17">
        <f t="shared" si="300"/>
        <v>2.8227895480735222E-2</v>
      </c>
      <c r="BJ376" s="17">
        <f t="shared" si="300"/>
        <v>2.077077687949859E-2</v>
      </c>
      <c r="BK376" s="17"/>
      <c r="BM376" s="24">
        <f t="shared" si="301"/>
        <v>2.5251847457784169E-2</v>
      </c>
    </row>
    <row r="377" spans="2:65" x14ac:dyDescent="0.2">
      <c r="B377" s="9" t="str">
        <f t="shared" si="276"/>
        <v>ImageJ</v>
      </c>
      <c r="C377" s="21" t="n">
        <f>1/I371</f>
        <v>1.0</v>
      </c>
      <c r="D377" s="23" t="n">
        <f>1/I372</f>
        <v>6.0</v>
      </c>
      <c r="E377" s="23" t="n">
        <f>1/I373</f>
        <v>6.0</v>
      </c>
      <c r="F377" s="23" t="n">
        <f>1/I374</f>
        <v>3.0</v>
      </c>
      <c r="G377" s="23" t="n">
        <f>1/I375</f>
        <v>3.0</v>
      </c>
      <c r="H377" s="23" t="n">
        <f>1/I376</f>
        <v>5.0</v>
      </c>
      <c r="I377" s="27" t="n">
        <v>1.0</v>
      </c>
      <c r="J377" t="n">
        <v>2.0</v>
      </c>
      <c r="K377" t="n">
        <v>6.0</v>
      </c>
      <c r="L377" t="n">
        <v>6.0</v>
      </c>
      <c r="M377" t="n">
        <v>5.0</v>
      </c>
      <c r="N377" t="n">
        <v>5.0</v>
      </c>
      <c r="O377" t="n">
        <v>5.0</v>
      </c>
      <c r="P377" t="n">
        <v>5.0</v>
      </c>
      <c r="Q377" t="n">
        <v>5.0</v>
      </c>
      <c r="R377" t="n">
        <v>4.0</v>
      </c>
      <c r="S377" t="n">
        <v>6.0</v>
      </c>
      <c r="T377" t="n">
        <v>5.0</v>
      </c>
      <c r="U377" t="n">
        <v>5.0</v>
      </c>
      <c r="V377" t="n">
        <v>4.0</v>
      </c>
      <c r="W377" t="n">
        <v>5.0</v>
      </c>
      <c r="X377" t="n">
        <v>4.0</v>
      </c>
      <c r="Y377" t="n">
        <v>5.0</v>
      </c>
      <c r="Z377" t="n">
        <v>4.0</v>
      </c>
      <c r="AA377" t="n">
        <v>6.0</v>
      </c>
      <c r="AB377" t="n">
        <v>5.0</v>
      </c>
      <c r="AC377" t="n">
        <v>6.0</v>
      </c>
      <c r="AD377" t="n">
        <v>6.0</v>
      </c>
      <c r="AE377" t="n">
        <v>5.0</v>
      </c>
      <c r="AH377" s="17">
        <f t="shared" si="277"/>
        <v>0.12354303126998682</v>
      </c>
      <c r="AI377" s="17">
        <f t="shared" si="278"/>
        <v>8.9965457414795377E-2</v>
      </c>
      <c r="AJ377" s="17">
        <f t="shared" si="279"/>
        <v>7.4314777349846803E-2</v>
      </c>
      <c r="AK377" s="17">
        <f t="shared" si="280"/>
        <v>0.13393486202637017</v>
      </c>
      <c r="AL377" s="17">
        <f t="shared" si="281"/>
        <v>0.13225038801343089</v>
      </c>
      <c r="AM377" s="17">
        <f t="shared" si="282"/>
        <v>0.10260383725488667</v>
      </c>
      <c r="AN377" s="17">
        <f t="shared" si="283"/>
        <v>0.11063832055933537</v>
      </c>
      <c r="AO377" s="17">
        <f t="shared" si="284"/>
        <v>0.11999611138175578</v>
      </c>
      <c r="AP377" s="17">
        <f t="shared" si="285"/>
        <v>9.4183968043235172E-2</v>
      </c>
      <c r="AQ377" s="17">
        <f t="shared" si="286"/>
        <v>6.9808059548063711E-2</v>
      </c>
      <c r="AR377" s="17">
        <f t="shared" si="287"/>
        <v>0.1259457233853839</v>
      </c>
      <c r="AS377" s="17">
        <f t="shared" si="288"/>
        <v>9.4040455610520129E-2</v>
      </c>
      <c r="AT377" s="17">
        <f t="shared" si="289"/>
        <v>8.7126174246159468E-2</v>
      </c>
      <c r="AU377" s="17">
        <f t="shared" si="290"/>
        <v>0.1016443609034904</v>
      </c>
      <c r="AV377" s="17">
        <f t="shared" si="291"/>
        <v>8.1983849702612549E-2</v>
      </c>
      <c r="AW377" s="17">
        <f t="shared" si="292"/>
        <v>0.11680628275658769</v>
      </c>
      <c r="AX377" s="17">
        <f t="shared" si="293"/>
        <v>8.9710364408018134E-2</v>
      </c>
      <c r="AY377" s="17">
        <f t="shared" si="294"/>
        <v>9.9803763512872498E-2</v>
      </c>
      <c r="AZ377" s="17">
        <f t="shared" si="295"/>
        <v>0.11869165925959289</v>
      </c>
      <c r="BA377" s="17">
        <f t="shared" si="296"/>
        <v>0.11420983494180918</v>
      </c>
      <c r="BB377" s="17">
        <f t="shared" si="297"/>
        <v>0.11033820235656647</v>
      </c>
      <c r="BC377" s="17">
        <f t="shared" si="298"/>
        <v>0.13581229861239591</v>
      </c>
      <c r="BD377" s="17">
        <f t="shared" si="299"/>
        <v>9.3406018723538209E-2</v>
      </c>
      <c r="BE377" s="17">
        <f t="shared" si="300"/>
        <v>0.10462917775290086</v>
      </c>
      <c r="BF377" s="17">
        <f t="shared" si="300"/>
        <v>7.2124679168358546E-2</v>
      </c>
      <c r="BG377" s="17">
        <f t="shared" si="300"/>
        <v>8.4535671830539227E-2</v>
      </c>
      <c r="BH377" s="17">
        <f t="shared" si="300"/>
        <v>6.9160012256877582E-2</v>
      </c>
      <c r="BI377" s="17">
        <f t="shared" si="300"/>
        <v>9.0141552390206325E-2</v>
      </c>
      <c r="BJ377" s="17">
        <f t="shared" si="300"/>
        <v>0.11190164778241748</v>
      </c>
      <c r="BK377" s="17"/>
      <c r="BM377" s="24">
        <f t="shared" si="301"/>
        <v>0.10183622560215705</v>
      </c>
    </row>
    <row r="378" spans="2:65" x14ac:dyDescent="0.2">
      <c r="B378" s="9" t="str">
        <f t="shared" si="276"/>
        <v>Fiji</v>
      </c>
      <c r="C378" s="21" t="n">
        <f>1/J371</f>
        <v>0.5</v>
      </c>
      <c r="D378" s="23" t="n">
        <f>1/J372</f>
        <v>5.0</v>
      </c>
      <c r="E378" s="23" t="n">
        <f>1/J373</f>
        <v>5.0</v>
      </c>
      <c r="F378" s="23" t="n">
        <f>1/J374</f>
        <v>2.0</v>
      </c>
      <c r="G378" s="23" t="n">
        <f>1/J375</f>
        <v>2.0</v>
      </c>
      <c r="H378" s="23" t="n">
        <f>1/J376</f>
        <v>4.0</v>
      </c>
      <c r="I378" s="23" t="n">
        <f>1/J377</f>
        <v>0.5</v>
      </c>
      <c r="J378" s="27" t="n">
        <v>1.0</v>
      </c>
      <c r="K378" t="n">
        <v>5.0</v>
      </c>
      <c r="L378" t="n">
        <v>5.0</v>
      </c>
      <c r="M378" t="n">
        <v>4.0</v>
      </c>
      <c r="N378" t="n">
        <v>4.0</v>
      </c>
      <c r="O378" t="n">
        <v>4.0</v>
      </c>
      <c r="P378" t="n">
        <v>4.0</v>
      </c>
      <c r="Q378" t="n">
        <v>4.0</v>
      </c>
      <c r="R378" t="n">
        <v>3.0</v>
      </c>
      <c r="S378" t="n">
        <v>5.0</v>
      </c>
      <c r="T378" t="n">
        <v>4.0</v>
      </c>
      <c r="U378" t="n">
        <v>4.0</v>
      </c>
      <c r="V378" t="n">
        <v>3.0</v>
      </c>
      <c r="W378" t="n">
        <v>4.0</v>
      </c>
      <c r="X378" t="n">
        <v>3.0</v>
      </c>
      <c r="Y378" t="n">
        <v>4.0</v>
      </c>
      <c r="Z378" t="n">
        <v>3.0</v>
      </c>
      <c r="AA378" t="n">
        <v>5.0</v>
      </c>
      <c r="AB378" t="n">
        <v>4.0</v>
      </c>
      <c r="AC378" t="n">
        <v>5.0</v>
      </c>
      <c r="AD378" t="n">
        <v>5.0</v>
      </c>
      <c r="AE378" t="n">
        <v>4.0</v>
      </c>
      <c r="AH378" s="17">
        <f t="shared" si="277"/>
        <v>0.1058419513607228</v>
      </c>
      <c r="AI378" s="17">
        <f t="shared" si="278"/>
        <v>8.6562320720953281E-2</v>
      </c>
      <c r="AJ378" s="17">
        <f t="shared" si="279"/>
        <v>7.1934239295656843E-2</v>
      </c>
      <c r="AK378" s="17">
        <f t="shared" si="280"/>
        <v>0.12523350733577726</v>
      </c>
      <c r="AL378" s="17">
        <f t="shared" si="281"/>
        <v>0.11727545853528117</v>
      </c>
      <c r="AM378" s="17">
        <f t="shared" si="282"/>
        <v>9.8256737815422213E-2</v>
      </c>
      <c r="AN378" s="17">
        <f t="shared" si="283"/>
        <v>9.3548685380808183E-2</v>
      </c>
      <c r="AO378" s="17">
        <f t="shared" si="284"/>
        <v>0.10146103460194933</v>
      </c>
      <c r="AP378" s="17">
        <f t="shared" si="285"/>
        <v>9.0484399618638522E-2</v>
      </c>
      <c r="AQ378" s="17">
        <f t="shared" si="286"/>
        <v>6.7702360213354629E-2</v>
      </c>
      <c r="AR378" s="17">
        <f t="shared" si="287"/>
        <v>0.11902236096491055</v>
      </c>
      <c r="AS378" s="17">
        <f t="shared" si="288"/>
        <v>9.0351216904007978E-2</v>
      </c>
      <c r="AT378" s="17">
        <f t="shared" si="289"/>
        <v>8.3915523749168705E-2</v>
      </c>
      <c r="AU378" s="17">
        <f t="shared" si="290"/>
        <v>9.7375070800143737E-2</v>
      </c>
      <c r="AV378" s="17">
        <f t="shared" si="291"/>
        <v>7.9113017234514291E-2</v>
      </c>
      <c r="AW378" s="17">
        <f t="shared" si="292"/>
        <v>0.11111598703497037</v>
      </c>
      <c r="AX378" s="17">
        <f t="shared" si="293"/>
        <v>8.6324673599759816E-2</v>
      </c>
      <c r="AY378" s="17">
        <f t="shared" si="294"/>
        <v>9.5680640546328535E-2</v>
      </c>
      <c r="AZ378" s="17">
        <f t="shared" si="295"/>
        <v>0.11278452415015669</v>
      </c>
      <c r="BA378" s="17">
        <f t="shared" si="296"/>
        <v>0.10879819247173869</v>
      </c>
      <c r="BB378" s="17">
        <f t="shared" si="297"/>
        <v>0.10530910914377768</v>
      </c>
      <c r="BC378" s="17">
        <f t="shared" si="298"/>
        <v>0.12644289809678519</v>
      </c>
      <c r="BD378" s="17">
        <f t="shared" si="299"/>
        <v>8.9762214774086024E-2</v>
      </c>
      <c r="BE378" s="17">
        <f t="shared" si="300"/>
        <v>0.1001133146072968</v>
      </c>
      <c r="BF378" s="17">
        <f t="shared" si="300"/>
        <v>6.9878984339446226E-2</v>
      </c>
      <c r="BG378" s="17">
        <f t="shared" si="300"/>
        <v>8.1497489904945097E-2</v>
      </c>
      <c r="BH378" s="17">
        <f t="shared" si="300"/>
        <v>6.7093011588501436E-2</v>
      </c>
      <c r="BI378" s="17">
        <f t="shared" si="300"/>
        <v>8.6726347400958595E-2</v>
      </c>
      <c r="BJ378" s="17">
        <f t="shared" si="300"/>
        <v>0.10672213692321425</v>
      </c>
      <c r="BK378" s="17"/>
      <c r="BM378" s="24">
        <f t="shared" si="301"/>
        <v>9.5735427900457762E-2</v>
      </c>
    </row>
    <row r="379" spans="2:65" x14ac:dyDescent="0.2">
      <c r="B379" s="9" t="str">
        <f t="shared" si="276"/>
        <v>DicomBrowser</v>
      </c>
      <c r="C379" s="21" t="n">
        <f>1/K371</f>
        <v>0.16666666666666666</v>
      </c>
      <c r="D379" s="23" t="n">
        <f>1/K372</f>
        <v>1.0</v>
      </c>
      <c r="E379" s="23" t="n">
        <f>1/K373</f>
        <v>1.0</v>
      </c>
      <c r="F379" s="23" t="n">
        <f>1/K374</f>
        <v>0.25</v>
      </c>
      <c r="G379" s="23" t="n">
        <f>1/K375</f>
        <v>0.25</v>
      </c>
      <c r="H379" s="23" t="n">
        <f>1/K376</f>
        <v>0.5</v>
      </c>
      <c r="I379" s="23" t="n">
        <f>1/K377</f>
        <v>0.16666666666666666</v>
      </c>
      <c r="J379" s="23" t="n">
        <f>1/K378</f>
        <v>0.2</v>
      </c>
      <c r="K379" s="27" t="n">
        <v>1.0</v>
      </c>
      <c r="L379" t="n">
        <v>1.0</v>
      </c>
      <c r="M379" t="n">
        <v>0.5</v>
      </c>
      <c r="N379" t="n">
        <v>0.5</v>
      </c>
      <c r="O379" t="n">
        <v>0.5</v>
      </c>
      <c r="P379" t="n">
        <v>0.5</v>
      </c>
      <c r="Q379" t="n">
        <v>0.5</v>
      </c>
      <c r="R379" t="n">
        <v>0.3333333333333333</v>
      </c>
      <c r="S379" t="n">
        <v>1.0</v>
      </c>
      <c r="T379" t="n">
        <v>0.5</v>
      </c>
      <c r="U379" t="n">
        <v>0.5</v>
      </c>
      <c r="V379" t="n">
        <v>0.3333333333333333</v>
      </c>
      <c r="W379" t="n">
        <v>0.5</v>
      </c>
      <c r="X379" t="n">
        <v>0.3333333333333333</v>
      </c>
      <c r="Y379" t="n">
        <v>0.5</v>
      </c>
      <c r="Z379" t="n">
        <v>0.3333333333333333</v>
      </c>
      <c r="AA379" t="n">
        <v>1.0</v>
      </c>
      <c r="AB379" t="n">
        <v>0.5</v>
      </c>
      <c r="AC379" t="n">
        <v>1.0</v>
      </c>
      <c r="AD379" t="n">
        <v>1.0</v>
      </c>
      <c r="AE379" t="n">
        <v>0.5</v>
      </c>
      <c r="AH379" s="17">
        <f t="shared" si="277"/>
        <v>2.2143957935498546E-2</v>
      </c>
      <c r="AI379" s="17">
        <f t="shared" si="278"/>
        <v>2.1956851550453928E-2</v>
      </c>
      <c r="AJ379" s="17">
        <f t="shared" si="279"/>
        <v>2.6741879509621938E-2</v>
      </c>
      <c r="AK379" s="17">
        <f t="shared" si="280"/>
        <v>1.677855397896863E-2</v>
      </c>
      <c r="AL379" s="17">
        <f t="shared" si="281"/>
        <v>2.0303441018297463E-2</v>
      </c>
      <c r="AM379" s="17">
        <f t="shared" si="282"/>
        <v>1.7772505105933221E-2</v>
      </c>
      <c r="AN379" s="17">
        <f t="shared" si="283"/>
        <v>2.3789458264632957E-2</v>
      </c>
      <c r="AO379" s="17">
        <f t="shared" si="284"/>
        <v>2.2708138724368734E-2</v>
      </c>
      <c r="AP379" s="17">
        <f t="shared" si="285"/>
        <v>2.0251442408333022E-2</v>
      </c>
      <c r="AQ379" s="17">
        <f t="shared" si="286"/>
        <v>2.7727564696897727E-2</v>
      </c>
      <c r="AR379" s="17">
        <f t="shared" si="287"/>
        <v>1.6282984118945645E-2</v>
      </c>
      <c r="AS379" s="17">
        <f t="shared" si="288"/>
        <v>2.0314360039732148E-2</v>
      </c>
      <c r="AT379" s="17">
        <f t="shared" si="289"/>
        <v>2.2964230762343496E-2</v>
      </c>
      <c r="AU379" s="17">
        <f t="shared" si="290"/>
        <v>1.7957726649218127E-2</v>
      </c>
      <c r="AV379" s="17">
        <f t="shared" si="291"/>
        <v>2.46128618787223E-2</v>
      </c>
      <c r="AW379" s="17">
        <f t="shared" si="292"/>
        <v>1.6387401473049446E-2</v>
      </c>
      <c r="AX379" s="17">
        <f t="shared" si="293"/>
        <v>2.2050398772783013E-2</v>
      </c>
      <c r="AY379" s="17">
        <f t="shared" si="294"/>
        <v>1.8368103062387686E-2</v>
      </c>
      <c r="AZ379" s="17">
        <f t="shared" si="295"/>
        <v>1.6330174545922029E-2</v>
      </c>
      <c r="BA379" s="17">
        <f t="shared" si="296"/>
        <v>1.650023468613987E-2</v>
      </c>
      <c r="BB379" s="17">
        <f t="shared" si="297"/>
        <v>1.6758590755805047E-2</v>
      </c>
      <c r="BC379" s="17">
        <f t="shared" si="298"/>
        <v>1.7080653249812346E-2</v>
      </c>
      <c r="BD379" s="17">
        <f t="shared" si="299"/>
        <v>2.058789563914035E-2</v>
      </c>
      <c r="BE379" s="17">
        <f t="shared" si="300"/>
        <v>1.7431297543375742E-2</v>
      </c>
      <c r="BF379" s="17">
        <f t="shared" si="300"/>
        <v>2.7246501107676121E-2</v>
      </c>
      <c r="BG379" s="17">
        <f t="shared" si="300"/>
        <v>2.3820356605095447E-2</v>
      </c>
      <c r="BH379" s="17">
        <f t="shared" si="300"/>
        <v>2.7852875217307935E-2</v>
      </c>
      <c r="BI379" s="17">
        <f t="shared" si="300"/>
        <v>2.1891772567974341E-2</v>
      </c>
      <c r="BJ379" s="17">
        <f t="shared" si="300"/>
        <v>1.6639370562551527E-2</v>
      </c>
      <c r="BK379" s="17"/>
      <c r="BM379" s="24">
        <f t="shared" si="301"/>
        <v>2.0732813187275476E-2</v>
      </c>
    </row>
    <row r="380" spans="2:65" x14ac:dyDescent="0.2">
      <c r="B380" s="9" t="str">
        <f t="shared" si="276"/>
        <v>3DimViewer</v>
      </c>
      <c r="C380" s="21" t="n">
        <f>1/L371</f>
        <v>0.16666666666666666</v>
      </c>
      <c r="D380" s="23" t="n">
        <f>1/L372</f>
        <v>1.0</v>
      </c>
      <c r="E380" s="23" t="n">
        <f>1/L373</f>
        <v>1.0</v>
      </c>
      <c r="F380" s="23" t="n">
        <f>1/L374</f>
        <v>0.25</v>
      </c>
      <c r="G380" s="23" t="n">
        <f>1/L375</f>
        <v>0.25</v>
      </c>
      <c r="H380" s="23" t="n">
        <f>1/L376</f>
        <v>0.5</v>
      </c>
      <c r="I380" s="23" t="n">
        <f>1/L377</f>
        <v>0.16666666666666666</v>
      </c>
      <c r="J380" s="23" t="n">
        <f>1/L378</f>
        <v>0.2</v>
      </c>
      <c r="K380" s="23" t="n">
        <f>1/L379</f>
        <v>1.0</v>
      </c>
      <c r="L380" s="27" t="n">
        <v>1.0</v>
      </c>
      <c r="M380" t="n">
        <v>0.5</v>
      </c>
      <c r="N380" t="n">
        <v>0.5</v>
      </c>
      <c r="O380" t="n">
        <v>0.5</v>
      </c>
      <c r="P380" t="n">
        <v>0.5</v>
      </c>
      <c r="Q380" t="n">
        <v>0.5</v>
      </c>
      <c r="R380" t="n">
        <v>0.3333333333333333</v>
      </c>
      <c r="S380" t="n">
        <v>1.0</v>
      </c>
      <c r="T380" t="n">
        <v>0.5</v>
      </c>
      <c r="U380" t="n">
        <v>0.5</v>
      </c>
      <c r="V380" t="n">
        <v>0.3333333333333333</v>
      </c>
      <c r="W380" t="n">
        <v>0.5</v>
      </c>
      <c r="X380" t="n">
        <v>0.3333333333333333</v>
      </c>
      <c r="Y380" t="n">
        <v>0.5</v>
      </c>
      <c r="Z380" t="n">
        <v>0.3333333333333333</v>
      </c>
      <c r="AA380" t="n">
        <v>1.0</v>
      </c>
      <c r="AB380" t="n">
        <v>0.5</v>
      </c>
      <c r="AC380" t="n">
        <v>1.0</v>
      </c>
      <c r="AD380" t="n">
        <v>1.0</v>
      </c>
      <c r="AE380" t="n">
        <v>0.5</v>
      </c>
      <c r="AH380" s="17">
        <f t="shared" si="277"/>
        <v>1.676035149223733E-2</v>
      </c>
      <c r="AI380" s="17">
        <f t="shared" si="278"/>
        <v>8.3654304299707622E-3</v>
      </c>
      <c r="AJ380" s="17">
        <f t="shared" si="279"/>
        <v>9.6286425268432198E-3</v>
      </c>
      <c r="AK380" s="17">
        <f t="shared" si="280"/>
        <v>1.1222281694644835E-2</v>
      </c>
      <c r="AL380" s="17">
        <f t="shared" si="281"/>
        <v>1.5060464381168778E-2</v>
      </c>
      <c r="AM380" s="17">
        <f t="shared" si="282"/>
        <v>8.670593683081684E-3</v>
      </c>
      <c r="AN380" s="17">
        <f t="shared" si="283"/>
        <v>1.8268431693843384E-2</v>
      </c>
      <c r="AO380" s="17">
        <f t="shared" si="284"/>
        <v>1.7274151906810892E-2</v>
      </c>
      <c r="AP380" s="17">
        <f t="shared" si="285"/>
        <v>8.4187088640701162E-3</v>
      </c>
      <c r="AQ380" s="17">
        <f t="shared" si="286"/>
        <v>1.1526600919883074E-2</v>
      </c>
      <c r="AR380" s="17">
        <f t="shared" si="287"/>
        <v>1.0152237223316644E-2</v>
      </c>
      <c r="AS380" s="17">
        <f t="shared" si="288"/>
        <v>8.4158983346072271E-3</v>
      </c>
      <c r="AT380" s="17">
        <f t="shared" si="289"/>
        <v>8.3735067122626076E-3</v>
      </c>
      <c r="AU380" s="17">
        <f t="shared" si="290"/>
        <v>8.6334539803387417E-3</v>
      </c>
      <c r="AV380" s="17">
        <f t="shared" si="291"/>
        <v>8.5438836060393476E-3</v>
      </c>
      <c r="AW380" s="17">
        <f t="shared" si="292"/>
        <v>9.4210142201794668E-3</v>
      </c>
      <c r="AX380" s="17">
        <f t="shared" si="293"/>
        <v>8.3643168143858575E-3</v>
      </c>
      <c r="AY380" s="17">
        <f t="shared" si="294"/>
        <v>8.5677733557239372E-3</v>
      </c>
      <c r="AZ380" s="17">
        <f t="shared" si="295"/>
        <v>9.5508114883583756E-3</v>
      </c>
      <c r="BA380" s="17">
        <f t="shared" si="296"/>
        <v>9.2548157788632061E-3</v>
      </c>
      <c r="BB380" s="17">
        <f t="shared" si="297"/>
        <v>9.0312470491401772E-3</v>
      </c>
      <c r="BC380" s="17">
        <f t="shared" si="298"/>
        <v>1.1634626118801531E-2</v>
      </c>
      <c r="BD380" s="17">
        <f t="shared" si="299"/>
        <v>8.4042110803968697E-3</v>
      </c>
      <c r="BE380" s="17">
        <f t="shared" si="300"/>
        <v>8.7545449140423431E-3</v>
      </c>
      <c r="BF380" s="17">
        <f t="shared" si="300"/>
        <v>1.0338080240475563E-2</v>
      </c>
      <c r="BG380" s="17">
        <f t="shared" si="300"/>
        <v>8.4282641750359783E-3</v>
      </c>
      <c r="BH380" s="17">
        <f t="shared" si="300"/>
        <v>1.1949653706316003E-2</v>
      </c>
      <c r="BI380" s="17">
        <f t="shared" si="300"/>
        <v>8.36636968241594E-3</v>
      </c>
      <c r="BJ380" s="17">
        <f t="shared" si="300"/>
        <v>9.1181381349789772E-3</v>
      </c>
      <c r="BK380" s="17"/>
      <c r="BM380" s="24">
        <f t="shared" si="301"/>
        <v>1.036201738649079E-2</v>
      </c>
    </row>
    <row r="381" spans="2:65" x14ac:dyDescent="0.2">
      <c r="B381" s="9" t="str">
        <f t="shared" si="276"/>
        <v>Horos</v>
      </c>
      <c r="C381" s="21" t="n">
        <f>1/M371</f>
        <v>0.2</v>
      </c>
      <c r="D381" s="23" t="n">
        <f>1/M372</f>
        <v>2.0</v>
      </c>
      <c r="E381" s="23" t="n">
        <f>1/M373</f>
        <v>2.0</v>
      </c>
      <c r="F381" s="23" t="n">
        <f>1/M374</f>
        <v>0.3333333333333333</v>
      </c>
      <c r="G381" s="23" t="n">
        <f>1/M375</f>
        <v>0.3333333333333333</v>
      </c>
      <c r="H381" s="23" t="n">
        <f>1/M376</f>
        <v>1.0</v>
      </c>
      <c r="I381" s="23" t="n">
        <f>1/M377</f>
        <v>0.2</v>
      </c>
      <c r="J381" s="23" t="n">
        <f>1/M378</f>
        <v>0.25</v>
      </c>
      <c r="K381" s="23" t="n">
        <f>1/M379</f>
        <v>2.0</v>
      </c>
      <c r="L381" s="23" t="n">
        <f>1/M380</f>
        <v>2.0</v>
      </c>
      <c r="M381" s="27" t="n">
        <v>1.0</v>
      </c>
      <c r="N381" t="n">
        <v>1.0</v>
      </c>
      <c r="O381" t="n">
        <v>1.0</v>
      </c>
      <c r="P381" t="n">
        <v>1.0</v>
      </c>
      <c r="Q381" t="n">
        <v>1.0</v>
      </c>
      <c r="R381" t="n">
        <v>0.5</v>
      </c>
      <c r="S381" t="n">
        <v>2.0</v>
      </c>
      <c r="T381" t="n">
        <v>1.0</v>
      </c>
      <c r="U381" t="n">
        <v>1.0</v>
      </c>
      <c r="V381" t="n">
        <v>0.5</v>
      </c>
      <c r="W381" t="n">
        <v>1.0</v>
      </c>
      <c r="X381" t="n">
        <v>0.5</v>
      </c>
      <c r="Y381" t="n">
        <v>1.0</v>
      </c>
      <c r="Z381" t="n">
        <v>0.5</v>
      </c>
      <c r="AA381" t="n">
        <v>2.0</v>
      </c>
      <c r="AB381" t="n">
        <v>1.0</v>
      </c>
      <c r="AC381" t="n">
        <v>2.0</v>
      </c>
      <c r="AD381" t="n">
        <v>2.0</v>
      </c>
      <c r="AE381" t="n">
        <v>1.0</v>
      </c>
      <c r="AH381" s="17">
        <f t="shared" si="277"/>
        <v>3.1787560136584243E-2</v>
      </c>
      <c r="AI381" s="17">
        <f t="shared" si="278"/>
        <v>4.6686377740171529E-2</v>
      </c>
      <c r="AJ381" s="17">
        <f t="shared" si="279"/>
        <v>4.4040502354608747E-2</v>
      </c>
      <c r="AK381" s="17">
        <f t="shared" si="280"/>
        <v>3.1516199463355862E-2</v>
      </c>
      <c r="AL381" s="17">
        <f t="shared" si="281"/>
        <v>3.0249453596367479E-2</v>
      </c>
      <c r="AM381" s="17">
        <f t="shared" si="282"/>
        <v>4.7319997691660377E-2</v>
      </c>
      <c r="AN381" s="17">
        <f t="shared" si="283"/>
        <v>3.3292324046299789E-2</v>
      </c>
      <c r="AO381" s="17">
        <f t="shared" si="284"/>
        <v>3.2306706725742838E-2</v>
      </c>
      <c r="AP381" s="17">
        <f t="shared" si="285"/>
        <v>4.7135044942507462E-2</v>
      </c>
      <c r="AQ381" s="17">
        <f t="shared" si="286"/>
        <v>4.3029020832816157E-2</v>
      </c>
      <c r="AR381" s="17">
        <f t="shared" si="287"/>
        <v>3.7898494969860981E-2</v>
      </c>
      <c r="AS381" s="17">
        <f t="shared" si="288"/>
        <v>4.7122899754841616E-2</v>
      </c>
      <c r="AT381" s="17">
        <f t="shared" si="289"/>
        <v>4.6295020176424832E-2</v>
      </c>
      <c r="AU381" s="17">
        <f t="shared" si="290"/>
        <v>4.7350054456393439E-2</v>
      </c>
      <c r="AV381" s="17">
        <f t="shared" si="291"/>
        <v>4.5474300337715212E-2</v>
      </c>
      <c r="AW381" s="17">
        <f t="shared" si="292"/>
        <v>4.4440467315301116E-2</v>
      </c>
      <c r="AX381" s="17">
        <f t="shared" si="293"/>
        <v>4.6653151187815801E-2</v>
      </c>
      <c r="AY381" s="17">
        <f t="shared" si="294"/>
        <v>4.7368324260543861E-2</v>
      </c>
      <c r="AZ381" s="17">
        <f t="shared" si="295"/>
        <v>4.3568208734475838E-2</v>
      </c>
      <c r="BA381" s="17">
        <f t="shared" si="296"/>
        <v>4.538776674320915E-2</v>
      </c>
      <c r="BB381" s="17">
        <f t="shared" si="297"/>
        <v>4.6381169351916093E-2</v>
      </c>
      <c r="BC381" s="17">
        <f t="shared" si="298"/>
        <v>3.06159074167262E-2</v>
      </c>
      <c r="BD381" s="17">
        <f t="shared" si="299"/>
        <v>4.7066275235594882E-2</v>
      </c>
      <c r="BE381" s="17">
        <f t="shared" si="300"/>
        <v>4.7199101190903286E-2</v>
      </c>
      <c r="BF381" s="17">
        <f t="shared" si="300"/>
        <v>4.3565260558681998E-2</v>
      </c>
      <c r="BG381" s="17">
        <f t="shared" si="300"/>
        <v>4.5897871044658804E-2</v>
      </c>
      <c r="BH381" s="17">
        <f t="shared" si="300"/>
        <v>4.2873120291584507E-2</v>
      </c>
      <c r="BI381" s="17">
        <f t="shared" si="300"/>
        <v>4.67089952724511E-2</v>
      </c>
      <c r="BJ381" s="17">
        <f t="shared" si="300"/>
        <v>4.6031692115735767E-2</v>
      </c>
      <c r="BK381" s="17"/>
      <c r="BM381" s="24">
        <f t="shared" si="301"/>
        <v>4.2595216136032711E-2</v>
      </c>
    </row>
    <row r="382" spans="2:65" x14ac:dyDescent="0.2">
      <c r="B382" s="9" t="str">
        <f t="shared" si="276"/>
        <v>OsiriX Lite</v>
      </c>
      <c r="C382" s="21" t="n">
        <f>1/N371</f>
        <v>0.2</v>
      </c>
      <c r="D382" s="23" t="n">
        <f>1/N372</f>
        <v>2.0</v>
      </c>
      <c r="E382" s="23" t="n">
        <f>1/N373</f>
        <v>2.0</v>
      </c>
      <c r="F382" s="23" t="n">
        <f>1/N374</f>
        <v>0.3333333333333333</v>
      </c>
      <c r="G382" s="23" t="n">
        <f>1/N375</f>
        <v>0.3333333333333333</v>
      </c>
      <c r="H382" s="23" t="n">
        <f>1/N376</f>
        <v>1.0</v>
      </c>
      <c r="I382" s="23" t="n">
        <f>1/N377</f>
        <v>0.2</v>
      </c>
      <c r="J382" s="23" t="n">
        <f>1/N378</f>
        <v>0.25</v>
      </c>
      <c r="K382" s="23" t="n">
        <f>1/N379</f>
        <v>2.0</v>
      </c>
      <c r="L382" s="23" t="n">
        <f>1/N380</f>
        <v>2.0</v>
      </c>
      <c r="M382" s="23" t="n">
        <f>1/N381</f>
        <v>1.0</v>
      </c>
      <c r="N382" s="27" t="n">
        <v>1.0</v>
      </c>
      <c r="O382" t="n">
        <v>1.0</v>
      </c>
      <c r="P382" t="n">
        <v>1.0</v>
      </c>
      <c r="Q382" t="n">
        <v>1.0</v>
      </c>
      <c r="R382" t="n">
        <v>0.5</v>
      </c>
      <c r="S382" t="n">
        <v>2.0</v>
      </c>
      <c r="T382" t="n">
        <v>1.0</v>
      </c>
      <c r="U382" t="n">
        <v>1.0</v>
      </c>
      <c r="V382" t="n">
        <v>0.5</v>
      </c>
      <c r="W382" t="n">
        <v>1.0</v>
      </c>
      <c r="X382" t="n">
        <v>0.5</v>
      </c>
      <c r="Y382" t="n">
        <v>1.0</v>
      </c>
      <c r="Z382" t="n">
        <v>0.5</v>
      </c>
      <c r="AA382" t="n">
        <v>2.0</v>
      </c>
      <c r="AB382" t="n">
        <v>1.0</v>
      </c>
      <c r="AC382" t="n">
        <v>2.0</v>
      </c>
      <c r="AD382" t="n">
        <v>2.0</v>
      </c>
      <c r="AE382" t="n">
        <v>1.0</v>
      </c>
      <c r="AH382" s="17">
        <f t="shared" si="277"/>
        <v>2.2114062207094991E-2</v>
      </c>
      <c r="AI382" s="17">
        <f t="shared" si="278"/>
        <v>2.1846653397496352E-2</v>
      </c>
      <c r="AJ382" s="17">
        <f t="shared" si="279"/>
        <v>2.6664794478893777E-2</v>
      </c>
      <c r="AK382" s="17">
        <f t="shared" si="280"/>
        <v>1.6743663793372051E-2</v>
      </c>
      <c r="AL382" s="17">
        <f t="shared" si="281"/>
        <v>2.0273736413040987E-2</v>
      </c>
      <c r="AM382" s="17">
        <f t="shared" si="282"/>
        <v>1.7694330027879197E-2</v>
      </c>
      <c r="AN382" s="17">
        <f t="shared" si="283"/>
        <v>2.3759237774348158E-2</v>
      </c>
      <c r="AO382" s="17">
        <f t="shared" si="284"/>
        <v>2.2678113987469509E-2</v>
      </c>
      <c r="AP382" s="17">
        <f t="shared" si="285"/>
        <v>2.0132349885887357E-2</v>
      </c>
      <c r="AQ382" s="17">
        <f t="shared" si="286"/>
        <v>2.7659379314339098E-2</v>
      </c>
      <c r="AR382" s="17">
        <f t="shared" si="287"/>
        <v>1.6241704691014741E-2</v>
      </c>
      <c r="AS382" s="17">
        <f t="shared" si="288"/>
        <v>2.0194897517990699E-2</v>
      </c>
      <c r="AT382" s="17">
        <f t="shared" si="289"/>
        <v>2.2860265571876447E-2</v>
      </c>
      <c r="AU382" s="17">
        <f t="shared" si="290"/>
        <v>1.7876469316032345E-2</v>
      </c>
      <c r="AV382" s="17">
        <f t="shared" si="291"/>
        <v>2.4519900454043852E-2</v>
      </c>
      <c r="AW382" s="17">
        <f t="shared" si="292"/>
        <v>1.6336559664947948E-2</v>
      </c>
      <c r="AX382" s="17">
        <f t="shared" si="293"/>
        <v>2.1940765541114533E-2</v>
      </c>
      <c r="AY382" s="17">
        <f t="shared" si="294"/>
        <v>1.8280099207558055E-2</v>
      </c>
      <c r="AZ382" s="17">
        <f t="shared" si="295"/>
        <v>1.6281534454517927E-2</v>
      </c>
      <c r="BA382" s="17">
        <f t="shared" si="296"/>
        <v>1.6446046120430467E-2</v>
      </c>
      <c r="BB382" s="17">
        <f t="shared" si="297"/>
        <v>1.6698458248492962E-2</v>
      </c>
      <c r="BC382" s="17">
        <f t="shared" si="298"/>
        <v>1.704706962771221E-2</v>
      </c>
      <c r="BD382" s="17">
        <f t="shared" si="299"/>
        <v>2.0469904356070316E-2</v>
      </c>
      <c r="BE382" s="17">
        <f t="shared" si="300"/>
        <v>1.7358887972817146E-2</v>
      </c>
      <c r="BF382" s="17">
        <f t="shared" si="300"/>
        <v>2.7173782482326658E-2</v>
      </c>
      <c r="BG382" s="17">
        <f t="shared" si="300"/>
        <v>2.372197617942657E-2</v>
      </c>
      <c r="BH382" s="17">
        <f t="shared" si="300"/>
        <v>2.778594294972395E-2</v>
      </c>
      <c r="BI382" s="17">
        <f t="shared" si="300"/>
        <v>2.1781183627345661E-2</v>
      </c>
      <c r="BJ382" s="17">
        <f t="shared" si="300"/>
        <v>1.6581804693079377E-2</v>
      </c>
      <c r="BK382" s="17"/>
      <c r="BM382" s="24">
        <f t="shared" si="301"/>
        <v>2.0660812895046326E-2</v>
      </c>
    </row>
    <row r="383" spans="2:65" x14ac:dyDescent="0.2">
      <c r="B383" s="9" t="str">
        <f t="shared" si="276"/>
        <v>dwv</v>
      </c>
      <c r="C383" s="21" t="n">
        <f>1/O371</f>
        <v>0.2</v>
      </c>
      <c r="D383" s="23" t="n">
        <f>1/O372</f>
        <v>2.0</v>
      </c>
      <c r="E383" s="23" t="n">
        <f>1/O373</f>
        <v>2.0</v>
      </c>
      <c r="F383" s="23" t="n">
        <f>1/O374</f>
        <v>0.3333333333333333</v>
      </c>
      <c r="G383" s="23" t="n">
        <f>1/O375</f>
        <v>0.3333333333333333</v>
      </c>
      <c r="H383" s="23" t="n">
        <f>1/O376</f>
        <v>1.0</v>
      </c>
      <c r="I383" s="23" t="n">
        <f>1/O377</f>
        <v>0.2</v>
      </c>
      <c r="J383" s="23" t="n">
        <f>1/O378</f>
        <v>0.25</v>
      </c>
      <c r="K383" s="23" t="n">
        <f>1/O379</f>
        <v>2.0</v>
      </c>
      <c r="L383" s="23" t="n">
        <f>1/O380</f>
        <v>2.0</v>
      </c>
      <c r="M383" s="23" t="n">
        <f>1/O381</f>
        <v>1.0</v>
      </c>
      <c r="N383" s="23" t="n">
        <f>1/O382</f>
        <v>1.0</v>
      </c>
      <c r="O383" s="27" t="n">
        <v>1.0</v>
      </c>
      <c r="P383" t="n">
        <v>1.0</v>
      </c>
      <c r="Q383" t="n">
        <v>1.0</v>
      </c>
      <c r="R383" t="n">
        <v>0.5</v>
      </c>
      <c r="S383" t="n">
        <v>2.0</v>
      </c>
      <c r="T383" t="n">
        <v>1.0</v>
      </c>
      <c r="U383" t="n">
        <v>1.0</v>
      </c>
      <c r="V383" t="n">
        <v>0.5</v>
      </c>
      <c r="W383" t="n">
        <v>1.0</v>
      </c>
      <c r="X383" t="n">
        <v>0.5</v>
      </c>
      <c r="Y383" t="n">
        <v>1.0</v>
      </c>
      <c r="Z383" t="n">
        <v>0.5</v>
      </c>
      <c r="AA383" t="n">
        <v>2.0</v>
      </c>
      <c r="AB383" t="n">
        <v>1.0</v>
      </c>
      <c r="AC383" t="n">
        <v>2.0</v>
      </c>
      <c r="AD383" t="n">
        <v>2.0</v>
      </c>
      <c r="AE383" t="n">
        <v>1.0</v>
      </c>
      <c r="AH383" s="17">
        <f t="shared" si="277"/>
        <v>2.0693812734791369E-2</v>
      </c>
      <c r="AI383" s="17">
        <f t="shared" si="278"/>
        <v>1.6515140982136821E-2</v>
      </c>
      <c r="AJ383" s="17">
        <f t="shared" si="279"/>
        <v>2.274611014968159E-2</v>
      </c>
      <c r="AK383" s="17">
        <f t="shared" si="280"/>
        <v>1.5142897392540268E-2</v>
      </c>
      <c r="AL383" s="17">
        <f t="shared" si="281"/>
        <v>1.8870268622615777E-2</v>
      </c>
      <c r="AM383" s="17">
        <f t="shared" si="282"/>
        <v>1.4460767582870435E-2</v>
      </c>
      <c r="AN383" s="17">
        <f t="shared" si="283"/>
        <v>2.2317978737743618E-2</v>
      </c>
      <c r="AO383" s="17">
        <f t="shared" si="284"/>
        <v>2.1249802897646247E-2</v>
      </c>
      <c r="AP383" s="17">
        <f t="shared" si="285"/>
        <v>1.5498939679146626E-2</v>
      </c>
      <c r="AQ383" s="17">
        <f t="shared" si="286"/>
        <v>2.4193116311135448E-2</v>
      </c>
      <c r="AR383" s="17">
        <f t="shared" si="287"/>
        <v>1.4387509219966553E-2</v>
      </c>
      <c r="AS383" s="17">
        <f t="shared" si="288"/>
        <v>1.5525954580923833E-2</v>
      </c>
      <c r="AT383" s="17">
        <f t="shared" si="289"/>
        <v>1.7575105031388354E-2</v>
      </c>
      <c r="AU383" s="17">
        <f t="shared" si="290"/>
        <v>1.4533379447928641E-2</v>
      </c>
      <c r="AV383" s="17">
        <f t="shared" si="291"/>
        <v>1.9794125881892222E-2</v>
      </c>
      <c r="AW383" s="17">
        <f t="shared" si="292"/>
        <v>1.4111001443334667E-2</v>
      </c>
      <c r="AX383" s="17">
        <f t="shared" si="293"/>
        <v>1.6594080819480311E-2</v>
      </c>
      <c r="AY383" s="17">
        <f t="shared" si="294"/>
        <v>1.4699801841084499E-2</v>
      </c>
      <c r="AZ383" s="17">
        <f t="shared" si="295"/>
        <v>1.4140436220645576E-2</v>
      </c>
      <c r="BA383" s="17">
        <f t="shared" si="296"/>
        <v>1.4093182100271285E-2</v>
      </c>
      <c r="BB383" s="17">
        <f t="shared" si="297"/>
        <v>1.4122425700638864E-2</v>
      </c>
      <c r="BC383" s="17">
        <f t="shared" si="298"/>
        <v>1.5498006465844932E-2</v>
      </c>
      <c r="BD383" s="17">
        <f t="shared" si="299"/>
        <v>1.5650671558553337E-2</v>
      </c>
      <c r="BE383" s="17">
        <f t="shared" si="300"/>
        <v>1.4332305327101041E-2</v>
      </c>
      <c r="BF383" s="17">
        <f t="shared" si="300"/>
        <v>2.3477068153915693E-2</v>
      </c>
      <c r="BG383" s="17">
        <f t="shared" si="300"/>
        <v>1.8720721996505006E-2</v>
      </c>
      <c r="BH383" s="17">
        <f t="shared" si="300"/>
        <v>2.4383383132047375E-2</v>
      </c>
      <c r="BI383" s="17">
        <f t="shared" si="300"/>
        <v>1.6462117544325746E-2</v>
      </c>
      <c r="BJ383" s="17">
        <f t="shared" si="300"/>
        <v>1.4101700668682006E-2</v>
      </c>
      <c r="BK383" s="17"/>
      <c r="BM383" s="24">
        <f t="shared" si="301"/>
        <v>1.737557973189097E-2</v>
      </c>
    </row>
    <row r="384" spans="2:65" x14ac:dyDescent="0.2">
      <c r="B384" s="9" t="str">
        <f t="shared" si="276"/>
        <v>Drishti</v>
      </c>
      <c r="C384" s="21" t="n">
        <f>1/P371</f>
        <v>0.2</v>
      </c>
      <c r="D384" s="23" t="n">
        <f>1/P372</f>
        <v>2.0</v>
      </c>
      <c r="E384" s="23" t="n">
        <f>1/P373</f>
        <v>2.0</v>
      </c>
      <c r="F384" s="23" t="n">
        <f>1/P374</f>
        <v>0.3333333333333333</v>
      </c>
      <c r="G384" s="23" t="n">
        <f>1/P375</f>
        <v>0.3333333333333333</v>
      </c>
      <c r="H384" s="23" t="n">
        <f>1/P376</f>
        <v>1.0</v>
      </c>
      <c r="I384" s="23" t="n">
        <f>1/P377</f>
        <v>0.2</v>
      </c>
      <c r="J384" s="23" t="n">
        <f>1/P378</f>
        <v>0.25</v>
      </c>
      <c r="K384" s="23" t="n">
        <f>1/P379</f>
        <v>2.0</v>
      </c>
      <c r="L384" s="23" t="n">
        <f>1/P380</f>
        <v>2.0</v>
      </c>
      <c r="M384" s="23" t="n">
        <f>1/P381</f>
        <v>1.0</v>
      </c>
      <c r="N384" s="23" t="n">
        <f>1/P382</f>
        <v>1.0</v>
      </c>
      <c r="O384" s="23" t="n">
        <f>1/P383</f>
        <v>1.0</v>
      </c>
      <c r="P384" s="27" t="n">
        <v>1.0</v>
      </c>
      <c r="Q384" t="n">
        <v>1.0</v>
      </c>
      <c r="R384" t="n">
        <v>0.5</v>
      </c>
      <c r="S384" t="n">
        <v>2.0</v>
      </c>
      <c r="T384" t="n">
        <v>1.0</v>
      </c>
      <c r="U384" t="n">
        <v>1.0</v>
      </c>
      <c r="V384" t="n">
        <v>0.5</v>
      </c>
      <c r="W384" t="n">
        <v>1.0</v>
      </c>
      <c r="X384" t="n">
        <v>0.5</v>
      </c>
      <c r="Y384" t="n">
        <v>1.0</v>
      </c>
      <c r="Z384" t="n">
        <v>0.5</v>
      </c>
      <c r="AA384" t="n">
        <v>2.0</v>
      </c>
      <c r="AB384" t="n">
        <v>1.0</v>
      </c>
      <c r="AC384" t="n">
        <v>2.0</v>
      </c>
      <c r="AD384" t="n">
        <v>2.0</v>
      </c>
      <c r="AE384" t="n">
        <v>1.0</v>
      </c>
      <c r="AH384" s="17">
        <f t="shared" si="277"/>
        <v>2.3782041614144284E-2</v>
      </c>
      <c r="AI384" s="17">
        <f t="shared" si="278"/>
        <v>2.7571475208867251E-2</v>
      </c>
      <c r="AJ384" s="17">
        <f t="shared" si="279"/>
        <v>3.0669381247355042E-2</v>
      </c>
      <c r="AK384" s="17">
        <f t="shared" si="280"/>
        <v>1.8771513155951679E-2</v>
      </c>
      <c r="AL384" s="17">
        <f t="shared" si="281"/>
        <v>2.1941390375869198E-2</v>
      </c>
      <c r="AM384" s="17">
        <f t="shared" si="282"/>
        <v>2.2935301373947118E-2</v>
      </c>
      <c r="AN384" s="17">
        <f t="shared" si="283"/>
        <v>2.543799332135346E-2</v>
      </c>
      <c r="AO384" s="17">
        <f t="shared" si="284"/>
        <v>2.4350734404820055E-2</v>
      </c>
      <c r="AP384" s="17">
        <f t="shared" si="285"/>
        <v>2.6355130350179511E-2</v>
      </c>
      <c r="AQ384" s="17">
        <f t="shared" si="286"/>
        <v>3.1201627118062233E-2</v>
      </c>
      <c r="AR384" s="17">
        <f t="shared" si="287"/>
        <v>1.8705186577969494E-2</v>
      </c>
      <c r="AS384" s="17">
        <f t="shared" si="288"/>
        <v>2.6401005621908814E-2</v>
      </c>
      <c r="AT384" s="17">
        <f t="shared" si="289"/>
        <v>2.8261283411424441E-2</v>
      </c>
      <c r="AU384" s="17">
        <f t="shared" si="290"/>
        <v>2.337009962501696E-2</v>
      </c>
      <c r="AV384" s="17">
        <f t="shared" si="291"/>
        <v>2.934926988839524E-2</v>
      </c>
      <c r="AW384" s="17">
        <f t="shared" si="292"/>
        <v>1.9475535390233722E-2</v>
      </c>
      <c r="AX384" s="17">
        <f t="shared" si="293"/>
        <v>2.7636239549181089E-2</v>
      </c>
      <c r="AY384" s="17">
        <f t="shared" si="294"/>
        <v>2.4209368062081228E-2</v>
      </c>
      <c r="AZ384" s="17">
        <f t="shared" si="295"/>
        <v>1.9262068904838368E-2</v>
      </c>
      <c r="BA384" s="17">
        <f t="shared" si="296"/>
        <v>1.9829093250305335E-2</v>
      </c>
      <c r="BB384" s="17">
        <f t="shared" si="297"/>
        <v>2.0524308955095293E-2</v>
      </c>
      <c r="BC384" s="17">
        <f t="shared" si="298"/>
        <v>1.8986407676290878E-2</v>
      </c>
      <c r="BD384" s="17">
        <f t="shared" si="299"/>
        <v>2.6599581240319272E-2</v>
      </c>
      <c r="BE384" s="17">
        <f t="shared" si="300"/>
        <v>2.2135826549248592E-2</v>
      </c>
      <c r="BF384" s="17">
        <f t="shared" si="300"/>
        <v>3.0951533391217013E-2</v>
      </c>
      <c r="BG384" s="17">
        <f t="shared" si="300"/>
        <v>2.8832864080587429E-2</v>
      </c>
      <c r="BH384" s="17">
        <f t="shared" si="300"/>
        <v>3.126309111478294E-2</v>
      </c>
      <c r="BI384" s="17">
        <f t="shared" si="300"/>
        <v>2.7526306956692396E-2</v>
      </c>
      <c r="BJ384" s="17">
        <f t="shared" si="300"/>
        <v>2.0215008508607208E-2</v>
      </c>
      <c r="BK384" s="17"/>
      <c r="BM384" s="24">
        <f t="shared" si="301"/>
        <v>2.4708643687060199E-2</v>
      </c>
    </row>
    <row r="385" spans="2:65" x14ac:dyDescent="0.2">
      <c r="B385" s="9" t="str">
        <f t="shared" si="276"/>
        <v>BioImage Suite Web</v>
      </c>
      <c r="C385" s="21" t="n">
        <f>1/Q371</f>
        <v>0.2</v>
      </c>
      <c r="D385" s="23" t="n">
        <f>1/Q372</f>
        <v>2.0</v>
      </c>
      <c r="E385" s="23" t="n">
        <f>1/Q373</f>
        <v>2.0</v>
      </c>
      <c r="F385" s="23" t="n">
        <f>1/Q374</f>
        <v>0.3333333333333333</v>
      </c>
      <c r="G385" s="23" t="n">
        <f>1/Q375</f>
        <v>0.3333333333333333</v>
      </c>
      <c r="H385" s="23" t="n">
        <f>1/Q376</f>
        <v>1.0</v>
      </c>
      <c r="I385" s="23" t="n">
        <f>1/Q377</f>
        <v>0.2</v>
      </c>
      <c r="J385" s="23" t="n">
        <f>1/Q378</f>
        <v>0.25</v>
      </c>
      <c r="K385" s="23" t="n">
        <f>1/Q379</f>
        <v>2.0</v>
      </c>
      <c r="L385" s="23" t="n">
        <f>1/Q380</f>
        <v>2.0</v>
      </c>
      <c r="M385" s="23" t="n">
        <f>1/Q381</f>
        <v>1.0</v>
      </c>
      <c r="N385" s="23" t="n">
        <f>1/Q382</f>
        <v>1.0</v>
      </c>
      <c r="O385" s="23" t="n">
        <f>1/Q383</f>
        <v>1.0</v>
      </c>
      <c r="P385" s="23" t="n">
        <f>1/Q384</f>
        <v>1.0</v>
      </c>
      <c r="Q385" s="28" t="n">
        <v>1.0</v>
      </c>
      <c r="R385" t="n">
        <v>0.5</v>
      </c>
      <c r="S385" t="n">
        <v>2.0</v>
      </c>
      <c r="T385" t="n">
        <v>1.0</v>
      </c>
      <c r="U385" t="n">
        <v>1.0</v>
      </c>
      <c r="V385" t="n">
        <v>0.5</v>
      </c>
      <c r="W385" t="n">
        <v>1.0</v>
      </c>
      <c r="X385" t="n">
        <v>0.5</v>
      </c>
      <c r="Y385" t="n">
        <v>1.0</v>
      </c>
      <c r="Z385" t="n">
        <v>0.5</v>
      </c>
      <c r="AA385" t="n">
        <v>2.0</v>
      </c>
      <c r="AB385" t="n">
        <v>1.0</v>
      </c>
      <c r="AC385" t="n">
        <v>2.0</v>
      </c>
      <c r="AD385" t="n">
        <v>2.0</v>
      </c>
      <c r="AE385" t="n">
        <v>1.0</v>
      </c>
      <c r="AH385" s="17">
        <f t="shared" si="277"/>
        <v>1.9606874421095745E-2</v>
      </c>
      <c r="AI385" s="17">
        <f t="shared" si="278"/>
        <v>1.3425609176407392E-2</v>
      </c>
      <c r="AJ385" s="17">
        <f t="shared" si="279"/>
        <v>1.9363587597744168E-2</v>
      </c>
      <c r="AK385" s="17">
        <f t="shared" si="280"/>
        <v>1.3988515479446953E-2</v>
      </c>
      <c r="AL385" s="17">
        <f t="shared" si="281"/>
        <v>1.7806267772468316E-2</v>
      </c>
      <c r="AM385" s="17">
        <f t="shared" si="282"/>
        <v>1.2490491530291085E-2</v>
      </c>
      <c r="AN385" s="17">
        <f t="shared" si="283"/>
        <v>2.1207526269527651E-2</v>
      </c>
      <c r="AO385" s="17">
        <f t="shared" si="284"/>
        <v>2.0154131360611723E-2</v>
      </c>
      <c r="AP385" s="17">
        <f t="shared" si="285"/>
        <v>1.2930240214016621E-2</v>
      </c>
      <c r="AQ385" s="17">
        <f t="shared" si="286"/>
        <v>2.1201113946494911E-2</v>
      </c>
      <c r="AR385" s="17">
        <f t="shared" si="287"/>
        <v>1.3096905207533184E-2</v>
      </c>
      <c r="AS385" s="17">
        <f t="shared" si="288"/>
        <v>1.2943022237905786E-2</v>
      </c>
      <c r="AT385" s="17">
        <f t="shared" si="289"/>
        <v>1.395321697630433E-2</v>
      </c>
      <c r="AU385" s="17">
        <f t="shared" si="290"/>
        <v>1.2513419620071803E-2</v>
      </c>
      <c r="AV385" s="17">
        <f t="shared" si="291"/>
        <v>1.5714940695549608E-2</v>
      </c>
      <c r="AW385" s="17">
        <f t="shared" si="292"/>
        <v>1.2626251818638221E-2</v>
      </c>
      <c r="AX385" s="17">
        <f t="shared" si="293"/>
        <v>1.3464700292828586E-2</v>
      </c>
      <c r="AY385" s="17">
        <f t="shared" si="294"/>
        <v>1.2574034967221525E-2</v>
      </c>
      <c r="AZ385" s="17">
        <f t="shared" si="295"/>
        <v>1.269895298302655E-2</v>
      </c>
      <c r="BA385" s="17">
        <f t="shared" si="296"/>
        <v>1.2544097405519495E-2</v>
      </c>
      <c r="BB385" s="17">
        <f t="shared" si="297"/>
        <v>1.2462864526731867E-2</v>
      </c>
      <c r="BC385" s="17">
        <f t="shared" si="298"/>
        <v>1.4370806532310617E-2</v>
      </c>
      <c r="BD385" s="17">
        <f t="shared" si="299"/>
        <v>1.3002426548432915E-2</v>
      </c>
      <c r="BE385" s="17">
        <f t="shared" si="300"/>
        <v>1.2457478331889055E-2</v>
      </c>
      <c r="BF385" s="17">
        <f t="shared" si="300"/>
        <v>2.0286145248820619E-2</v>
      </c>
      <c r="BG385" s="17">
        <f t="shared" si="300"/>
        <v>1.4666800498784863E-2</v>
      </c>
      <c r="BH385" s="17">
        <f t="shared" si="300"/>
        <v>2.144636796299932E-2</v>
      </c>
      <c r="BI385" s="17">
        <f t="shared" si="300"/>
        <v>1.3399382171529526E-2</v>
      </c>
      <c r="BJ385" s="17">
        <f t="shared" si="300"/>
        <v>1.2489287997138467E-2</v>
      </c>
      <c r="BK385" s="17"/>
      <c r="BM385" s="24">
        <f t="shared" si="301"/>
        <v>1.5133981372115201E-2</v>
      </c>
    </row>
    <row r="386" spans="2:65" x14ac:dyDescent="0.2">
      <c r="B386" s="9" t="str">
        <f t="shared" si="276"/>
        <v>OHIF Viewer</v>
      </c>
      <c r="C386" s="21" t="n">
        <f>1/R371</f>
        <v>0.25</v>
      </c>
      <c r="D386" s="23" t="n">
        <f>1/R372</f>
        <v>3.0</v>
      </c>
      <c r="E386" s="23" t="n">
        <f>1/R373</f>
        <v>3.0</v>
      </c>
      <c r="F386" s="23" t="n">
        <f>1/R374</f>
        <v>0.5</v>
      </c>
      <c r="G386" s="23" t="n">
        <f>1/R375</f>
        <v>0.5</v>
      </c>
      <c r="H386" s="23" t="n">
        <f>1/R376</f>
        <v>2.0</v>
      </c>
      <c r="I386" s="23" t="n">
        <f>1/R377</f>
        <v>0.25</v>
      </c>
      <c r="J386" s="23" t="n">
        <f>1/R378</f>
        <v>0.3333333333333333</v>
      </c>
      <c r="K386" s="23" t="n">
        <f>1/R379</f>
        <v>3.0</v>
      </c>
      <c r="L386" s="23" t="n">
        <f>1/R380</f>
        <v>3.0</v>
      </c>
      <c r="M386" s="23" t="n">
        <f>1/R381</f>
        <v>2.0</v>
      </c>
      <c r="N386" s="23" t="n">
        <f>1/R382</f>
        <v>2.0</v>
      </c>
      <c r="O386" s="23" t="n">
        <f>1/R383</f>
        <v>2.0</v>
      </c>
      <c r="P386" s="23" t="n">
        <f>1/R384</f>
        <v>2.0</v>
      </c>
      <c r="Q386" s="23" t="n">
        <f>1/R385</f>
        <v>2.0</v>
      </c>
      <c r="R386" s="27" t="n">
        <v>1.0</v>
      </c>
      <c r="S386" t="n">
        <v>3.0</v>
      </c>
      <c r="T386" t="n">
        <v>2.0</v>
      </c>
      <c r="U386" t="n">
        <v>2.0</v>
      </c>
      <c r="V386" t="n">
        <v>1.0</v>
      </c>
      <c r="W386" t="n">
        <v>2.0</v>
      </c>
      <c r="X386" t="n">
        <v>1.0</v>
      </c>
      <c r="Y386" t="n">
        <v>2.0</v>
      </c>
      <c r="Z386" t="n">
        <v>1.0</v>
      </c>
      <c r="AA386" t="n">
        <v>3.0</v>
      </c>
      <c r="AB386" t="n">
        <v>2.0</v>
      </c>
      <c r="AC386" t="n">
        <v>3.0</v>
      </c>
      <c r="AD386" t="n">
        <v>3.0</v>
      </c>
      <c r="AE386" t="n">
        <v>2.0</v>
      </c>
      <c r="AH386" s="17">
        <f t="shared" si="277"/>
        <v>2.7884077424796278E-2</v>
      </c>
      <c r="AI386" s="17">
        <f t="shared" si="278"/>
        <v>3.8737098808777584E-2</v>
      </c>
      <c r="AJ386" s="17">
        <f t="shared" si="279"/>
        <v>3.847987911141211E-2</v>
      </c>
      <c r="AK386" s="17">
        <f t="shared" si="280"/>
        <v>2.4576937514940368E-2</v>
      </c>
      <c r="AL386" s="17">
        <f t="shared" si="281"/>
        <v>2.6134168040765151E-2</v>
      </c>
      <c r="AM386" s="17">
        <f t="shared" si="282"/>
        <v>3.7165746159731575E-2</v>
      </c>
      <c r="AN386" s="17">
        <f t="shared" si="283"/>
        <v>2.9503878149689369E-2</v>
      </c>
      <c r="AO386" s="17">
        <f t="shared" si="284"/>
        <v>2.8442153258503473E-2</v>
      </c>
      <c r="AP386" s="17">
        <f t="shared" si="285"/>
        <v>3.84933405448818E-2</v>
      </c>
      <c r="AQ386" s="17">
        <f t="shared" si="286"/>
        <v>3.811038462653573E-2</v>
      </c>
      <c r="AR386" s="17">
        <f t="shared" si="287"/>
        <v>2.656336443375408E-2</v>
      </c>
      <c r="AS386" s="17">
        <f t="shared" si="288"/>
        <v>3.8505324217653729E-2</v>
      </c>
      <c r="AT386" s="17">
        <f t="shared" si="289"/>
        <v>3.8795363639565664E-2</v>
      </c>
      <c r="AU386" s="17">
        <f t="shared" si="290"/>
        <v>3.7377555281749068E-2</v>
      </c>
      <c r="AV386" s="17">
        <f t="shared" si="291"/>
        <v>3.8768413943110681E-2</v>
      </c>
      <c r="AW386" s="17">
        <f t="shared" si="292"/>
        <v>3.1148686243120501E-2</v>
      </c>
      <c r="AX386" s="17">
        <f t="shared" si="293"/>
        <v>3.8744623546536516E-2</v>
      </c>
      <c r="AY386" s="17">
        <f t="shared" si="294"/>
        <v>3.7737252258998447E-2</v>
      </c>
      <c r="AZ386" s="17">
        <f t="shared" si="295"/>
        <v>2.9958537929734432E-2</v>
      </c>
      <c r="BA386" s="17">
        <f t="shared" si="296"/>
        <v>3.2746882952261407E-2</v>
      </c>
      <c r="BB386" s="17">
        <f t="shared" si="297"/>
        <v>3.4633870222622556E-2</v>
      </c>
      <c r="BC386" s="17">
        <f t="shared" si="298"/>
        <v>2.4400465737537319E-2</v>
      </c>
      <c r="BD386" s="17">
        <f t="shared" si="299"/>
        <v>3.8554829304573955E-2</v>
      </c>
      <c r="BE386" s="17">
        <f t="shared" si="300"/>
        <v>3.6650639877149713E-2</v>
      </c>
      <c r="BF386" s="17">
        <f t="shared" si="300"/>
        <v>3.8319613323260858E-2</v>
      </c>
      <c r="BG386" s="17">
        <f t="shared" si="300"/>
        <v>3.8801078366724737E-2</v>
      </c>
      <c r="BH386" s="17">
        <f t="shared" si="300"/>
        <v>3.8044879071056539E-2</v>
      </c>
      <c r="BI386" s="17">
        <f t="shared" si="300"/>
        <v>3.8731526393066096E-2</v>
      </c>
      <c r="BJ386" s="17">
        <f t="shared" si="300"/>
        <v>3.3933037182922503E-2</v>
      </c>
      <c r="BK386" s="17"/>
      <c r="BM386" s="24">
        <f t="shared" si="301"/>
        <v>3.4480814053980423E-2</v>
      </c>
    </row>
    <row r="387" spans="2:65" x14ac:dyDescent="0.2">
      <c r="B387" s="9" t="str">
        <f t="shared" si="276"/>
        <v>Slice:Drop</v>
      </c>
      <c r="C387" s="21" t="n">
        <f>1/S371</f>
        <v>0.16666666666666666</v>
      </c>
      <c r="D387" s="23" t="n">
        <f>1/S372</f>
        <v>1.0</v>
      </c>
      <c r="E387" s="23" t="n">
        <f>1/S373</f>
        <v>1.0</v>
      </c>
      <c r="F387" s="23" t="n">
        <f>1/S374</f>
        <v>0.25</v>
      </c>
      <c r="G387" s="23" t="n">
        <f>1/S375</f>
        <v>0.25</v>
      </c>
      <c r="H387" s="23" t="n">
        <f>1/S376</f>
        <v>0.5</v>
      </c>
      <c r="I387" s="23" t="n">
        <f>1/S377</f>
        <v>0.16666666666666666</v>
      </c>
      <c r="J387" s="23" t="n">
        <f>1/S378</f>
        <v>0.2</v>
      </c>
      <c r="K387" s="23" t="n">
        <f>1/S379</f>
        <v>1.0</v>
      </c>
      <c r="L387" s="23" t="n">
        <f>1/S380</f>
        <v>1.0</v>
      </c>
      <c r="M387" s="23" t="n">
        <f>1/S381</f>
        <v>0.5</v>
      </c>
      <c r="N387" s="23" t="n">
        <f>1/S382</f>
        <v>0.5</v>
      </c>
      <c r="O387" s="23" t="n">
        <f>1/S383</f>
        <v>0.5</v>
      </c>
      <c r="P387" s="23" t="n">
        <f>1/S384</f>
        <v>0.5</v>
      </c>
      <c r="Q387" s="23" t="n">
        <f>1/S385</f>
        <v>0.5</v>
      </c>
      <c r="R387" s="23" t="n">
        <f>1/S386</f>
        <v>0.3333333333333333</v>
      </c>
      <c r="S387" s="27" t="n">
        <v>1.0</v>
      </c>
      <c r="T387" t="n">
        <v>0.5</v>
      </c>
      <c r="U387" t="n">
        <v>0.5</v>
      </c>
      <c r="V387" t="n">
        <v>0.3333333333333333</v>
      </c>
      <c r="W387" t="n">
        <v>0.5</v>
      </c>
      <c r="X387" t="n">
        <v>0.3333333333333333</v>
      </c>
      <c r="Y387" t="n">
        <v>0.5</v>
      </c>
      <c r="Z387" t="n">
        <v>0.3333333333333333</v>
      </c>
      <c r="AA387" t="n">
        <v>1.0</v>
      </c>
      <c r="AB387" t="n">
        <v>0.5</v>
      </c>
      <c r="AC387" t="n">
        <v>1.0</v>
      </c>
      <c r="AD387" t="n">
        <v>1.0</v>
      </c>
      <c r="AE387" t="n">
        <v>0.5</v>
      </c>
      <c r="AH387" s="17">
        <f t="shared" si="277"/>
        <v>2.1223502044182184E-2</v>
      </c>
      <c r="AI387" s="17">
        <f t="shared" si="278"/>
        <v>1.8423884142350081E-2</v>
      </c>
      <c r="AJ387" s="17">
        <f t="shared" si="279"/>
        <v>2.4268929303899352E-2</v>
      </c>
      <c r="AK387" s="17">
        <f t="shared" si="280"/>
        <v>1.5727198743976305E-2</v>
      </c>
      <c r="AL387" s="17">
        <f t="shared" si="281"/>
        <v>1.9391941178563937E-2</v>
      </c>
      <c r="AM387" s="17">
        <f t="shared" si="282"/>
        <v>1.5566215314777936E-2</v>
      </c>
      <c r="AN387" s="17">
        <f t="shared" si="283"/>
        <v>2.28567851253038E-2</v>
      </c>
      <c r="AO387" s="17">
        <f t="shared" si="284"/>
        <v>2.1782941903908146E-2</v>
      </c>
      <c r="AP387" s="17">
        <f t="shared" si="285"/>
        <v>1.7021259973441241E-2</v>
      </c>
      <c r="AQ387" s="17">
        <f t="shared" si="286"/>
        <v>2.5540122410985314E-2</v>
      </c>
      <c r="AR387" s="17">
        <f t="shared" si="287"/>
        <v>1.5055430266325371E-2</v>
      </c>
      <c r="AS387" s="17">
        <f t="shared" si="288"/>
        <v>1.7058548265938177E-2</v>
      </c>
      <c r="AT387" s="17">
        <f t="shared" si="289"/>
        <v>1.962894326586263E-2</v>
      </c>
      <c r="AU387" s="17">
        <f t="shared" si="290"/>
        <v>1.5672338632417609E-2</v>
      </c>
      <c r="AV387" s="17">
        <f t="shared" si="291"/>
        <v>2.1630584099090477E-2</v>
      </c>
      <c r="AW387" s="17">
        <f t="shared" si="292"/>
        <v>1.4899801417519362E-2</v>
      </c>
      <c r="AX387" s="17">
        <f t="shared" si="293"/>
        <v>1.8533275924837393E-2</v>
      </c>
      <c r="AY387" s="17">
        <f t="shared" si="294"/>
        <v>1.5910791353370164E-2</v>
      </c>
      <c r="AZ387" s="17">
        <f t="shared" si="295"/>
        <v>1.490197706638129E-2</v>
      </c>
      <c r="BA387" s="17">
        <f t="shared" si="296"/>
        <v>1.4922831514712565E-2</v>
      </c>
      <c r="BB387" s="17">
        <f t="shared" si="297"/>
        <v>1.5023044427504541E-2</v>
      </c>
      <c r="BC387" s="17">
        <f t="shared" si="298"/>
        <v>1.606531143920573E-2</v>
      </c>
      <c r="BD387" s="17">
        <f t="shared" si="299"/>
        <v>1.7230617490411323E-2</v>
      </c>
      <c r="BE387" s="17">
        <f t="shared" ref="BE387:BJ400" si="302">Z387/Z$401</f>
        <v>1.537396171881851E-2</v>
      </c>
      <c r="BF387" s="17">
        <f t="shared" si="302"/>
        <v>2.4913628722219291E-2</v>
      </c>
      <c r="BG387" s="17">
        <f t="shared" si="302"/>
        <v>2.0664232885629311E-2</v>
      </c>
      <c r="BH387" s="17">
        <f t="shared" si="302"/>
        <v>2.5705633874497778E-2</v>
      </c>
      <c r="BI387" s="17">
        <f t="shared" si="302"/>
        <v>1.8350452866578371E-2</v>
      </c>
      <c r="BJ387" s="17">
        <f t="shared" si="302"/>
        <v>1.497190920006471E-2</v>
      </c>
      <c r="BK387" s="17"/>
      <c r="BM387" s="24">
        <f t="shared" si="301"/>
        <v>1.856262395078527E-2</v>
      </c>
    </row>
    <row r="388" spans="2:65" x14ac:dyDescent="0.2">
      <c r="B388" s="9" t="str">
        <f t="shared" si="276"/>
        <v>GATE</v>
      </c>
      <c r="C388" s="21" t="n">
        <f>1/T371</f>
        <v>0.2</v>
      </c>
      <c r="D388" s="23" t="n">
        <f>1/T372</f>
        <v>2.0</v>
      </c>
      <c r="E388" s="23" t="n">
        <f>1/T373</f>
        <v>2.0</v>
      </c>
      <c r="F388" s="23" t="n">
        <f>1/T374</f>
        <v>0.3333333333333333</v>
      </c>
      <c r="G388" s="23" t="n">
        <f>1/T375</f>
        <v>0.3333333333333333</v>
      </c>
      <c r="H388" s="23" t="n">
        <f>1/T376</f>
        <v>1.0</v>
      </c>
      <c r="I388" s="23" t="n">
        <f>1/T377</f>
        <v>0.2</v>
      </c>
      <c r="J388" s="23" t="n">
        <f>1/T378</f>
        <v>0.25</v>
      </c>
      <c r="K388" s="23" t="n">
        <f>1/T379</f>
        <v>2.0</v>
      </c>
      <c r="L388" s="23" t="n">
        <f>1/T380</f>
        <v>2.0</v>
      </c>
      <c r="M388" s="23" t="n">
        <f>1/T381</f>
        <v>1.0</v>
      </c>
      <c r="N388" s="23" t="n">
        <f>1/T382</f>
        <v>1.0</v>
      </c>
      <c r="O388" s="23" t="n">
        <f>1/T383</f>
        <v>1.0</v>
      </c>
      <c r="P388" s="23" t="n">
        <f>1/T384</f>
        <v>1.0</v>
      </c>
      <c r="Q388" s="23" t="n">
        <f>1/T385</f>
        <v>1.0</v>
      </c>
      <c r="R388" s="23" t="n">
        <f>1/T386</f>
        <v>0.5</v>
      </c>
      <c r="S388" s="23" t="n">
        <f>1/T387</f>
        <v>2.0</v>
      </c>
      <c r="T388" s="27" t="n">
        <v>1.0</v>
      </c>
      <c r="U388" t="n">
        <v>1.0</v>
      </c>
      <c r="V388" t="n">
        <v>0.5</v>
      </c>
      <c r="W388" t="n">
        <v>1.0</v>
      </c>
      <c r="X388" t="n">
        <v>0.5</v>
      </c>
      <c r="Y388" t="n">
        <v>1.0</v>
      </c>
      <c r="Z388" t="n">
        <v>0.5</v>
      </c>
      <c r="AA388" t="n">
        <v>2.0</v>
      </c>
      <c r="AB388" t="n">
        <v>1.0</v>
      </c>
      <c r="AC388" t="n">
        <v>2.0</v>
      </c>
      <c r="AD388" t="n">
        <v>2.0</v>
      </c>
      <c r="AE388" t="n">
        <v>1.0</v>
      </c>
      <c r="AH388" s="17">
        <f t="shared" si="277"/>
        <v>2.3365489066379919E-2</v>
      </c>
      <c r="AI388" s="17">
        <f t="shared" si="278"/>
        <v>2.6218360125183977E-2</v>
      </c>
      <c r="AJ388" s="17">
        <f t="shared" si="279"/>
        <v>2.9722859776667412E-2</v>
      </c>
      <c r="AK388" s="17">
        <f t="shared" si="280"/>
        <v>1.8249117186559357E-2</v>
      </c>
      <c r="AL388" s="17">
        <f t="shared" si="281"/>
        <v>2.1522937600723008E-2</v>
      </c>
      <c r="AM388" s="17">
        <f t="shared" si="282"/>
        <v>2.143469194793594E-2</v>
      </c>
      <c r="AN388" s="17">
        <f t="shared" si="283"/>
        <v>2.5020146060744385E-2</v>
      </c>
      <c r="AO388" s="17">
        <f t="shared" si="284"/>
        <v>2.3933510081920181E-2</v>
      </c>
      <c r="AP388" s="17">
        <f t="shared" si="285"/>
        <v>2.488415157712633E-2</v>
      </c>
      <c r="AQ388" s="17">
        <f t="shared" si="286"/>
        <v>3.0364383778218623E-2</v>
      </c>
      <c r="AR388" s="17">
        <f t="shared" si="287"/>
        <v>1.8057811983107599E-2</v>
      </c>
      <c r="AS388" s="17">
        <f t="shared" si="288"/>
        <v>2.4934134029556201E-2</v>
      </c>
      <c r="AT388" s="17">
        <f t="shared" si="289"/>
        <v>2.6984702419607549E-2</v>
      </c>
      <c r="AU388" s="17">
        <f t="shared" si="290"/>
        <v>2.1787544891109331E-2</v>
      </c>
      <c r="AV388" s="17">
        <f t="shared" si="291"/>
        <v>2.8207803334218774E-2</v>
      </c>
      <c r="AW388" s="17">
        <f t="shared" si="292"/>
        <v>1.862947617666837E-2</v>
      </c>
      <c r="AX388" s="17">
        <f t="shared" si="293"/>
        <v>2.629006109280824E-2</v>
      </c>
      <c r="AY388" s="17">
        <f t="shared" si="294"/>
        <v>2.256998052645659E-2</v>
      </c>
      <c r="AZ388" s="17">
        <f t="shared" si="295"/>
        <v>1.8463194653561783E-2</v>
      </c>
      <c r="BA388" s="17">
        <f t="shared" si="296"/>
        <v>1.8909694682775473E-2</v>
      </c>
      <c r="BB388" s="17">
        <f t="shared" si="297"/>
        <v>1.946994827086574E-2</v>
      </c>
      <c r="BC388" s="17">
        <f t="shared" si="298"/>
        <v>1.8489248115834363E-2</v>
      </c>
      <c r="BD388" s="17">
        <f t="shared" si="299"/>
        <v>2.5150774880319082E-2</v>
      </c>
      <c r="BE388" s="17">
        <f t="shared" si="302"/>
        <v>2.0783974629897933E-2</v>
      </c>
      <c r="BF388" s="17">
        <f t="shared" si="302"/>
        <v>3.0058626693743113E-2</v>
      </c>
      <c r="BG388" s="17">
        <f t="shared" si="302"/>
        <v>2.7624858008444015E-2</v>
      </c>
      <c r="BH388" s="17">
        <f t="shared" si="302"/>
        <v>3.0441234682326353E-2</v>
      </c>
      <c r="BI388" s="17">
        <f t="shared" si="302"/>
        <v>2.6168393419694781E-2</v>
      </c>
      <c r="BJ388" s="17">
        <f t="shared" si="302"/>
        <v>1.9219657257885506E-2</v>
      </c>
      <c r="BK388" s="17"/>
      <c r="BM388" s="24">
        <f t="shared" si="301"/>
        <v>2.3688164377597933E-2</v>
      </c>
    </row>
    <row r="389" spans="2:65" x14ac:dyDescent="0.2">
      <c r="B389" s="9" t="str">
        <f t="shared" si="276"/>
        <v>ITK-SNAP</v>
      </c>
      <c r="C389" s="21" t="n">
        <f>1/U371</f>
        <v>0.2</v>
      </c>
      <c r="D389" s="23" t="n">
        <f>1/U372</f>
        <v>2.0</v>
      </c>
      <c r="E389" s="23" t="n">
        <f>1/U373</f>
        <v>2.0</v>
      </c>
      <c r="F389" s="23" t="n">
        <f>1/U374</f>
        <v>0.3333333333333333</v>
      </c>
      <c r="G389" s="23" t="n">
        <f>1/U375</f>
        <v>0.3333333333333333</v>
      </c>
      <c r="H389" s="23" t="n">
        <f>1/U376</f>
        <v>1.0</v>
      </c>
      <c r="I389" s="23" t="n">
        <f>1/U377</f>
        <v>0.2</v>
      </c>
      <c r="J389" s="23" t="n">
        <f>1/U378</f>
        <v>0.25</v>
      </c>
      <c r="K389" s="23" t="n">
        <f>1/U379</f>
        <v>2.0</v>
      </c>
      <c r="L389" s="23" t="n">
        <f>1/U380</f>
        <v>2.0</v>
      </c>
      <c r="M389" s="23" t="n">
        <f>1/U381</f>
        <v>1.0</v>
      </c>
      <c r="N389" s="23" t="n">
        <f>1/U382</f>
        <v>1.0</v>
      </c>
      <c r="O389" s="23" t="n">
        <f>1/U383</f>
        <v>1.0</v>
      </c>
      <c r="P389" s="23" t="n">
        <f>1/U384</f>
        <v>1.0</v>
      </c>
      <c r="Q389" s="23" t="n">
        <f>1/U385</f>
        <v>1.0</v>
      </c>
      <c r="R389" s="23" t="n">
        <f>1/U386</f>
        <v>0.5</v>
      </c>
      <c r="S389" s="23" t="n">
        <f>1/U387</f>
        <v>2.0</v>
      </c>
      <c r="T389" s="23" t="n">
        <f>1/U388</f>
        <v>1.0</v>
      </c>
      <c r="U389" s="27" t="n">
        <v>1.0</v>
      </c>
      <c r="V389" t="n">
        <v>0.5</v>
      </c>
      <c r="W389" t="n">
        <v>1.0</v>
      </c>
      <c r="X389" t="n">
        <v>0.5</v>
      </c>
      <c r="Y389" t="n">
        <v>1.0</v>
      </c>
      <c r="Z389" t="n">
        <v>0.5</v>
      </c>
      <c r="AA389" t="n">
        <v>2.0</v>
      </c>
      <c r="AB389" t="n">
        <v>1.0</v>
      </c>
      <c r="AC389" t="n">
        <v>2.0</v>
      </c>
      <c r="AD389" t="n">
        <v>2.0</v>
      </c>
      <c r="AE389" t="n">
        <v>1.0</v>
      </c>
      <c r="AH389" s="17">
        <f t="shared" si="277"/>
        <v>2.8535662955258306E-2</v>
      </c>
      <c r="AI389" s="17">
        <f t="shared" si="278"/>
        <v>4.0215240734689239E-2</v>
      </c>
      <c r="AJ389" s="17">
        <f t="shared" si="279"/>
        <v>3.9513858472421462E-2</v>
      </c>
      <c r="AK389" s="17">
        <f t="shared" si="280"/>
        <v>2.5626119154453477E-2</v>
      </c>
      <c r="AL389" s="17">
        <f t="shared" si="281"/>
        <v>2.6812445312480691E-2</v>
      </c>
      <c r="AM389" s="17">
        <f t="shared" si="282"/>
        <v>3.905389539252805E-2</v>
      </c>
      <c r="AN389" s="17">
        <f t="shared" si="283"/>
        <v>3.0141660579257795E-2</v>
      </c>
      <c r="AO389" s="17">
        <f t="shared" si="284"/>
        <v>2.9089186520030532E-2</v>
      </c>
      <c r="AP389" s="17">
        <f t="shared" si="285"/>
        <v>4.010023667869575E-2</v>
      </c>
      <c r="AQ389" s="17">
        <f t="shared" si="286"/>
        <v>3.9024988637485346E-2</v>
      </c>
      <c r="AR389" s="17">
        <f t="shared" si="287"/>
        <v>2.8127689563012863E-2</v>
      </c>
      <c r="AS389" s="17">
        <f t="shared" si="288"/>
        <v>4.0107733670279942E-2</v>
      </c>
      <c r="AT389" s="17">
        <f t="shared" si="289"/>
        <v>4.0189899779603341E-2</v>
      </c>
      <c r="AU389" s="17">
        <f t="shared" si="290"/>
        <v>3.9231908269407582E-2</v>
      </c>
      <c r="AV389" s="17">
        <f t="shared" si="291"/>
        <v>4.001535117047595E-2</v>
      </c>
      <c r="AW389" s="17">
        <f t="shared" si="292"/>
        <v>3.3620248637948172E-2</v>
      </c>
      <c r="AX389" s="17">
        <f t="shared" si="293"/>
        <v>4.0215187905857125E-2</v>
      </c>
      <c r="AY389" s="17">
        <f t="shared" si="294"/>
        <v>3.9528118001642826E-2</v>
      </c>
      <c r="AZ389" s="17">
        <f t="shared" si="295"/>
        <v>3.2335665336432153E-2</v>
      </c>
      <c r="BA389" s="17">
        <f t="shared" si="296"/>
        <v>3.5097413166792504E-2</v>
      </c>
      <c r="BB389" s="17">
        <f t="shared" si="297"/>
        <v>3.6818241347235915E-2</v>
      </c>
      <c r="BC389" s="17">
        <f t="shared" si="298"/>
        <v>2.5357711186462396E-2</v>
      </c>
      <c r="BD389" s="17">
        <f t="shared" si="299"/>
        <v>4.0137504310615801E-2</v>
      </c>
      <c r="BE389" s="17">
        <f t="shared" si="302"/>
        <v>3.8612091105152117E-2</v>
      </c>
      <c r="BF389" s="17">
        <f t="shared" si="302"/>
        <v>3.9295023945298109E-2</v>
      </c>
      <c r="BG389" s="17">
        <f t="shared" si="302"/>
        <v>4.0120703314759837E-2</v>
      </c>
      <c r="BH389" s="17">
        <f t="shared" si="302"/>
        <v>3.8942674435651421E-2</v>
      </c>
      <c r="BI389" s="17">
        <f t="shared" si="302"/>
        <v>4.0214910145862238E-2</v>
      </c>
      <c r="BJ389" s="17">
        <f t="shared" si="302"/>
        <v>3.6182741748289067E-2</v>
      </c>
      <c r="BK389" s="17"/>
      <c r="BM389" s="24">
        <f t="shared" si="301"/>
        <v>3.5940141775106203E-2</v>
      </c>
    </row>
    <row r="390" spans="2:65" x14ac:dyDescent="0.2">
      <c r="B390" s="9" t="str">
        <f t="shared" si="276"/>
        <v>ParaView</v>
      </c>
      <c r="C390" s="21" t="n">
        <f>1/V371</f>
        <v>0.25</v>
      </c>
      <c r="D390" s="23" t="n">
        <f>1/V372</f>
        <v>3.0</v>
      </c>
      <c r="E390" s="23" t="n">
        <f>1/V373</f>
        <v>3.0</v>
      </c>
      <c r="F390" s="23" t="n">
        <f>1/V374</f>
        <v>0.5</v>
      </c>
      <c r="G390" s="23" t="n">
        <f>1/V375</f>
        <v>0.5</v>
      </c>
      <c r="H390" s="23" t="n">
        <f>1/V376</f>
        <v>2.0</v>
      </c>
      <c r="I390" s="23" t="n">
        <f>1/V377</f>
        <v>0.25</v>
      </c>
      <c r="J390" s="23" t="n">
        <f>1/V378</f>
        <v>0.3333333333333333</v>
      </c>
      <c r="K390" s="23" t="n">
        <f>1/V379</f>
        <v>3.0</v>
      </c>
      <c r="L390" s="23" t="n">
        <f>1/V380</f>
        <v>3.0</v>
      </c>
      <c r="M390" s="23" t="n">
        <f>1/V381</f>
        <v>2.0</v>
      </c>
      <c r="N390" s="23" t="n">
        <f>1/V382</f>
        <v>2.0</v>
      </c>
      <c r="O390" s="23" t="n">
        <f>1/V383</f>
        <v>2.0</v>
      </c>
      <c r="P390" s="23" t="n">
        <f>1/V384</f>
        <v>2.0</v>
      </c>
      <c r="Q390" s="23" t="n">
        <f>1/V385</f>
        <v>2.0</v>
      </c>
      <c r="R390" s="23" t="n">
        <f>1/V386</f>
        <v>1.0</v>
      </c>
      <c r="S390" s="23" t="n">
        <f>1/V387</f>
        <v>3.0</v>
      </c>
      <c r="T390" s="23" t="n">
        <f>1/V388</f>
        <v>2.0</v>
      </c>
      <c r="U390" s="23" t="n">
        <f>1/V389</f>
        <v>2.0</v>
      </c>
      <c r="V390" s="27" t="n">
        <v>1.0</v>
      </c>
      <c r="W390" t="n">
        <v>2.0</v>
      </c>
      <c r="X390" t="n">
        <v>1.0</v>
      </c>
      <c r="Y390" t="n">
        <v>2.0</v>
      </c>
      <c r="Z390" t="n">
        <v>1.0</v>
      </c>
      <c r="AA390" t="n">
        <v>3.0</v>
      </c>
      <c r="AB390" t="n">
        <v>2.0</v>
      </c>
      <c r="AC390" t="n">
        <v>3.0</v>
      </c>
      <c r="AD390" t="n">
        <v>3.0</v>
      </c>
      <c r="AE390" t="n">
        <v>2.0</v>
      </c>
      <c r="AH390" s="17">
        <f t="shared" si="277"/>
        <v>2.7062895006082121E-2</v>
      </c>
      <c r="AI390" s="17">
        <f t="shared" si="278"/>
        <v>3.6772842933927852E-2</v>
      </c>
      <c r="AJ390" s="17">
        <f t="shared" si="279"/>
        <v>3.7105856767053427E-2</v>
      </c>
      <c r="AK390" s="17">
        <f t="shared" si="280"/>
        <v>2.3308790775018504E-2</v>
      </c>
      <c r="AL390" s="17">
        <f t="shared" si="281"/>
        <v>2.5284201161082591E-2</v>
      </c>
      <c r="AM390" s="17">
        <f t="shared" si="282"/>
        <v>3.4656644592352619E-2</v>
      </c>
      <c r="AN390" s="17">
        <f t="shared" si="283"/>
        <v>2.8696971368480553E-2</v>
      </c>
      <c r="AO390" s="17">
        <f t="shared" si="284"/>
        <v>2.7625592405517017E-2</v>
      </c>
      <c r="AP390" s="17">
        <f t="shared" si="285"/>
        <v>3.6357987291052211E-2</v>
      </c>
      <c r="AQ390" s="17">
        <f t="shared" si="286"/>
        <v>3.6894996394745416E-2</v>
      </c>
      <c r="AR390" s="17">
        <f t="shared" si="287"/>
        <v>2.4735297767077287E-2</v>
      </c>
      <c r="AS390" s="17">
        <f t="shared" si="288"/>
        <v>3.6375933172003959E-2</v>
      </c>
      <c r="AT390" s="17">
        <f t="shared" si="289"/>
        <v>3.6942208839109113E-2</v>
      </c>
      <c r="AU390" s="17">
        <f t="shared" si="290"/>
        <v>3.4913364471514864E-2</v>
      </c>
      <c r="AV390" s="17">
        <f t="shared" si="291"/>
        <v>3.711139865149013E-2</v>
      </c>
      <c r="AW390" s="17">
        <f t="shared" si="292"/>
        <v>2.8177584459483696E-2</v>
      </c>
      <c r="AX390" s="17">
        <f t="shared" si="293"/>
        <v>3.6790437259344513E-2</v>
      </c>
      <c r="AY390" s="17">
        <f t="shared" si="294"/>
        <v>3.5357427632965475E-2</v>
      </c>
      <c r="AZ390" s="17">
        <f t="shared" si="295"/>
        <v>2.7292334579612106E-2</v>
      </c>
      <c r="BA390" s="17">
        <f t="shared" si="296"/>
        <v>2.9623337978691353E-2</v>
      </c>
      <c r="BB390" s="17">
        <f t="shared" si="297"/>
        <v>3.1731128788150625E-2</v>
      </c>
      <c r="BC390" s="17">
        <f t="shared" si="298"/>
        <v>2.3234901994752054E-2</v>
      </c>
      <c r="BD390" s="17">
        <f t="shared" si="299"/>
        <v>3.6451662738428314E-2</v>
      </c>
      <c r="BE390" s="17">
        <f t="shared" si="302"/>
        <v>3.4044129615654554E-2</v>
      </c>
      <c r="BF390" s="17">
        <f t="shared" si="302"/>
        <v>3.7023421116585027E-2</v>
      </c>
      <c r="BG390" s="17">
        <f t="shared" si="302"/>
        <v>3.7047470670916016E-2</v>
      </c>
      <c r="BH390" s="17">
        <f t="shared" si="302"/>
        <v>3.6851827315738321E-2</v>
      </c>
      <c r="BI390" s="17">
        <f t="shared" si="302"/>
        <v>3.6760304820895762E-2</v>
      </c>
      <c r="BJ390" s="17">
        <f t="shared" si="302"/>
        <v>3.0943476213347761E-2</v>
      </c>
      <c r="BK390" s="17"/>
      <c r="BM390" s="24">
        <f t="shared" si="301"/>
        <v>3.259222161314046E-2</v>
      </c>
    </row>
    <row r="391" spans="2:65" x14ac:dyDescent="0.2">
      <c r="B391" s="9" t="str">
        <f t="shared" si="276"/>
        <v>MatrixUser</v>
      </c>
      <c r="C391" s="21" t="n">
        <f>1/W371</f>
        <v>0.2</v>
      </c>
      <c r="D391" s="23" t="n">
        <f>1/W372</f>
        <v>2.0</v>
      </c>
      <c r="E391" s="23" t="n">
        <f>1/W373</f>
        <v>2.0</v>
      </c>
      <c r="F391" s="23" t="n">
        <f>1/W374</f>
        <v>0.3333333333333333</v>
      </c>
      <c r="G391" s="23" t="n">
        <f>1/W375</f>
        <v>0.3333333333333333</v>
      </c>
      <c r="H391" s="23" t="n">
        <f>1/W376</f>
        <v>1.0</v>
      </c>
      <c r="I391" s="23" t="n">
        <f>1/W377</f>
        <v>0.2</v>
      </c>
      <c r="J391" s="23" t="n">
        <f>1/W378</f>
        <v>0.25</v>
      </c>
      <c r="K391" s="23" t="n">
        <f>1/W379</f>
        <v>2.0</v>
      </c>
      <c r="L391" s="23" t="n">
        <f>1/W380</f>
        <v>2.0</v>
      </c>
      <c r="M391" s="23" t="n">
        <f>1/W381</f>
        <v>1.0</v>
      </c>
      <c r="N391" s="23" t="n">
        <f>1/W382</f>
        <v>1.0</v>
      </c>
      <c r="O391" s="23" t="n">
        <f>1/W383</f>
        <v>1.0</v>
      </c>
      <c r="P391" s="23" t="n">
        <f>1/W384</f>
        <v>1.0</v>
      </c>
      <c r="Q391" s="23" t="n">
        <f>1/W385</f>
        <v>1.0</v>
      </c>
      <c r="R391" s="23" t="n">
        <f>1/W386</f>
        <v>0.5</v>
      </c>
      <c r="S391" s="23" t="n">
        <f>1/W387</f>
        <v>2.0</v>
      </c>
      <c r="T391" s="23" t="n">
        <f>1/W388</f>
        <v>1.0</v>
      </c>
      <c r="U391" s="23" t="n">
        <f>1/W389</f>
        <v>1.0</v>
      </c>
      <c r="V391" s="23" t="n">
        <f>1/W390</f>
        <v>0.5</v>
      </c>
      <c r="W391" s="27" t="n">
        <v>1.0</v>
      </c>
      <c r="X391" t="n">
        <v>0.5</v>
      </c>
      <c r="Y391" t="n">
        <v>1.0</v>
      </c>
      <c r="Z391" t="n">
        <v>0.5</v>
      </c>
      <c r="AA391" t="n">
        <v>2.0</v>
      </c>
      <c r="AB391" t="n">
        <v>1.0</v>
      </c>
      <c r="AC391" t="n">
        <v>2.0</v>
      </c>
      <c r="AD391" t="n">
        <v>2.0</v>
      </c>
      <c r="AE391" t="n">
        <v>1.0</v>
      </c>
      <c r="AH391" s="17">
        <f t="shared" si="277"/>
        <v>2.5956370179248598E-2</v>
      </c>
      <c r="AI391" s="17">
        <f t="shared" si="278"/>
        <v>3.3929482595025727E-2</v>
      </c>
      <c r="AJ391" s="17">
        <f t="shared" si="279"/>
        <v>3.511688950024372E-2</v>
      </c>
      <c r="AK391" s="17">
        <f t="shared" si="280"/>
        <v>2.1688804972662696E-2</v>
      </c>
      <c r="AL391" s="17">
        <f t="shared" si="281"/>
        <v>2.4147367420698278E-2</v>
      </c>
      <c r="AM391" s="17">
        <f t="shared" si="282"/>
        <v>3.1024592386573551E-2</v>
      </c>
      <c r="AN391" s="17">
        <f t="shared" si="283"/>
        <v>2.7604142011484176E-2</v>
      </c>
      <c r="AO391" s="17">
        <f t="shared" si="284"/>
        <v>2.6523322745294821E-2</v>
      </c>
      <c r="AP391" s="17">
        <f t="shared" si="285"/>
        <v>3.3266954789011663E-2</v>
      </c>
      <c r="AQ391" s="17">
        <f t="shared" si="286"/>
        <v>3.5135660078693745E-2</v>
      </c>
      <c r="AR391" s="17">
        <f t="shared" si="287"/>
        <v>2.2494422713846815E-2</v>
      </c>
      <c r="AS391" s="17">
        <f t="shared" si="288"/>
        <v>3.3293531269717645E-2</v>
      </c>
      <c r="AT391" s="17">
        <f t="shared" si="289"/>
        <v>3.4259672959272507E-2</v>
      </c>
      <c r="AU391" s="17">
        <f t="shared" si="290"/>
        <v>3.1346322872190122E-2</v>
      </c>
      <c r="AV391" s="17">
        <f t="shared" si="291"/>
        <v>3.4712784692140945E-2</v>
      </c>
      <c r="AW391" s="17">
        <f t="shared" si="292"/>
        <v>2.4759010912636752E-2</v>
      </c>
      <c r="AX391" s="17">
        <f t="shared" si="293"/>
        <v>3.3961653161013537E-2</v>
      </c>
      <c r="AY391" s="17">
        <f t="shared" si="294"/>
        <v>3.1912510378627426E-2</v>
      </c>
      <c r="AZ391" s="17">
        <f t="shared" si="295"/>
        <v>2.4177608643549228E-2</v>
      </c>
      <c r="BA391" s="17">
        <f t="shared" si="296"/>
        <v>2.5700587676392671E-2</v>
      </c>
      <c r="BB391" s="17">
        <f t="shared" si="297"/>
        <v>2.7529262842606868E-2</v>
      </c>
      <c r="BC391" s="17">
        <f t="shared" si="298"/>
        <v>2.1732191636453256E-2</v>
      </c>
      <c r="BD391" s="17">
        <f t="shared" si="299"/>
        <v>3.3407222104775647E-2</v>
      </c>
      <c r="BE391" s="17">
        <f t="shared" si="302"/>
        <v>3.0271073368059669E-2</v>
      </c>
      <c r="BF391" s="17">
        <f t="shared" si="302"/>
        <v>3.5147116934810319E-2</v>
      </c>
      <c r="BG391" s="17">
        <f t="shared" si="302"/>
        <v>3.4509034290962463E-2</v>
      </c>
      <c r="BH391" s="17">
        <f t="shared" si="302"/>
        <v>3.5124824186072788E-2</v>
      </c>
      <c r="BI391" s="17">
        <f t="shared" si="302"/>
        <v>3.3906861280641007E-2</v>
      </c>
      <c r="BJ391" s="17">
        <f t="shared" si="302"/>
        <v>2.6716175236764523E-2</v>
      </c>
      <c r="BK391" s="17"/>
      <c r="BM391" s="24">
        <f t="shared" si="301"/>
        <v>2.997777427032659E-2</v>
      </c>
    </row>
    <row r="392" spans="2:65" x14ac:dyDescent="0.2">
      <c r="B392" s="9" t="str">
        <f t="shared" si="276"/>
        <v>DICOM Viewer</v>
      </c>
      <c r="C392" s="21" t="n">
        <f>1/X371</f>
        <v>0.25</v>
      </c>
      <c r="D392" s="23" t="n">
        <f>1/X372</f>
        <v>3.0</v>
      </c>
      <c r="E392" s="23" t="n">
        <f>1/X373</f>
        <v>3.0</v>
      </c>
      <c r="F392" s="23" t="n">
        <f>1/X374</f>
        <v>0.5</v>
      </c>
      <c r="G392" s="23" t="n">
        <f>1/X375</f>
        <v>0.5</v>
      </c>
      <c r="H392" s="23" t="n">
        <f>1/X376</f>
        <v>2.0</v>
      </c>
      <c r="I392" s="23" t="n">
        <f>1/X377</f>
        <v>0.25</v>
      </c>
      <c r="J392" s="23" t="n">
        <f>1/X378</f>
        <v>0.3333333333333333</v>
      </c>
      <c r="K392" s="23" t="n">
        <f>1/X379</f>
        <v>3.0</v>
      </c>
      <c r="L392" s="23" t="n">
        <f>1/X380</f>
        <v>3.0</v>
      </c>
      <c r="M392" s="23" t="n">
        <f>1/X381</f>
        <v>2.0</v>
      </c>
      <c r="N392" s="23" t="n">
        <f>1/X382</f>
        <v>2.0</v>
      </c>
      <c r="O392" s="23" t="n">
        <f>1/X383</f>
        <v>2.0</v>
      </c>
      <c r="P392" s="23" t="n">
        <f>1/X384</f>
        <v>2.0</v>
      </c>
      <c r="Q392" s="23" t="n">
        <f>1/X385</f>
        <v>2.0</v>
      </c>
      <c r="R392" s="23" t="n">
        <f>1/X386</f>
        <v>1.0</v>
      </c>
      <c r="S392" s="23" t="n">
        <f>1/X387</f>
        <v>3.0</v>
      </c>
      <c r="T392" s="23" t="n">
        <f>1/X388</f>
        <v>2.0</v>
      </c>
      <c r="U392" s="23" t="n">
        <f>1/X389</f>
        <v>2.0</v>
      </c>
      <c r="V392" s="23" t="n">
        <f>1/X390</f>
        <v>1.0</v>
      </c>
      <c r="W392" s="23" t="n">
        <f>1/X391</f>
        <v>2.0</v>
      </c>
      <c r="X392" s="27" t="n">
        <v>1.0</v>
      </c>
      <c r="Y392" t="n">
        <v>2.0</v>
      </c>
      <c r="Z392" t="n">
        <v>1.0</v>
      </c>
      <c r="AA392" t="n">
        <v>3.0</v>
      </c>
      <c r="AB392" t="n">
        <v>2.0</v>
      </c>
      <c r="AC392" t="n">
        <v>3.0</v>
      </c>
      <c r="AD392" t="n">
        <v>3.0</v>
      </c>
      <c r="AE392" t="n">
        <v>2.0</v>
      </c>
      <c r="AH392" s="17">
        <f t="shared" si="277"/>
        <v>4.0832298109065551E-2</v>
      </c>
      <c r="AI392" s="17">
        <f t="shared" si="278"/>
        <v>5.9264734899386773E-2</v>
      </c>
      <c r="AJ392" s="17">
        <f t="shared" si="279"/>
        <v>5.2839225582766519E-2</v>
      </c>
      <c r="AK392" s="17">
        <f t="shared" si="280"/>
        <v>5.5437316997567161E-2</v>
      </c>
      <c r="AL392" s="17">
        <f t="shared" si="281"/>
        <v>4.0287764810380454E-2</v>
      </c>
      <c r="AM392" s="17">
        <f t="shared" si="282"/>
        <v>6.3387342108106953E-2</v>
      </c>
      <c r="AN392" s="17">
        <f t="shared" si="283"/>
        <v>4.178141811653549E-2</v>
      </c>
      <c r="AO392" s="17">
        <f t="shared" si="284"/>
        <v>4.1154899593514545E-2</v>
      </c>
      <c r="AP392" s="17">
        <f t="shared" si="285"/>
        <v>6.0809045479639938E-2</v>
      </c>
      <c r="AQ392" s="17">
        <f t="shared" si="286"/>
        <v>5.0811910761927467E-2</v>
      </c>
      <c r="AR392" s="17">
        <f t="shared" si="287"/>
        <v>6.3487982875233759E-2</v>
      </c>
      <c r="AS392" s="17">
        <f t="shared" si="288"/>
        <v>6.0758720549251417E-2</v>
      </c>
      <c r="AT392" s="17">
        <f t="shared" si="289"/>
        <v>5.8161927767188669E-2</v>
      </c>
      <c r="AU392" s="17">
        <f t="shared" si="290"/>
        <v>6.3129807245450489E-2</v>
      </c>
      <c r="AV392" s="17">
        <f t="shared" si="291"/>
        <v>5.6085204152819729E-2</v>
      </c>
      <c r="AW392" s="17">
        <f t="shared" si="292"/>
        <v>6.5472408834890902E-2</v>
      </c>
      <c r="AX392" s="17">
        <f t="shared" si="293"/>
        <v>5.9167026488212794E-2</v>
      </c>
      <c r="AY392" s="17">
        <f t="shared" si="294"/>
        <v>6.2607827680549427E-2</v>
      </c>
      <c r="AZ392" s="17">
        <f t="shared" si="295"/>
        <v>6.5401611820715813E-2</v>
      </c>
      <c r="BA392" s="17">
        <f t="shared" si="296"/>
        <v>6.538977604530237E-2</v>
      </c>
      <c r="BB392" s="17">
        <f t="shared" si="297"/>
        <v>6.4969235688453808E-2</v>
      </c>
      <c r="BC392" s="17">
        <f t="shared" si="298"/>
        <v>5.1288110710692572E-2</v>
      </c>
      <c r="BD392" s="17">
        <f t="shared" si="299"/>
        <v>6.0534164309020186E-2</v>
      </c>
      <c r="BE392" s="17">
        <f t="shared" si="302"/>
        <v>6.3890214313196358E-2</v>
      </c>
      <c r="BF392" s="17">
        <f t="shared" si="302"/>
        <v>5.1865588805788426E-2</v>
      </c>
      <c r="BG392" s="17">
        <f t="shared" si="302"/>
        <v>5.7127316351379853E-2</v>
      </c>
      <c r="BH392" s="17">
        <f t="shared" si="302"/>
        <v>5.0512975811410447E-2</v>
      </c>
      <c r="BI392" s="17">
        <f t="shared" si="302"/>
        <v>5.9331958142095097E-2</v>
      </c>
      <c r="BJ392" s="17">
        <f t="shared" si="302"/>
        <v>6.517571815940873E-2</v>
      </c>
      <c r="BK392" s="17"/>
      <c r="BM392" s="24">
        <f t="shared" si="301"/>
        <v>5.692977697275696E-2</v>
      </c>
    </row>
    <row r="393" spans="2:65" x14ac:dyDescent="0.2">
      <c r="B393" s="9" t="str">
        <f t="shared" si="276"/>
        <v>INVESALIUS 3</v>
      </c>
      <c r="C393" s="21" t="n">
        <f>1/Y371</f>
        <v>0.2</v>
      </c>
      <c r="D393" s="23" t="n">
        <f>1/Y372</f>
        <v>2.0</v>
      </c>
      <c r="E393" s="23" t="n">
        <f>1/Y373</f>
        <v>2.0</v>
      </c>
      <c r="F393" s="23" t="n">
        <f>1/Y374</f>
        <v>0.3333333333333333</v>
      </c>
      <c r="G393" s="23" t="n">
        <f>1/Y375</f>
        <v>0.3333333333333333</v>
      </c>
      <c r="H393" s="23" t="n">
        <f>1/Y376</f>
        <v>1.0</v>
      </c>
      <c r="I393" s="23" t="n">
        <f>1/Y377</f>
        <v>0.2</v>
      </c>
      <c r="J393" s="23" t="n">
        <f>1/Y378</f>
        <v>0.25</v>
      </c>
      <c r="K393" s="23" t="n">
        <f>1/Y379</f>
        <v>2.0</v>
      </c>
      <c r="L393" s="23" t="n">
        <f>1/Y380</f>
        <v>2.0</v>
      </c>
      <c r="M393" s="23" t="n">
        <f>1/Y381</f>
        <v>1.0</v>
      </c>
      <c r="N393" s="23" t="n">
        <f>1/Y382</f>
        <v>1.0</v>
      </c>
      <c r="O393" s="23" t="n">
        <f>1/Y383</f>
        <v>1.0</v>
      </c>
      <c r="P393" s="23" t="n">
        <f>1/Y384</f>
        <v>1.0</v>
      </c>
      <c r="Q393" s="23" t="n">
        <f>1/Y385</f>
        <v>1.0</v>
      </c>
      <c r="R393" s="23" t="n">
        <f>1/Y386</f>
        <v>0.5</v>
      </c>
      <c r="S393" s="23" t="n">
        <f>1/Y387</f>
        <v>2.0</v>
      </c>
      <c r="T393" s="23" t="n">
        <f>1/Y388</f>
        <v>1.0</v>
      </c>
      <c r="U393" s="23" t="n">
        <f>1/Y389</f>
        <v>1.0</v>
      </c>
      <c r="V393" s="23" t="n">
        <f>1/Y390</f>
        <v>0.5</v>
      </c>
      <c r="W393" s="23" t="n">
        <f>1/Y391</f>
        <v>1.0</v>
      </c>
      <c r="X393" s="23" t="n">
        <f>1/Y392</f>
        <v>0.5</v>
      </c>
      <c r="Y393" s="27" t="n">
        <v>1.0</v>
      </c>
      <c r="Z393" t="n">
        <v>0.5</v>
      </c>
      <c r="AA393" t="n">
        <v>2.0</v>
      </c>
      <c r="AB393" t="n">
        <v>1.0</v>
      </c>
      <c r="AC393" t="n">
        <v>2.0</v>
      </c>
      <c r="AD393" t="n">
        <v>2.0</v>
      </c>
      <c r="AE393" t="n">
        <v>1.0</v>
      </c>
      <c r="AH393" s="17">
        <f t="shared" si="277"/>
        <v>2.1982335368892145E-2</v>
      </c>
      <c r="AI393" s="17">
        <f t="shared" si="278"/>
        <v>2.1357527269849522E-2</v>
      </c>
      <c r="AJ393" s="17">
        <f t="shared" si="279"/>
        <v>2.6322644437648365E-2</v>
      </c>
      <c r="AK393" s="17">
        <f t="shared" si="280"/>
        <v>1.6590535409543986E-2</v>
      </c>
      <c r="AL393" s="17">
        <f t="shared" si="281"/>
        <v>2.0142931708434519E-2</v>
      </c>
      <c r="AM393" s="17">
        <f t="shared" si="282"/>
        <v>1.7355483576618983E-2</v>
      </c>
      <c r="AN393" s="17">
        <f t="shared" si="283"/>
        <v>2.3626022472535937E-2</v>
      </c>
      <c r="AO393" s="17">
        <f t="shared" si="284"/>
        <v>2.2545798754821059E-2</v>
      </c>
      <c r="AP393" s="17">
        <f t="shared" si="285"/>
        <v>1.9620221342288829E-2</v>
      </c>
      <c r="AQ393" s="17">
        <f t="shared" si="286"/>
        <v>2.7356731300394069E-2</v>
      </c>
      <c r="AR393" s="17">
        <f t="shared" si="287"/>
        <v>1.606097968399885E-2</v>
      </c>
      <c r="AS393" s="17">
        <f t="shared" si="288"/>
        <v>1.9678216732943989E-2</v>
      </c>
      <c r="AT393" s="17">
        <f t="shared" si="289"/>
        <v>2.2398805105812273E-2</v>
      </c>
      <c r="AU393" s="17">
        <f t="shared" si="290"/>
        <v>1.7524501122744465E-2</v>
      </c>
      <c r="AV393" s="17">
        <f t="shared" si="291"/>
        <v>2.4107281363313658E-2</v>
      </c>
      <c r="AW393" s="17">
        <f t="shared" si="292"/>
        <v>1.6114648941547065E-2</v>
      </c>
      <c r="AX393" s="17">
        <f t="shared" si="293"/>
        <v>2.1454146876207707E-2</v>
      </c>
      <c r="AY393" s="17">
        <f t="shared" si="294"/>
        <v>1.7899451122754595E-2</v>
      </c>
      <c r="AZ393" s="17">
        <f t="shared" si="295"/>
        <v>1.6069091937644352E-2</v>
      </c>
      <c r="BA393" s="17">
        <f t="shared" si="296"/>
        <v>1.6209758683698935E-2</v>
      </c>
      <c r="BB393" s="17">
        <f t="shared" si="297"/>
        <v>1.6436680648817668E-2</v>
      </c>
      <c r="BC393" s="17">
        <f t="shared" si="298"/>
        <v>1.6899585374190611E-2</v>
      </c>
      <c r="BD393" s="17">
        <f t="shared" si="299"/>
        <v>1.9946187598255453E-2</v>
      </c>
      <c r="BE393" s="17">
        <f t="shared" si="302"/>
        <v>1.7044619998805213E-2</v>
      </c>
      <c r="BF393" s="17">
        <f t="shared" si="302"/>
        <v>2.6851013192004006E-2</v>
      </c>
      <c r="BG393" s="17">
        <f t="shared" si="302"/>
        <v>2.3285304281103637E-2</v>
      </c>
      <c r="BH393" s="17">
        <f t="shared" si="302"/>
        <v>2.7488857018795679E-2</v>
      </c>
      <c r="BI393" s="17">
        <f t="shared" si="302"/>
        <v>2.1290322947393088E-2</v>
      </c>
      <c r="BJ393" s="17">
        <f t="shared" si="302"/>
        <v>1.633102738921266E-2</v>
      </c>
      <c r="BK393" s="17"/>
      <c r="BM393" s="24">
        <f t="shared" si="301"/>
        <v>2.0344507298630046E-2</v>
      </c>
    </row>
    <row r="394" spans="2:65" x14ac:dyDescent="0.2">
      <c r="B394" s="9" t="str">
        <f t="shared" si="276"/>
        <v>medInria</v>
      </c>
      <c r="C394" s="21" t="n">
        <v>0.25</v>
      </c>
      <c r="D394" s="23" t="n">
        <v>3.0</v>
      </c>
      <c r="E394" s="23" t="n">
        <v>3.0</v>
      </c>
      <c r="F394" s="23" t="n">
        <v>0.5</v>
      </c>
      <c r="G394" s="23" t="n">
        <v>0.5</v>
      </c>
      <c r="H394" s="23" t="n">
        <v>2.0</v>
      </c>
      <c r="I394" s="23" t="n">
        <v>0.25</v>
      </c>
      <c r="J394" s="23" t="n">
        <v>0.3333333333333333</v>
      </c>
      <c r="K394" s="23" t="n">
        <v>3.0</v>
      </c>
      <c r="L394" s="23" t="n">
        <v>3.0</v>
      </c>
      <c r="M394" s="23" t="n">
        <v>2.0</v>
      </c>
      <c r="N394" s="23" t="n">
        <v>2.0</v>
      </c>
      <c r="O394" s="23" t="n">
        <v>2.0</v>
      </c>
      <c r="P394" s="23" t="n">
        <v>2.0</v>
      </c>
      <c r="Q394" s="23" t="n">
        <v>2.0</v>
      </c>
      <c r="R394" s="23" t="n">
        <v>1.0</v>
      </c>
      <c r="S394" s="23" t="n">
        <v>3.0</v>
      </c>
      <c r="T394" s="23" t="n">
        <v>2.0</v>
      </c>
      <c r="U394" s="23" t="n">
        <v>2.0</v>
      </c>
      <c r="V394" s="23" t="n">
        <v>1.0</v>
      </c>
      <c r="W394" s="23" t="n">
        <v>2.0</v>
      </c>
      <c r="X394" s="23" t="n">
        <v>1.0</v>
      </c>
      <c r="Y394" s="23" t="n">
        <v>2.0</v>
      </c>
      <c r="Z394" s="27" t="n">
        <v>1.0</v>
      </c>
      <c r="AA394" t="n">
        <v>3.0</v>
      </c>
      <c r="AB394" t="n">
        <v>2.0</v>
      </c>
      <c r="AC394" t="n">
        <v>3.0</v>
      </c>
      <c r="AD394" t="n">
        <v>3.0</v>
      </c>
      <c r="AE394" t="n">
        <v>2.0</v>
      </c>
      <c r="AH394" s="17">
        <f t="shared" si="277"/>
        <v>2.4483525314128528E-2</v>
      </c>
      <c r="AI394" s="17">
        <f t="shared" si="278"/>
        <v>2.9746095565458805E-2</v>
      </c>
      <c r="AJ394" s="17">
        <f t="shared" si="279"/>
        <v>3.2190556262643014E-2</v>
      </c>
      <c r="AK394" s="17">
        <f t="shared" si="280"/>
        <v>1.9676745230753485E-2</v>
      </c>
      <c r="AL394" s="17">
        <f t="shared" si="281"/>
        <v>2.2649082282969274E-2</v>
      </c>
      <c r="AM394" s="17">
        <f t="shared" si="282"/>
        <v>2.5680816615180152E-2</v>
      </c>
      <c r="AN394" s="17">
        <f t="shared" si="283"/>
        <v>2.613956954763522E-2</v>
      </c>
      <c r="AO394" s="17">
        <f t="shared" si="284"/>
        <v>2.5052617933460405E-2</v>
      </c>
      <c r="AP394" s="17">
        <f t="shared" si="285"/>
        <v>2.8719171977213999E-2</v>
      </c>
      <c r="AQ394" s="17">
        <f t="shared" si="286"/>
        <v>3.2547178898690222E-2</v>
      </c>
      <c r="AR394" s="17">
        <f t="shared" si="287"/>
        <v>1.9848783936216075E-2</v>
      </c>
      <c r="AS394" s="17">
        <f t="shared" si="288"/>
        <v>2.8758446510493661E-2</v>
      </c>
      <c r="AT394" s="17">
        <f t="shared" si="289"/>
        <v>3.0312904182723633E-2</v>
      </c>
      <c r="AU394" s="17">
        <f t="shared" si="290"/>
        <v>2.609819608488936E-2</v>
      </c>
      <c r="AV394" s="17">
        <f t="shared" si="291"/>
        <v>3.1183745340641094E-2</v>
      </c>
      <c r="AW394" s="17">
        <f t="shared" si="292"/>
        <v>2.1008925548658675E-2</v>
      </c>
      <c r="AX394" s="17">
        <f t="shared" si="293"/>
        <v>2.9799711902814694E-2</v>
      </c>
      <c r="AY394" s="17">
        <f t="shared" si="294"/>
        <v>2.6844063033929069E-2</v>
      </c>
      <c r="AZ394" s="17">
        <f t="shared" si="295"/>
        <v>2.0701611226152373E-2</v>
      </c>
      <c r="BA394" s="17">
        <f t="shared" si="296"/>
        <v>2.1509852257161191E-2</v>
      </c>
      <c r="BB394" s="17">
        <f t="shared" si="297"/>
        <v>2.248083462496081E-2</v>
      </c>
      <c r="BC394" s="17">
        <f t="shared" si="298"/>
        <v>1.9843945499205502E-2</v>
      </c>
      <c r="BD394" s="17">
        <f t="shared" si="299"/>
        <v>2.892798910540607E-2</v>
      </c>
      <c r="BE394" s="17">
        <f t="shared" si="302"/>
        <v>2.4719840781721545E-2</v>
      </c>
      <c r="BF394" s="17">
        <f t="shared" si="302"/>
        <v>3.238654295121552E-2</v>
      </c>
      <c r="BG394" s="17">
        <f t="shared" si="302"/>
        <v>3.0774276623427847E-2</v>
      </c>
      <c r="BH394" s="17">
        <f t="shared" si="302"/>
        <v>3.258391426557574E-2</v>
      </c>
      <c r="BI394" s="17">
        <f t="shared" si="302"/>
        <v>2.9708639010820499E-2</v>
      </c>
      <c r="BJ394" s="17">
        <f t="shared" si="302"/>
        <v>2.2050248802232015E-2</v>
      </c>
      <c r="BK394" s="17"/>
      <c r="BM394" s="24">
        <f t="shared" si="301"/>
        <v>2.642854590746133E-2</v>
      </c>
    </row>
    <row r="395" spans="2:65" x14ac:dyDescent="0.2">
      <c r="B395" s="9" t="str">
        <f t="shared" si="276"/>
        <v>dicompyler</v>
      </c>
      <c r="C395" s="21" t="n">
        <v>0.16666666666666666</v>
      </c>
      <c r="D395" s="23" t="n">
        <v>1.0</v>
      </c>
      <c r="E395" s="23" t="n">
        <v>1.0</v>
      </c>
      <c r="F395" s="23" t="n">
        <v>0.25</v>
      </c>
      <c r="G395" s="23" t="n">
        <v>0.25</v>
      </c>
      <c r="H395" s="23" t="n">
        <v>0.5</v>
      </c>
      <c r="I395" s="23" t="n">
        <v>0.16666666666666666</v>
      </c>
      <c r="J395" s="23" t="n">
        <v>0.2</v>
      </c>
      <c r="K395" s="23" t="n">
        <v>1.0</v>
      </c>
      <c r="L395" s="23" t="n">
        <v>1.0</v>
      </c>
      <c r="M395" s="23" t="n">
        <v>0.5</v>
      </c>
      <c r="N395" s="23" t="n">
        <v>0.5</v>
      </c>
      <c r="O395" s="23" t="n">
        <v>0.5</v>
      </c>
      <c r="P395" s="23" t="n">
        <v>0.5</v>
      </c>
      <c r="Q395" s="23" t="n">
        <v>0.5</v>
      </c>
      <c r="R395" s="23" t="n">
        <v>0.3333333333333333</v>
      </c>
      <c r="S395" s="23" t="n">
        <v>1.0</v>
      </c>
      <c r="T395" s="23" t="n">
        <v>0.5</v>
      </c>
      <c r="U395" s="23" t="n">
        <v>0.5</v>
      </c>
      <c r="V395" s="23" t="n">
        <v>0.3333333333333333</v>
      </c>
      <c r="W395" s="23" t="n">
        <v>0.5</v>
      </c>
      <c r="X395" s="23" t="n">
        <v>0.3333333333333333</v>
      </c>
      <c r="Y395" s="23" t="n">
        <v>0.5</v>
      </c>
      <c r="Z395" s="23" t="n">
        <v>0.3333333333333333</v>
      </c>
      <c r="AA395" s="27" t="n">
        <v>1.0</v>
      </c>
      <c r="AB395" t="n">
        <v>0.5</v>
      </c>
      <c r="AC395" t="n">
        <v>1.0</v>
      </c>
      <c r="AD395" t="n">
        <v>1.0</v>
      </c>
      <c r="AE395" t="n">
        <v>0.5</v>
      </c>
      <c r="AH395" s="17">
        <f t="shared" si="277"/>
        <v>1.7327084992638547E-2</v>
      </c>
      <c r="AI395" s="17">
        <f t="shared" si="278"/>
        <v>9.1416869539818011E-3</v>
      </c>
      <c r="AJ395" s="17">
        <f t="shared" si="279"/>
        <v>1.1192457674947772E-2</v>
      </c>
      <c r="AK395" s="17">
        <f t="shared" si="280"/>
        <v>1.1745566698585022E-2</v>
      </c>
      <c r="AL395" s="17">
        <f t="shared" si="281"/>
        <v>1.5602512881385139E-2</v>
      </c>
      <c r="AM395" s="17">
        <f t="shared" si="282"/>
        <v>9.3122046708882921E-3</v>
      </c>
      <c r="AN395" s="17">
        <f t="shared" si="283"/>
        <v>1.8857204746134944E-2</v>
      </c>
      <c r="AO395" s="17">
        <f t="shared" si="284"/>
        <v>1.7848771861277545E-2</v>
      </c>
      <c r="AP395" s="17">
        <f t="shared" si="285"/>
        <v>9.1369417796072303E-3</v>
      </c>
      <c r="AQ395" s="17">
        <f t="shared" si="286"/>
        <v>1.3706197782089728E-2</v>
      </c>
      <c r="AR395" s="17">
        <f t="shared" si="287"/>
        <v>1.069392869030622E-2</v>
      </c>
      <c r="AS395" s="17">
        <f t="shared" si="288"/>
        <v>9.1358128643808101E-3</v>
      </c>
      <c r="AT395" s="17">
        <f t="shared" si="289"/>
        <v>9.2025821810015253E-3</v>
      </c>
      <c r="AU395" s="17">
        <f t="shared" si="290"/>
        <v>9.2818389844083714E-3</v>
      </c>
      <c r="AV395" s="17">
        <f t="shared" si="291"/>
        <v>9.5228918426728051E-3</v>
      </c>
      <c r="AW395" s="17">
        <f t="shared" si="292"/>
        <v>9.9925021922158842E-3</v>
      </c>
      <c r="AX395" s="17">
        <f t="shared" si="293"/>
        <v>9.14472899497102E-3</v>
      </c>
      <c r="AY395" s="17">
        <f t="shared" si="294"/>
        <v>9.2303397245200279E-3</v>
      </c>
      <c r="AZ395" s="17">
        <f t="shared" si="295"/>
        <v>1.0115791740936941E-2</v>
      </c>
      <c r="BA395" s="17">
        <f t="shared" si="296"/>
        <v>9.835876855605356E-3</v>
      </c>
      <c r="BB395" s="17">
        <f t="shared" si="297"/>
        <v>9.6285416228522273E-3</v>
      </c>
      <c r="BC395" s="17">
        <f t="shared" si="298"/>
        <v>1.2156065313197604E-2</v>
      </c>
      <c r="BD395" s="17">
        <f t="shared" si="299"/>
        <v>9.131767750721189E-3</v>
      </c>
      <c r="BE395" s="17">
        <f t="shared" si="302"/>
        <v>9.3828918993824843E-3</v>
      </c>
      <c r="BF395" s="17">
        <f t="shared" si="302"/>
        <v>1.2292936438759705E-2</v>
      </c>
      <c r="BG395" s="17">
        <f t="shared" si="302"/>
        <v>9.3215319711854785E-3</v>
      </c>
      <c r="BH395" s="17">
        <f t="shared" si="302"/>
        <v>1.4089193809079114E-2</v>
      </c>
      <c r="BI395" s="17">
        <f t="shared" si="302"/>
        <v>9.1398112741126677E-3</v>
      </c>
      <c r="BJ395" s="17">
        <f t="shared" si="302"/>
        <v>9.708530798078957E-3</v>
      </c>
      <c r="BK395" s="17"/>
      <c r="BM395" s="24">
        <f t="shared" si="301"/>
        <v>1.1202696378962911E-2</v>
      </c>
    </row>
    <row r="396" spans="2:65" x14ac:dyDescent="0.2">
      <c r="B396" s="9" t="str">
        <f t="shared" si="276"/>
        <v>MicroView</v>
      </c>
      <c r="C396" s="21" t="n">
        <v>0.2</v>
      </c>
      <c r="D396" s="23" t="n">
        <v>2.0</v>
      </c>
      <c r="E396" s="23" t="n">
        <v>2.0</v>
      </c>
      <c r="F396" s="23" t="n">
        <v>0.3333333333333333</v>
      </c>
      <c r="G396" s="23" t="n">
        <v>0.3333333333333333</v>
      </c>
      <c r="H396" s="23" t="n">
        <v>1.0</v>
      </c>
      <c r="I396" s="23" t="n">
        <v>0.2</v>
      </c>
      <c r="J396" s="23" t="n">
        <v>0.25</v>
      </c>
      <c r="K396" s="23" t="n">
        <v>2.0</v>
      </c>
      <c r="L396" s="23" t="n">
        <v>2.0</v>
      </c>
      <c r="M396" s="23" t="n">
        <v>1.0</v>
      </c>
      <c r="N396" s="23" t="n">
        <v>1.0</v>
      </c>
      <c r="O396" s="23" t="n">
        <v>1.0</v>
      </c>
      <c r="P396" s="23" t="n">
        <v>1.0</v>
      </c>
      <c r="Q396" s="23" t="n">
        <v>1.0</v>
      </c>
      <c r="R396" s="23" t="n">
        <v>0.5</v>
      </c>
      <c r="S396" s="23" t="n">
        <v>2.0</v>
      </c>
      <c r="T396" s="23" t="n">
        <v>1.0</v>
      </c>
      <c r="U396" s="23" t="n">
        <v>1.0</v>
      </c>
      <c r="V396" s="23" t="n">
        <v>0.5</v>
      </c>
      <c r="W396" s="23" t="n">
        <v>1.0</v>
      </c>
      <c r="X396" s="23" t="n">
        <v>0.5</v>
      </c>
      <c r="Y396" s="23" t="n">
        <v>1.0</v>
      </c>
      <c r="Z396" s="23" t="n">
        <v>0.5</v>
      </c>
      <c r="AA396" s="23" t="n">
        <v>2.0</v>
      </c>
      <c r="AB396" s="27" t="n">
        <v>1.0</v>
      </c>
      <c r="AC396" t="n">
        <v>2.0</v>
      </c>
      <c r="AD396" t="n">
        <v>2.0</v>
      </c>
      <c r="AE396" t="n">
        <v>1.0</v>
      </c>
      <c r="AH396" s="17">
        <f t="shared" si="277"/>
        <v>2.0153004814851702E-2</v>
      </c>
      <c r="AI396" s="17">
        <f t="shared" si="278"/>
        <v>1.4859831307764554E-2</v>
      </c>
      <c r="AJ396" s="17">
        <f t="shared" si="279"/>
        <v>2.1108737978151285E-2</v>
      </c>
      <c r="AK396" s="17">
        <f t="shared" si="280"/>
        <v>1.4561219782837229E-2</v>
      </c>
      <c r="AL396" s="17">
        <f t="shared" si="281"/>
        <v>1.8339787328656605E-2</v>
      </c>
      <c r="AM396" s="17">
        <f t="shared" si="282"/>
        <v>1.3434905737790119E-2</v>
      </c>
      <c r="AN396" s="17">
        <f t="shared" si="283"/>
        <v>2.1766281380743067E-2</v>
      </c>
      <c r="AO396" s="17">
        <f t="shared" si="284"/>
        <v>2.0704928093812237E-2</v>
      </c>
      <c r="AP396" s="17">
        <f t="shared" si="285"/>
        <v>1.4139250060877833E-2</v>
      </c>
      <c r="AQ396" s="17">
        <f t="shared" si="286"/>
        <v>2.2744782609351481E-2</v>
      </c>
      <c r="AR396" s="17">
        <f t="shared" si="287"/>
        <v>1.3732452168685882E-2</v>
      </c>
      <c r="AS396" s="17">
        <f t="shared" si="288"/>
        <v>1.4158246231143808E-2</v>
      </c>
      <c r="AT396" s="17">
        <f t="shared" si="289"/>
        <v>1.5613274958900306E-2</v>
      </c>
      <c r="AU396" s="17">
        <f t="shared" si="290"/>
        <v>1.3480048412974541E-2</v>
      </c>
      <c r="AV396" s="17">
        <f t="shared" si="291"/>
        <v>1.7819521365860121E-2</v>
      </c>
      <c r="AW396" s="17">
        <f t="shared" si="292"/>
        <v>1.3351025066385141E-2</v>
      </c>
      <c r="AX396" s="17">
        <f t="shared" si="293"/>
        <v>1.4915972595999638E-2</v>
      </c>
      <c r="AY396" s="17">
        <f t="shared" si="294"/>
        <v>1.3587820555328707E-2</v>
      </c>
      <c r="AZ396" s="17">
        <f t="shared" si="295"/>
        <v>1.3403923381376619E-2</v>
      </c>
      <c r="BA396" s="17">
        <f t="shared" si="296"/>
        <v>1.3298238068642372E-2</v>
      </c>
      <c r="BB396" s="17">
        <f t="shared" si="297"/>
        <v>1.3267235836543923E-2</v>
      </c>
      <c r="BC396" s="17">
        <f t="shared" si="298"/>
        <v>1.4931091310319394E-2</v>
      </c>
      <c r="BD396" s="17">
        <f t="shared" si="299"/>
        <v>1.4246121854876186E-2</v>
      </c>
      <c r="BE396" s="17">
        <f t="shared" si="302"/>
        <v>1.3359078099122249E-2</v>
      </c>
      <c r="BF396" s="17">
        <f t="shared" si="302"/>
        <v>2.1932443310746879E-2</v>
      </c>
      <c r="BG396" s="17">
        <f t="shared" si="302"/>
        <v>1.6631011845365685E-2</v>
      </c>
      <c r="BH396" s="17">
        <f t="shared" si="302"/>
        <v>2.296166699229623E-2</v>
      </c>
      <c r="BI396" s="17">
        <f t="shared" si="302"/>
        <v>1.4822124992200279E-2</v>
      </c>
      <c r="BJ396" s="17">
        <f t="shared" si="302"/>
        <v>1.3272251405191744E-2</v>
      </c>
      <c r="BK396" s="17"/>
      <c r="BM396" s="24">
        <f t="shared" si="301"/>
        <v>1.6227457846441234E-2</v>
      </c>
    </row>
    <row r="397" spans="2:65" x14ac:dyDescent="0.2">
      <c r="B397" s="9" t="str">
        <f t="shared" si="276"/>
        <v>Papaya</v>
      </c>
      <c r="C397" s="21" t="n">
        <v>0.16666666666666666</v>
      </c>
      <c r="D397" s="23" t="n">
        <v>1.0</v>
      </c>
      <c r="E397" s="23" t="n">
        <v>1.0</v>
      </c>
      <c r="F397" s="23" t="n">
        <v>0.25</v>
      </c>
      <c r="G397" s="23" t="n">
        <v>0.25</v>
      </c>
      <c r="H397" s="23" t="n">
        <v>0.5</v>
      </c>
      <c r="I397" s="23" t="n">
        <v>0.16666666666666666</v>
      </c>
      <c r="J397" s="23" t="n">
        <v>0.2</v>
      </c>
      <c r="K397" s="23" t="n">
        <v>1.0</v>
      </c>
      <c r="L397" s="23" t="n">
        <v>1.0</v>
      </c>
      <c r="M397" s="23" t="n">
        <v>0.5</v>
      </c>
      <c r="N397" s="23" t="n">
        <v>0.5</v>
      </c>
      <c r="O397" s="23" t="n">
        <v>0.5</v>
      </c>
      <c r="P397" s="23" t="n">
        <v>0.5</v>
      </c>
      <c r="Q397" s="23" t="n">
        <v>0.5</v>
      </c>
      <c r="R397" s="23" t="n">
        <v>0.3333333333333333</v>
      </c>
      <c r="S397" s="23" t="n">
        <v>1.0</v>
      </c>
      <c r="T397" s="23" t="n">
        <v>0.5</v>
      </c>
      <c r="U397" s="23" t="n">
        <v>0.5</v>
      </c>
      <c r="V397" s="23" t="n">
        <v>0.3333333333333333</v>
      </c>
      <c r="W397" s="23" t="n">
        <v>0.5</v>
      </c>
      <c r="X397" s="23" t="n">
        <v>0.3333333333333333</v>
      </c>
      <c r="Y397" s="23" t="n">
        <v>0.5</v>
      </c>
      <c r="Z397" s="23" t="n">
        <v>0.3333333333333333</v>
      </c>
      <c r="AA397" s="23" t="n">
        <v>1.0</v>
      </c>
      <c r="AB397" s="23" t="n">
        <v>0.5</v>
      </c>
      <c r="AC397" s="27" t="n">
        <v>1.0</v>
      </c>
      <c r="AD397" t="n">
        <v>1.0</v>
      </c>
      <c r="AE397" t="n">
        <v>0.5</v>
      </c>
      <c r="AH397" s="17">
        <f t="shared" si="277"/>
        <v>1.65992426948042E-2</v>
      </c>
      <c r="AI397" s="17">
        <f t="shared" si="278"/>
        <v>8.1598237142136449E-3</v>
      </c>
      <c r="AJ397" s="17">
        <f t="shared" si="279"/>
        <v>9.2453241001885268E-3</v>
      </c>
      <c r="AK397" s="17">
        <f t="shared" si="280"/>
        <v>1.1075855360033067E-2</v>
      </c>
      <c r="AL397" s="17">
        <f t="shared" si="281"/>
        <v>1.4906788648245798E-2</v>
      </c>
      <c r="AM397" s="17">
        <f t="shared" si="282"/>
        <v>8.4968712436486425E-3</v>
      </c>
      <c r="AN397" s="17">
        <f t="shared" si="283"/>
        <v>1.8100727378849019E-2</v>
      </c>
      <c r="AO397" s="17">
        <f t="shared" si="284"/>
        <v>1.7110689653643166E-2</v>
      </c>
      <c r="AP397" s="17">
        <f t="shared" si="285"/>
        <v>8.2268095199332109E-3</v>
      </c>
      <c r="AQ397" s="17">
        <f t="shared" si="286"/>
        <v>1.0914188527673604E-2</v>
      </c>
      <c r="AR397" s="17">
        <f t="shared" si="287"/>
        <v>1.0001897170788775E-2</v>
      </c>
      <c r="AS397" s="17">
        <f t="shared" si="288"/>
        <v>8.223600951681986E-3</v>
      </c>
      <c r="AT397" s="17">
        <f t="shared" si="289"/>
        <v>8.155479127921245E-3</v>
      </c>
      <c r="AU397" s="17">
        <f t="shared" si="290"/>
        <v>8.4581262160165933E-3</v>
      </c>
      <c r="AV397" s="17">
        <f t="shared" si="291"/>
        <v>8.2909540375088308E-3</v>
      </c>
      <c r="AW397" s="17">
        <f t="shared" si="292"/>
        <v>9.2637972276359455E-3</v>
      </c>
      <c r="AX397" s="17">
        <f t="shared" si="293"/>
        <v>8.1577311460413245E-3</v>
      </c>
      <c r="AY397" s="17">
        <f t="shared" si="294"/>
        <v>8.3890819196003781E-3</v>
      </c>
      <c r="AZ397" s="17">
        <f t="shared" si="295"/>
        <v>9.3951029126478937E-3</v>
      </c>
      <c r="BA397" s="17">
        <f t="shared" si="296"/>
        <v>9.0953722918218679E-3</v>
      </c>
      <c r="BB397" s="17">
        <f t="shared" si="297"/>
        <v>8.8680051659019189E-3</v>
      </c>
      <c r="BC397" s="17">
        <f t="shared" si="298"/>
        <v>1.1488392404778714E-2</v>
      </c>
      <c r="BD397" s="17">
        <f t="shared" si="299"/>
        <v>8.210105374414977E-3</v>
      </c>
      <c r="BE397" s="17">
        <f t="shared" si="302"/>
        <v>8.5839648183475385E-3</v>
      </c>
      <c r="BF397" s="17">
        <f t="shared" si="302"/>
        <v>9.8722241385931254E-3</v>
      </c>
      <c r="BG397" s="17">
        <f t="shared" si="302"/>
        <v>8.1952229479610988E-3</v>
      </c>
      <c r="BH397" s="17">
        <f t="shared" si="302"/>
        <v>1.1314764369622114E-2</v>
      </c>
      <c r="BI397" s="17">
        <f t="shared" si="302"/>
        <v>8.1614262725352351E-3</v>
      </c>
      <c r="BJ397" s="17">
        <f t="shared" si="302"/>
        <v>8.9565147908850246E-3</v>
      </c>
      <c r="BK397" s="17"/>
      <c r="BM397" s="24">
        <f t="shared" si="301"/>
        <v>1.0135106349170257E-2</v>
      </c>
    </row>
    <row r="398" spans="2:65" x14ac:dyDescent="0.2">
      <c r="B398" s="9" t="str">
        <f t="shared" si="276"/>
        <v>AMIDE</v>
      </c>
      <c r="C398" s="21" t="n">
        <v>0.16666666666666666</v>
      </c>
      <c r="D398" s="23" t="n">
        <v>1.0</v>
      </c>
      <c r="E398" s="23" t="n">
        <v>1.0</v>
      </c>
      <c r="F398" s="23" t="n">
        <v>0.25</v>
      </c>
      <c r="G398" s="23" t="n">
        <v>0.25</v>
      </c>
      <c r="H398" s="23" t="n">
        <v>0.5</v>
      </c>
      <c r="I398" s="23" t="n">
        <v>0.16666666666666666</v>
      </c>
      <c r="J398" s="23" t="n">
        <v>0.2</v>
      </c>
      <c r="K398" s="23" t="n">
        <v>1.0</v>
      </c>
      <c r="L398" s="23" t="n">
        <v>1.0</v>
      </c>
      <c r="M398" s="23" t="n">
        <v>0.5</v>
      </c>
      <c r="N398" s="23" t="n">
        <v>0.5</v>
      </c>
      <c r="O398" s="23" t="n">
        <v>0.5</v>
      </c>
      <c r="P398" s="23" t="n">
        <v>0.5</v>
      </c>
      <c r="Q398" s="23" t="n">
        <v>0.5</v>
      </c>
      <c r="R398" s="23" t="n">
        <v>0.3333333333333333</v>
      </c>
      <c r="S398" s="23" t="n">
        <v>1.0</v>
      </c>
      <c r="T398" s="23" t="n">
        <v>0.5</v>
      </c>
      <c r="U398" s="23" t="n">
        <v>0.5</v>
      </c>
      <c r="V398" s="23" t="n">
        <v>0.3333333333333333</v>
      </c>
      <c r="W398" s="23" t="n">
        <v>0.5</v>
      </c>
      <c r="X398" s="23" t="n">
        <v>0.3333333333333333</v>
      </c>
      <c r="Y398" s="23" t="n">
        <v>0.5</v>
      </c>
      <c r="Z398" s="23" t="n">
        <v>0.3333333333333333</v>
      </c>
      <c r="AA398" s="23" t="n">
        <v>1.0</v>
      </c>
      <c r="AB398" s="23" t="n">
        <v>0.5</v>
      </c>
      <c r="AC398" s="23" t="n">
        <v>1.0</v>
      </c>
      <c r="AD398" s="27" t="n">
        <v>1.0</v>
      </c>
      <c r="AE398" t="n">
        <v>0.5</v>
      </c>
      <c r="AH398" s="17">
        <f t="shared" si="277"/>
        <v>2.1311104073884132E-2</v>
      </c>
      <c r="AI398" s="17">
        <f t="shared" si="278"/>
        <v>1.877121257188568E-2</v>
      </c>
      <c r="AJ398" s="17">
        <f t="shared" si="279"/>
        <v>2.4513483915311912E-2</v>
      </c>
      <c r="AK398" s="17">
        <f t="shared" si="280"/>
        <v>1.58252620083024E-2</v>
      </c>
      <c r="AL398" s="17">
        <f t="shared" si="281"/>
        <v>1.9478418279295306E-2</v>
      </c>
      <c r="AM398" s="17">
        <f t="shared" si="282"/>
        <v>1.5759689059279904E-2</v>
      </c>
      <c r="AN398" s="17">
        <f t="shared" si="283"/>
        <v>2.2945747756001032E-2</v>
      </c>
      <c r="AO398" s="17">
        <f t="shared" si="284"/>
        <v>2.1871063627239052E-2</v>
      </c>
      <c r="AP398" s="17">
        <f t="shared" si="285"/>
        <v>1.729404987036768E-2</v>
      </c>
      <c r="AQ398" s="17">
        <f t="shared" si="286"/>
        <v>2.5756442617102204E-2</v>
      </c>
      <c r="AR398" s="17">
        <f t="shared" si="287"/>
        <v>1.5168516606844167E-2</v>
      </c>
      <c r="AS398" s="17">
        <f t="shared" si="288"/>
        <v>1.7333323822785233E-2</v>
      </c>
      <c r="AT398" s="17">
        <f t="shared" si="289"/>
        <v>1.9958776004008166E-2</v>
      </c>
      <c r="AU398" s="17">
        <f t="shared" si="290"/>
        <v>1.5872096255981166E-2</v>
      </c>
      <c r="AV398" s="17">
        <f t="shared" si="291"/>
        <v>2.1925507054609134E-2</v>
      </c>
      <c r="AW398" s="17">
        <f t="shared" si="292"/>
        <v>1.5034770212964196E-2</v>
      </c>
      <c r="AX398" s="17">
        <f t="shared" si="293"/>
        <v>1.8881090696594292E-2</v>
      </c>
      <c r="AY398" s="17">
        <f t="shared" si="294"/>
        <v>1.6124111672457312E-2</v>
      </c>
      <c r="AZ398" s="17">
        <f t="shared" si="295"/>
        <v>1.5031986328206383E-2</v>
      </c>
      <c r="BA398" s="17">
        <f t="shared" si="296"/>
        <v>1.5065257632345133E-2</v>
      </c>
      <c r="BB398" s="17">
        <f t="shared" si="297"/>
        <v>1.5178493403849842E-2</v>
      </c>
      <c r="BC398" s="17">
        <f t="shared" si="298"/>
        <v>1.6160310206927524E-2</v>
      </c>
      <c r="BD398" s="17">
        <f t="shared" si="299"/>
        <v>1.7514563713753182E-2</v>
      </c>
      <c r="BE398" s="17">
        <f t="shared" si="302"/>
        <v>1.5555521873073947E-2</v>
      </c>
      <c r="BF398" s="17">
        <f t="shared" si="302"/>
        <v>2.5144330779373645E-2</v>
      </c>
      <c r="BG398" s="17">
        <f t="shared" si="302"/>
        <v>2.0976347787093116E-2</v>
      </c>
      <c r="BH398" s="17">
        <f t="shared" si="302"/>
        <v>2.5917978535132172E-2</v>
      </c>
      <c r="BI398" s="17">
        <f t="shared" si="302"/>
        <v>1.8694836590282128E-2</v>
      </c>
      <c r="BJ398" s="17">
        <f t="shared" si="302"/>
        <v>1.5121767892264569E-2</v>
      </c>
      <c r="BK398" s="17"/>
      <c r="BM398" s="24">
        <f t="shared" si="301"/>
        <v>1.8765036580938442E-2</v>
      </c>
    </row>
    <row r="399" spans="2:65" x14ac:dyDescent="0.2">
      <c r="B399" s="9" t="str">
        <f t="shared" si="276"/>
        <v>Gwyddion</v>
      </c>
      <c r="C399" s="21" t="n">
        <v>0.2</v>
      </c>
      <c r="D399" s="23" t="n">
        <v>2.0</v>
      </c>
      <c r="E399" s="23" t="n">
        <v>2.0</v>
      </c>
      <c r="F399" s="23" t="n">
        <v>0.3333333333333333</v>
      </c>
      <c r="G399" s="23" t="n">
        <v>0.3333333333333333</v>
      </c>
      <c r="H399" s="23" t="n">
        <v>1.0</v>
      </c>
      <c r="I399" s="23" t="n">
        <v>0.2</v>
      </c>
      <c r="J399" s="23" t="n">
        <v>0.25</v>
      </c>
      <c r="K399" s="23" t="n">
        <v>2.0</v>
      </c>
      <c r="L399" s="23" t="n">
        <v>2.0</v>
      </c>
      <c r="M399" s="23" t="n">
        <v>1.0</v>
      </c>
      <c r="N399" s="23" t="n">
        <v>1.0</v>
      </c>
      <c r="O399" s="23" t="n">
        <v>1.0</v>
      </c>
      <c r="P399" s="23" t="n">
        <v>1.0</v>
      </c>
      <c r="Q399" s="23" t="n">
        <v>1.0</v>
      </c>
      <c r="R399" s="23" t="n">
        <v>0.5</v>
      </c>
      <c r="S399" s="23" t="n">
        <v>2.0</v>
      </c>
      <c r="T399" s="23" t="n">
        <v>1.0</v>
      </c>
      <c r="U399" s="23" t="n">
        <v>1.0</v>
      </c>
      <c r="V399" s="23" t="n">
        <v>0.5</v>
      </c>
      <c r="W399" s="23" t="n">
        <v>1.0</v>
      </c>
      <c r="X399" s="23" t="n">
        <v>0.5</v>
      </c>
      <c r="Y399" s="23" t="n">
        <v>1.0</v>
      </c>
      <c r="Z399" s="23" t="n">
        <v>0.5</v>
      </c>
      <c r="AA399" s="23" t="n">
        <v>2.0</v>
      </c>
      <c r="AB399" s="23" t="n">
        <v>1.0</v>
      </c>
      <c r="AC399" s="23" t="n">
        <v>2.0</v>
      </c>
      <c r="AD399" s="23" t="n">
        <v>2.0</v>
      </c>
      <c r="AE399" s="27" t="n">
        <v>1.0</v>
      </c>
      <c r="AH399" s="17">
        <f t="shared" si="277"/>
        <v>2.6389385642352714E-2</v>
      </c>
      <c r="AI399" s="17">
        <f t="shared" si="278"/>
        <v>3.5070570539397057E-2</v>
      </c>
      <c r="AJ399" s="17">
        <f t="shared" si="279"/>
        <v>3.5915095249565696E-2</v>
      </c>
      <c r="AK399" s="17">
        <f t="shared" si="280"/>
        <v>2.2311104912441003E-2</v>
      </c>
      <c r="AL399" s="17">
        <f t="shared" si="281"/>
        <v>2.4591091231875743E-2</v>
      </c>
      <c r="AM399" s="17">
        <f t="shared" si="282"/>
        <v>3.2482195536142018E-2</v>
      </c>
      <c r="AN399" s="17">
        <f t="shared" si="283"/>
        <v>2.8032558564444254E-2</v>
      </c>
      <c r="AO399" s="17">
        <f t="shared" si="284"/>
        <v>2.6954943071433046E-2</v>
      </c>
      <c r="AP399" s="17">
        <f t="shared" si="285"/>
        <v>3.4507437704764901E-2</v>
      </c>
      <c r="AQ399" s="17">
        <f t="shared" si="286"/>
        <v>3.5841711096172728E-2</v>
      </c>
      <c r="AR399" s="17">
        <f t="shared" si="287"/>
        <v>2.3343107434866089E-2</v>
      </c>
      <c r="AS399" s="17">
        <f t="shared" si="288"/>
        <v>3.4530550581791282E-2</v>
      </c>
      <c r="AT399" s="17">
        <f t="shared" si="289"/>
        <v>3.5336219364926813E-2</v>
      </c>
      <c r="AU399" s="17">
        <f t="shared" si="290"/>
        <v>3.2777836180711582E-2</v>
      </c>
      <c r="AV399" s="17">
        <f t="shared" si="291"/>
        <v>3.5675388493975974E-2</v>
      </c>
      <c r="AW399" s="17">
        <f t="shared" si="292"/>
        <v>2.6026193012542602E-2</v>
      </c>
      <c r="AX399" s="17">
        <f t="shared" si="293"/>
        <v>3.5096891416844717E-2</v>
      </c>
      <c r="AY399" s="17">
        <f t="shared" si="294"/>
        <v>3.3295013149908168E-2</v>
      </c>
      <c r="AZ399" s="17">
        <f t="shared" si="295"/>
        <v>2.5338095810592681E-2</v>
      </c>
      <c r="BA399" s="17">
        <f t="shared" si="296"/>
        <v>2.7143043177468924E-2</v>
      </c>
      <c r="BB399" s="17">
        <f t="shared" si="297"/>
        <v>2.9215541753065236E-2</v>
      </c>
      <c r="BC399" s="17">
        <f t="shared" si="298"/>
        <v>2.231128177857717E-2</v>
      </c>
      <c r="BD399" s="17">
        <f t="shared" si="299"/>
        <v>3.4629006926377486E-2</v>
      </c>
      <c r="BE399" s="17">
        <f t="shared" si="302"/>
        <v>3.1785263792206836E-2</v>
      </c>
      <c r="BF399" s="17">
        <f t="shared" si="302"/>
        <v>3.5900109108367648E-2</v>
      </c>
      <c r="BG399" s="17">
        <f t="shared" si="302"/>
        <v>3.5527751163069152E-2</v>
      </c>
      <c r="BH399" s="17">
        <f t="shared" si="302"/>
        <v>3.5817899356388273E-2</v>
      </c>
      <c r="BI399" s="17">
        <f t="shared" si="302"/>
        <v>3.5051995781949466E-2</v>
      </c>
      <c r="BJ399" s="17">
        <f t="shared" si="302"/>
        <v>2.8352649236356733E-2</v>
      </c>
      <c r="BK399" s="17"/>
      <c r="BM399" s="24">
        <f t="shared" si="301"/>
        <v>3.1008618312709516E-2</v>
      </c>
    </row>
    <row r="400" spans="2:65" x14ac:dyDescent="0.2">
      <c r="B400" s="9" t="str">
        <f t="shared" si="276"/>
        <v/>
      </c>
      <c r="C400" s="21"/>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7"/>
      <c r="AH400" s="17">
        <f t="shared" si="277"/>
        <v>0</v>
      </c>
      <c r="AI400" s="17">
        <f t="shared" si="278"/>
        <v>0</v>
      </c>
      <c r="AJ400" s="17">
        <f t="shared" si="279"/>
        <v>0</v>
      </c>
      <c r="AK400" s="17">
        <f t="shared" si="280"/>
        <v>0</v>
      </c>
      <c r="AL400" s="17">
        <f t="shared" si="281"/>
        <v>0</v>
      </c>
      <c r="AM400" s="17">
        <f t="shared" si="282"/>
        <v>0</v>
      </c>
      <c r="AN400" s="17">
        <f t="shared" si="283"/>
        <v>0</v>
      </c>
      <c r="AO400" s="17">
        <f t="shared" si="284"/>
        <v>0</v>
      </c>
      <c r="AP400" s="17">
        <f t="shared" si="285"/>
        <v>0</v>
      </c>
      <c r="AQ400" s="17">
        <f t="shared" si="286"/>
        <v>0</v>
      </c>
      <c r="AR400" s="17">
        <f t="shared" si="287"/>
        <v>0</v>
      </c>
      <c r="AS400" s="17">
        <f t="shared" si="288"/>
        <v>0</v>
      </c>
      <c r="AT400" s="17">
        <f t="shared" si="289"/>
        <v>0</v>
      </c>
      <c r="AU400" s="17">
        <f t="shared" si="290"/>
        <v>0</v>
      </c>
      <c r="AV400" s="17">
        <f t="shared" si="291"/>
        <v>0</v>
      </c>
      <c r="AW400" s="17">
        <f t="shared" si="292"/>
        <v>0</v>
      </c>
      <c r="AX400" s="17">
        <f t="shared" si="293"/>
        <v>0</v>
      </c>
      <c r="AY400" s="17">
        <f t="shared" si="294"/>
        <v>0</v>
      </c>
      <c r="AZ400" s="17">
        <f t="shared" si="295"/>
        <v>0</v>
      </c>
      <c r="BA400" s="17">
        <f t="shared" si="296"/>
        <v>0</v>
      </c>
      <c r="BB400" s="17">
        <f t="shared" si="297"/>
        <v>0</v>
      </c>
      <c r="BC400" s="17">
        <f t="shared" si="298"/>
        <v>0</v>
      </c>
      <c r="BD400" s="17">
        <f t="shared" si="299"/>
        <v>0</v>
      </c>
      <c r="BE400" s="17">
        <f t="shared" si="302"/>
        <v>0</v>
      </c>
      <c r="BF400" s="17">
        <f t="shared" si="302"/>
        <v>0</v>
      </c>
      <c r="BG400" s="17">
        <f t="shared" si="302"/>
        <v>0</v>
      </c>
      <c r="BH400" s="17">
        <f t="shared" si="302"/>
        <v>0</v>
      </c>
      <c r="BI400" s="17">
        <f t="shared" si="302"/>
        <v>0</v>
      </c>
      <c r="BJ400" s="17">
        <f t="shared" si="302"/>
        <v>0</v>
      </c>
      <c r="BK400" s="17"/>
      <c r="BM400" s="24">
        <f t="shared" si="301"/>
        <v>0</v>
      </c>
    </row>
    <row r="401" spans="3:65" x14ac:dyDescent="0.2">
      <c r="C401" s="13">
        <f t="shared" ref="C401:AF401" si="303">SUM(C371:C400)</f>
        <v>10.320371724594807</v>
      </c>
      <c r="D401" s="13">
        <f t="shared" si="303"/>
        <v>53.680395771618649</v>
      </c>
      <c r="E401" s="13">
        <f t="shared" si="303"/>
        <v>76.739678354994609</v>
      </c>
      <c r="F401" s="13">
        <f t="shared" si="303"/>
        <v>20.994630271520844</v>
      </c>
      <c r="G401" s="13">
        <f t="shared" si="303"/>
        <v>12.199170944805893</v>
      </c>
      <c r="H401" s="13">
        <f t="shared" si="303"/>
        <v>42.023820051576095</v>
      </c>
      <c r="I401" s="13">
        <f t="shared" si="303"/>
        <v>9.0384596850753862</v>
      </c>
      <c r="J401" s="13">
        <f t="shared" si="303"/>
        <v>9.8560004234451934</v>
      </c>
      <c r="K401" s="13">
        <f t="shared" si="303"/>
        <v>49.379198767023233</v>
      </c>
      <c r="L401" s="13">
        <f t="shared" si="303"/>
        <v>86.755844758624988</v>
      </c>
      <c r="M401" s="13">
        <f t="shared" si="303"/>
        <v>26.386272087988097</v>
      </c>
      <c r="N401" s="13">
        <f t="shared" si="303"/>
        <v>49.517458511940767</v>
      </c>
      <c r="O401" s="13">
        <f t="shared" si="303"/>
        <v>56.898664230685654</v>
      </c>
      <c r="P401" s="13">
        <f t="shared" si="303"/>
        <v>42.789719173021041</v>
      </c>
      <c r="Q401" s="13">
        <f t="shared" si="303"/>
        <v>63.633711343447516</v>
      </c>
      <c r="R401" s="13">
        <f t="shared" si="303"/>
        <v>32.104082727433166</v>
      </c>
      <c r="S401" s="13">
        <f t="shared" si="303"/>
        <v>53.957001668541977</v>
      </c>
      <c r="T401" s="13">
        <f t="shared" si="303"/>
        <v>44.306639911709155</v>
      </c>
      <c r="U401" s="13">
        <f t="shared" si="303"/>
        <v>30.925604579204794</v>
      </c>
      <c r="V401" s="13">
        <f t="shared" si="303"/>
        <v>33.757168105745528</v>
      </c>
      <c r="W401" s="13">
        <f t="shared" si="303"/>
        <v>36.324982827084867</v>
      </c>
      <c r="X401" s="13">
        <f t="shared" si="303"/>
        <v>19.497696174476545</v>
      </c>
      <c r="Y401" s="13">
        <f t="shared" si="303"/>
        <v>50.134893952740256</v>
      </c>
      <c r="Z401" s="13">
        <f t="shared" si="303"/>
        <v>40.453334988282954</v>
      </c>
      <c r="AA401" s="13">
        <f t="shared" si="303"/>
        <v>81.347528719581902</v>
      </c>
      <c r="AB401" s="13">
        <f t="shared" si="303"/>
        <v>60.128632538894799</v>
      </c>
      <c r="AC401" s="13">
        <f t="shared" si="303"/>
        <v>88.380099428742909</v>
      </c>
      <c r="AD401" s="13">
        <f t="shared" si="303"/>
        <v>53.490705584440136</v>
      </c>
      <c r="AE401" s="13">
        <f t="shared" si="303"/>
        <v>35.270072706916409</v>
      </c>
      <c r="AF401" s="13">
        <f t="shared" si="303"/>
        <v>0</v>
      </c>
      <c r="AH401" s="15">
        <f t="shared" ref="AH401:BK401" si="304">SUM(AH371:AH400)</f>
        <v>1.0000000000000002</v>
      </c>
      <c r="AI401" s="15">
        <f t="shared" si="304"/>
        <v>0.99999999999999967</v>
      </c>
      <c r="AJ401" s="15">
        <f t="shared" si="304"/>
        <v>0.99999999999999978</v>
      </c>
      <c r="AK401" s="15">
        <f t="shared" si="304"/>
        <v>1.0000000000000002</v>
      </c>
      <c r="AL401" s="15">
        <f t="shared" si="304"/>
        <v>0.99999999999999978</v>
      </c>
      <c r="AM401" s="15">
        <f t="shared" si="304"/>
        <v>1.0000000000000002</v>
      </c>
      <c r="AN401" s="15">
        <f t="shared" si="304"/>
        <v>1.0000000000000002</v>
      </c>
      <c r="AO401" s="15">
        <f t="shared" si="304"/>
        <v>0.99999999999999989</v>
      </c>
      <c r="AP401" s="15">
        <f t="shared" si="304"/>
        <v>1.0000000000000002</v>
      </c>
      <c r="AQ401" s="15">
        <f t="shared" si="304"/>
        <v>1</v>
      </c>
      <c r="AR401" s="15">
        <f t="shared" si="304"/>
        <v>0.99999999999999967</v>
      </c>
      <c r="AS401" s="15">
        <f t="shared" si="304"/>
        <v>1</v>
      </c>
      <c r="AT401" s="15">
        <f t="shared" si="304"/>
        <v>1</v>
      </c>
      <c r="AU401" s="15">
        <f t="shared" si="304"/>
        <v>1.0000000000000002</v>
      </c>
      <c r="AV401" s="15">
        <f t="shared" si="304"/>
        <v>0.99999999999999978</v>
      </c>
      <c r="AW401" s="15">
        <f t="shared" si="304"/>
        <v>1.0000000000000002</v>
      </c>
      <c r="AX401" s="15">
        <f t="shared" si="304"/>
        <v>1.0000000000000002</v>
      </c>
      <c r="AY401" s="15">
        <f t="shared" si="304"/>
        <v>0.99999999999999978</v>
      </c>
      <c r="AZ401" s="15">
        <f t="shared" si="304"/>
        <v>1</v>
      </c>
      <c r="BA401" s="15">
        <f t="shared" si="304"/>
        <v>0.99999999999999989</v>
      </c>
      <c r="BB401" s="15">
        <f t="shared" si="304"/>
        <v>0.99999999999999933</v>
      </c>
      <c r="BC401" s="15">
        <f t="shared" si="304"/>
        <v>1</v>
      </c>
      <c r="BD401" s="15">
        <f t="shared" si="304"/>
        <v>1</v>
      </c>
      <c r="BE401" s="15">
        <f t="shared" si="304"/>
        <v>0.99999999999999989</v>
      </c>
      <c r="BF401" s="15">
        <f t="shared" si="304"/>
        <v>1.0000000000000004</v>
      </c>
      <c r="BG401" s="15">
        <f t="shared" si="304"/>
        <v>1</v>
      </c>
      <c r="BH401" s="15">
        <f t="shared" si="304"/>
        <v>1.0000000000000002</v>
      </c>
      <c r="BI401" s="15">
        <f t="shared" si="304"/>
        <v>1</v>
      </c>
      <c r="BJ401" s="15">
        <f t="shared" si="304"/>
        <v>1.0000000000000002</v>
      </c>
      <c r="BK401" s="15">
        <f t="shared" si="304"/>
        <v>0</v>
      </c>
      <c r="BM401" s="14">
        <f>SUM(BM371:BM400)</f>
        <v>0.99999999999999956</v>
      </c>
    </row>
  </sheetData>
  <mergeCells count="14">
    <mergeCell ref="U48:V48"/>
    <mergeCell ref="W48:X48"/>
    <mergeCell ref="Y48:Z48"/>
    <mergeCell ref="AA48:AB48"/>
    <mergeCell ref="K48:L48"/>
    <mergeCell ref="M48:N48"/>
    <mergeCell ref="O48:P48"/>
    <mergeCell ref="Q48:R48"/>
    <mergeCell ref="S48:T48"/>
    <mergeCell ref="B48:B49"/>
    <mergeCell ref="C48:D48"/>
    <mergeCell ref="E48:F48"/>
    <mergeCell ref="G48:H48"/>
    <mergeCell ref="I48:J48"/>
  </mergeCells>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dimension ref="A1:AD14"/>
  <sheetViews>
    <sheetView workbookViewId="0"/>
  </sheetViews>
  <sheetFormatPr defaultRowHeight="15.0"/>
  <cols>
    <col min="1" max="1" width="39.0625" customWidth="true"/>
  </cols>
  <sheetData>
    <row r="1">
      <c r="A1" t="s">
        <v>595</v>
      </c>
    </row>
    <row r="4">
      <c r="A4" t="s">
        <v>594</v>
      </c>
    </row>
    <row r="5">
      <c r="B5" t="s">
        <v>18</v>
      </c>
      <c r="C5" t="s">
        <v>19</v>
      </c>
      <c r="D5" t="s">
        <v>20</v>
      </c>
      <c r="E5" t="s">
        <v>21</v>
      </c>
      <c r="F5" t="s">
        <v>22</v>
      </c>
      <c r="G5" t="s">
        <v>23</v>
      </c>
      <c r="H5" t="s">
        <v>24</v>
      </c>
      <c r="I5" t="s">
        <v>25</v>
      </c>
      <c r="J5" t="s">
        <v>26</v>
      </c>
      <c r="K5" t="s">
        <v>27</v>
      </c>
      <c r="L5" t="s">
        <v>28</v>
      </c>
      <c r="M5" t="s">
        <v>29</v>
      </c>
      <c r="N5" t="s">
        <v>30</v>
      </c>
      <c r="O5" t="s">
        <v>31</v>
      </c>
      <c r="P5" t="s">
        <v>32</v>
      </c>
      <c r="Q5" t="s">
        <v>33</v>
      </c>
      <c r="R5" t="s">
        <v>34</v>
      </c>
      <c r="S5" t="s">
        <v>35</v>
      </c>
      <c r="T5" t="s">
        <v>36</v>
      </c>
      <c r="U5" t="s">
        <v>37</v>
      </c>
      <c r="V5" t="s">
        <v>38</v>
      </c>
      <c r="W5" t="s">
        <v>39</v>
      </c>
      <c r="X5" t="s">
        <v>40</v>
      </c>
      <c r="Y5" t="s">
        <v>41</v>
      </c>
      <c r="Z5" t="s">
        <v>42</v>
      </c>
      <c r="AA5" t="s">
        <v>43</v>
      </c>
      <c r="AB5" t="s">
        <v>44</v>
      </c>
      <c r="AC5" t="s">
        <v>45</v>
      </c>
      <c r="AD5" t="s">
        <v>46</v>
      </c>
    </row>
    <row r="6">
      <c r="A6" t="s">
        <v>395</v>
      </c>
      <c r="B6" t="n">
        <v>10.0</v>
      </c>
      <c r="C6" t="n">
        <v>8.0</v>
      </c>
      <c r="D6" t="n">
        <v>8.0</v>
      </c>
      <c r="E6" t="n">
        <v>7.0</v>
      </c>
      <c r="F6" t="n">
        <v>7.0</v>
      </c>
      <c r="G6" t="n">
        <v>7.0</v>
      </c>
      <c r="H6" t="n">
        <v>6.0</v>
      </c>
      <c r="I6" t="n">
        <v>6.0</v>
      </c>
      <c r="J6" t="n">
        <v>7.0</v>
      </c>
      <c r="K6" t="n">
        <v>6.0</v>
      </c>
      <c r="L6" t="n">
        <v>7.0</v>
      </c>
      <c r="M6" t="n">
        <v>7.0</v>
      </c>
      <c r="N6" t="n">
        <v>3.0</v>
      </c>
      <c r="O6" t="n">
        <v>5.0</v>
      </c>
      <c r="P6" t="n">
        <v>9.0</v>
      </c>
      <c r="Q6" t="n">
        <v>7.0</v>
      </c>
      <c r="R6" t="n">
        <v>9.0</v>
      </c>
      <c r="S6" t="n">
        <v>3.0</v>
      </c>
      <c r="T6" t="n">
        <v>5.0</v>
      </c>
      <c r="U6" t="n">
        <v>7.0</v>
      </c>
      <c r="V6" t="n">
        <v>4.0</v>
      </c>
      <c r="W6" t="n">
        <v>3.0</v>
      </c>
      <c r="X6" t="n">
        <v>9.0</v>
      </c>
      <c r="Y6" t="n">
        <v>8.0</v>
      </c>
      <c r="Z6" t="n">
        <v>7.0</v>
      </c>
      <c r="AA6" t="n">
        <v>8.0</v>
      </c>
      <c r="AB6" t="n">
        <v>7.0</v>
      </c>
      <c r="AC6" t="n">
        <v>7.0</v>
      </c>
      <c r="AD6" t="n">
        <v>8.0</v>
      </c>
    </row>
    <row r="7">
      <c r="A7" t="s">
        <v>17</v>
      </c>
      <c r="B7" t="n">
        <v>7.0</v>
      </c>
      <c r="C7" t="n">
        <v>5.0</v>
      </c>
      <c r="D7" t="n">
        <v>4.0</v>
      </c>
      <c r="E7" t="n">
        <v>5.0</v>
      </c>
      <c r="F7" t="n">
        <v>4.0</v>
      </c>
      <c r="G7" t="n">
        <v>4.0</v>
      </c>
      <c r="H7" t="n">
        <v>7.0</v>
      </c>
      <c r="I7" t="n">
        <v>6.0</v>
      </c>
      <c r="J7" t="n">
        <v>5.0</v>
      </c>
      <c r="K7" t="n">
        <v>3.0</v>
      </c>
      <c r="L7" t="n">
        <v>5.0</v>
      </c>
      <c r="M7" t="n">
        <v>6.0</v>
      </c>
      <c r="N7" t="n">
        <v>3.0</v>
      </c>
      <c r="O7" t="n">
        <v>2.0</v>
      </c>
      <c r="P7" t="n">
        <v>6.0</v>
      </c>
      <c r="Q7" t="n">
        <v>8.0</v>
      </c>
      <c r="R7" t="n">
        <v>2.0</v>
      </c>
      <c r="S7" t="n">
        <v>2.0</v>
      </c>
      <c r="T7" t="n">
        <v>3.0</v>
      </c>
      <c r="U7" t="n">
        <v>6.0</v>
      </c>
      <c r="V7" t="n">
        <v>2.0</v>
      </c>
      <c r="W7" t="n">
        <v>2.0</v>
      </c>
      <c r="X7" t="n">
        <v>3.0</v>
      </c>
      <c r="Y7" t="n">
        <v>6.0</v>
      </c>
      <c r="Z7" t="n">
        <v>3.0</v>
      </c>
      <c r="AA7" t="n">
        <v>3.0</v>
      </c>
      <c r="AB7" t="n">
        <v>6.0</v>
      </c>
      <c r="AC7" t="n">
        <v>3.0</v>
      </c>
      <c r="AD7" t="n">
        <v>5.0</v>
      </c>
    </row>
    <row r="8">
      <c r="A8" t="s">
        <v>310</v>
      </c>
      <c r="B8" t="n">
        <v>9.0</v>
      </c>
      <c r="C8" t="n">
        <v>7.0</v>
      </c>
      <c r="D8" t="n">
        <v>7.0</v>
      </c>
      <c r="E8" t="n">
        <v>7.0</v>
      </c>
      <c r="F8" t="n">
        <v>7.0</v>
      </c>
      <c r="G8" t="n">
        <v>9.0</v>
      </c>
      <c r="H8" t="n">
        <v>9.0</v>
      </c>
      <c r="I8" t="n">
        <v>9.0</v>
      </c>
      <c r="J8" t="n">
        <v>7.0</v>
      </c>
      <c r="K8" t="n">
        <v>7.0</v>
      </c>
      <c r="L8" t="n">
        <v>7.0</v>
      </c>
      <c r="M8" t="n">
        <v>7.0</v>
      </c>
      <c r="N8" t="n">
        <v>7.0</v>
      </c>
      <c r="O8" t="n">
        <v>3.0</v>
      </c>
      <c r="P8" t="n">
        <v>7.0</v>
      </c>
      <c r="Q8" t="n">
        <v>8.0</v>
      </c>
      <c r="R8" t="n">
        <v>8.0</v>
      </c>
      <c r="S8" t="n">
        <v>3.0</v>
      </c>
      <c r="T8" t="n">
        <v>7.0</v>
      </c>
      <c r="U8" t="n">
        <v>7.0</v>
      </c>
      <c r="V8" t="n">
        <v>7.0</v>
      </c>
      <c r="W8" t="n">
        <v>3.0</v>
      </c>
      <c r="X8" t="n">
        <v>7.0</v>
      </c>
      <c r="Y8" t="n">
        <v>7.0</v>
      </c>
      <c r="Z8" t="n">
        <v>7.0</v>
      </c>
      <c r="AA8" t="n">
        <v>7.0</v>
      </c>
      <c r="AB8" t="n">
        <v>7.0</v>
      </c>
      <c r="AC8" t="n">
        <v>7.0</v>
      </c>
      <c r="AD8" t="n">
        <v>7.0</v>
      </c>
    </row>
    <row r="9">
      <c r="A9" t="s">
        <v>300</v>
      </c>
      <c r="B9" t="n">
        <v>9.0</v>
      </c>
      <c r="C9" t="n">
        <v>9.0</v>
      </c>
      <c r="D9" t="n">
        <v>9.0</v>
      </c>
      <c r="E9" t="n">
        <v>9.0</v>
      </c>
      <c r="F9" t="n">
        <v>3.0</v>
      </c>
      <c r="G9" t="n">
        <v>9.0</v>
      </c>
      <c r="H9" t="n">
        <v>9.0</v>
      </c>
      <c r="I9" t="n">
        <v>9.0</v>
      </c>
      <c r="J9" t="n">
        <v>9.0</v>
      </c>
      <c r="K9" t="n">
        <v>9.0</v>
      </c>
      <c r="L9" t="n">
        <v>9.0</v>
      </c>
      <c r="M9" t="n">
        <v>9.0</v>
      </c>
      <c r="N9" t="n">
        <v>3.0</v>
      </c>
      <c r="O9" t="n">
        <v>3.0</v>
      </c>
      <c r="P9" t="n">
        <v>9.0</v>
      </c>
      <c r="Q9" t="n">
        <v>5.0</v>
      </c>
      <c r="R9" t="n">
        <v>3.0</v>
      </c>
      <c r="S9" t="n">
        <v>3.0</v>
      </c>
      <c r="T9" t="n">
        <v>9.0</v>
      </c>
      <c r="U9" t="n">
        <v>9.0</v>
      </c>
      <c r="V9" t="n">
        <v>3.0</v>
      </c>
      <c r="W9" t="n">
        <v>5.0</v>
      </c>
      <c r="X9" t="n">
        <v>9.0</v>
      </c>
      <c r="Y9" t="n">
        <v>9.0</v>
      </c>
      <c r="Z9" t="n">
        <v>9.0</v>
      </c>
      <c r="AA9" t="n">
        <v>9.0</v>
      </c>
      <c r="AB9" t="n">
        <v>9.0</v>
      </c>
      <c r="AC9" t="n">
        <v>9.0</v>
      </c>
      <c r="AD9" t="n">
        <v>9.0</v>
      </c>
    </row>
    <row r="10">
      <c r="A10" t="s">
        <v>288</v>
      </c>
      <c r="B10" t="n">
        <v>8.0</v>
      </c>
      <c r="C10" t="n">
        <v>7.0</v>
      </c>
      <c r="D10" t="n">
        <v>5.0</v>
      </c>
      <c r="E10" t="n">
        <v>6.0</v>
      </c>
      <c r="F10" t="n">
        <v>6.0</v>
      </c>
      <c r="G10" t="n">
        <v>7.0</v>
      </c>
      <c r="H10" t="n">
        <v>8.0</v>
      </c>
      <c r="I10" t="n">
        <v>8.0</v>
      </c>
      <c r="J10" t="n">
        <v>5.0</v>
      </c>
      <c r="K10" t="n">
        <v>5.0</v>
      </c>
      <c r="L10" t="n">
        <v>6.0</v>
      </c>
      <c r="M10" t="n">
        <v>7.0</v>
      </c>
      <c r="N10" t="n">
        <v>5.0</v>
      </c>
      <c r="O10" t="n">
        <v>5.0</v>
      </c>
      <c r="P10" t="n">
        <v>7.0</v>
      </c>
      <c r="Q10" t="n">
        <v>8.0</v>
      </c>
      <c r="R10" t="n">
        <v>5.0</v>
      </c>
      <c r="S10" t="n">
        <v>2.0</v>
      </c>
      <c r="T10" t="n">
        <v>7.0</v>
      </c>
      <c r="U10" t="n">
        <v>8.0</v>
      </c>
      <c r="V10" t="n">
        <v>5.0</v>
      </c>
      <c r="W10" t="n">
        <v>4.0</v>
      </c>
      <c r="X10" t="n">
        <v>8.0</v>
      </c>
      <c r="Y10" t="n">
        <v>7.0</v>
      </c>
      <c r="Z10" t="n">
        <v>5.0</v>
      </c>
      <c r="AA10" t="n">
        <v>7.0</v>
      </c>
      <c r="AB10" t="n">
        <v>6.0</v>
      </c>
      <c r="AC10" t="n">
        <v>6.0</v>
      </c>
      <c r="AD10" t="n">
        <v>7.0</v>
      </c>
    </row>
    <row r="11">
      <c r="A11" t="s">
        <v>7</v>
      </c>
      <c r="B11" t="n">
        <v>9.0</v>
      </c>
      <c r="C11" t="n">
        <v>6.0</v>
      </c>
      <c r="D11" t="n">
        <v>4.0</v>
      </c>
      <c r="E11" t="n">
        <v>8.0</v>
      </c>
      <c r="F11" t="n">
        <v>6.0</v>
      </c>
      <c r="G11" t="n">
        <v>6.0</v>
      </c>
      <c r="H11" t="n">
        <v>8.0</v>
      </c>
      <c r="I11" t="n">
        <v>7.0</v>
      </c>
      <c r="J11" t="n">
        <v>4.0</v>
      </c>
      <c r="K11" t="n">
        <v>5.0</v>
      </c>
      <c r="L11" t="n">
        <v>6.0</v>
      </c>
      <c r="M11" t="n">
        <v>5.0</v>
      </c>
      <c r="N11" t="n">
        <v>7.0</v>
      </c>
      <c r="O11" t="n">
        <v>4.0</v>
      </c>
      <c r="P11" t="n">
        <v>7.0</v>
      </c>
      <c r="Q11" t="n">
        <v>8.0</v>
      </c>
      <c r="R11" t="n">
        <v>3.0</v>
      </c>
      <c r="S11" t="n">
        <v>7.0</v>
      </c>
      <c r="T11" t="n">
        <v>7.0</v>
      </c>
      <c r="U11" t="n">
        <v>8.0</v>
      </c>
      <c r="V11" t="n">
        <v>4.0</v>
      </c>
      <c r="W11" t="n">
        <v>3.0</v>
      </c>
      <c r="X11" t="n">
        <v>7.0</v>
      </c>
      <c r="Y11" t="n">
        <v>7.0</v>
      </c>
      <c r="Z11" t="n">
        <v>3.0</v>
      </c>
      <c r="AA11" t="n">
        <v>6.0</v>
      </c>
      <c r="AB11" t="n">
        <v>6.0</v>
      </c>
      <c r="AC11" t="n">
        <v>3.0</v>
      </c>
      <c r="AD11" t="n">
        <v>0.0</v>
      </c>
    </row>
    <row r="12">
      <c r="A12" t="s">
        <v>8</v>
      </c>
      <c r="B12" t="n">
        <v>8.0</v>
      </c>
      <c r="C12" t="n">
        <v>5.0</v>
      </c>
      <c r="D12" t="n">
        <v>5.0</v>
      </c>
      <c r="E12" t="n">
        <v>6.0</v>
      </c>
      <c r="F12" t="n">
        <v>5.0</v>
      </c>
      <c r="G12" t="n">
        <v>7.0</v>
      </c>
      <c r="H12" t="n">
        <v>8.0</v>
      </c>
      <c r="I12" t="n">
        <v>8.0</v>
      </c>
      <c r="J12" t="n">
        <v>5.0</v>
      </c>
      <c r="K12" t="n">
        <v>5.0</v>
      </c>
      <c r="L12" t="n">
        <v>6.0</v>
      </c>
      <c r="M12" t="n">
        <v>6.0</v>
      </c>
      <c r="N12" t="n">
        <v>7.0</v>
      </c>
      <c r="O12" t="n">
        <v>6.0</v>
      </c>
      <c r="P12" t="n">
        <v>7.0</v>
      </c>
      <c r="Q12" t="n">
        <v>8.0</v>
      </c>
      <c r="R12" t="n">
        <v>5.0</v>
      </c>
      <c r="S12" t="n">
        <v>7.0</v>
      </c>
      <c r="T12" t="n">
        <v>6.0</v>
      </c>
      <c r="U12" t="n">
        <v>7.0</v>
      </c>
      <c r="V12" t="n">
        <v>5.0</v>
      </c>
      <c r="W12" t="n">
        <v>5.0</v>
      </c>
      <c r="X12" t="n">
        <v>5.0</v>
      </c>
      <c r="Y12" t="n">
        <v>6.0</v>
      </c>
      <c r="Z12" t="n">
        <v>3.0</v>
      </c>
      <c r="AA12" t="n">
        <v>5.0</v>
      </c>
      <c r="AB12" t="n">
        <v>5.0</v>
      </c>
      <c r="AC12" t="n">
        <v>5.0</v>
      </c>
      <c r="AD12" t="n">
        <v>5.0</v>
      </c>
    </row>
    <row r="13">
      <c r="A13" t="s">
        <v>193</v>
      </c>
      <c r="B13" t="n">
        <v>9.0</v>
      </c>
      <c r="C13" t="n">
        <v>7.0</v>
      </c>
      <c r="D13" t="n">
        <v>6.0</v>
      </c>
      <c r="E13" t="n">
        <v>8.0</v>
      </c>
      <c r="F13" t="n">
        <v>7.0</v>
      </c>
      <c r="G13" t="n">
        <v>6.0</v>
      </c>
      <c r="H13" t="n">
        <v>9.0</v>
      </c>
      <c r="I13" t="n">
        <v>8.0</v>
      </c>
      <c r="J13" t="n">
        <v>6.0</v>
      </c>
      <c r="K13" t="n">
        <v>6.0</v>
      </c>
      <c r="L13" t="n">
        <v>8.0</v>
      </c>
      <c r="M13" t="n">
        <v>8.0</v>
      </c>
      <c r="N13" t="n">
        <v>8.0</v>
      </c>
      <c r="O13" t="n">
        <v>8.0</v>
      </c>
      <c r="P13" t="n">
        <v>6.0</v>
      </c>
      <c r="Q13" t="n">
        <v>8.0</v>
      </c>
      <c r="R13" t="n">
        <v>6.0</v>
      </c>
      <c r="S13" t="n">
        <v>8.0</v>
      </c>
      <c r="T13" t="n">
        <v>8.0</v>
      </c>
      <c r="U13" t="n">
        <v>8.0</v>
      </c>
      <c r="V13" t="n">
        <v>6.0</v>
      </c>
      <c r="W13" t="n">
        <v>6.0</v>
      </c>
      <c r="X13" t="n">
        <v>8.0</v>
      </c>
      <c r="Y13" t="n">
        <v>7.0</v>
      </c>
      <c r="Z13" t="n">
        <v>6.0</v>
      </c>
      <c r="AA13" t="n">
        <v>7.0</v>
      </c>
      <c r="AB13" t="n">
        <v>6.0</v>
      </c>
      <c r="AC13" t="n">
        <v>7.0</v>
      </c>
      <c r="AD13" t="n">
        <v>7.0</v>
      </c>
    </row>
    <row r="14">
      <c r="A14" t="s">
        <v>158</v>
      </c>
      <c r="B14" t="n">
        <v>9.0</v>
      </c>
      <c r="C14" t="n">
        <v>4.0</v>
      </c>
      <c r="D14" t="n">
        <v>4.0</v>
      </c>
      <c r="E14" t="n">
        <v>7.0</v>
      </c>
      <c r="F14" t="n">
        <v>7.0</v>
      </c>
      <c r="G14" t="n">
        <v>5.0</v>
      </c>
      <c r="H14" t="n">
        <v>9.0</v>
      </c>
      <c r="I14" t="n">
        <v>8.0</v>
      </c>
      <c r="J14" t="n">
        <v>4.0</v>
      </c>
      <c r="K14" t="n">
        <v>4.0</v>
      </c>
      <c r="L14" t="n">
        <v>5.0</v>
      </c>
      <c r="M14" t="n">
        <v>5.0</v>
      </c>
      <c r="N14" t="n">
        <v>5.0</v>
      </c>
      <c r="O14" t="n">
        <v>5.0</v>
      </c>
      <c r="P14" t="n">
        <v>5.0</v>
      </c>
      <c r="Q14" t="n">
        <v>6.0</v>
      </c>
      <c r="R14" t="n">
        <v>4.0</v>
      </c>
      <c r="S14" t="n">
        <v>5.0</v>
      </c>
      <c r="T14" t="n">
        <v>5.0</v>
      </c>
      <c r="U14" t="n">
        <v>6.0</v>
      </c>
      <c r="V14" t="n">
        <v>5.0</v>
      </c>
      <c r="W14" t="n">
        <v>6.0</v>
      </c>
      <c r="X14" t="n">
        <v>5.0</v>
      </c>
      <c r="Y14" t="n">
        <v>6.0</v>
      </c>
      <c r="Z14" t="n">
        <v>4.0</v>
      </c>
      <c r="AA14" t="n">
        <v>5.0</v>
      </c>
      <c r="AB14" t="n">
        <v>4.0</v>
      </c>
      <c r="AC14" t="n">
        <v>4.0</v>
      </c>
      <c r="AD14" t="n">
        <v>5.0</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Template/>
  <TotalTime>802</TotalTime>
  <Application>Microsoft Excel</Application>
  <DocSecurity>0</DocSecurity>
  <ScaleCrop>false</ScaleCrop>
  <HeadingPairs>
    <vt:vector size="2" baseType="variant">
      <vt:variant>
        <vt:lpstr>工作表</vt:lpstr>
      </vt:variant>
      <vt:variant>
        <vt:i4>3</vt:i4>
      </vt:variant>
    </vt:vector>
  </HeadingPairs>
  <TitlesOfParts>
    <vt:vector size="3" baseType="lpstr">
      <vt:lpstr>Measurements</vt:lpstr>
      <vt:lpstr>Scores</vt:lpstr>
      <vt:lpstr>AHP Data</vt:lpstr>
    </vt:vector>
  </TitlesOfParts>
  <Company>SSDL Ga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2005-11-14T14:46:21Z</dcterms:created>
  <dc:creator>jchristian</dc:creator>
  <dc:language>en-CA</dc:language>
  <cp:lastModifiedBy>A D</cp:lastModifiedBy>
  <dcterms:modified xsi:type="dcterms:W3CDTF">2021-02-23T02:58:47Z</dcterms:modified>
  <cp:revision>31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SSDL Ga Tech</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