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package.relationships+xml" PartName="/xl/drawings/_rels/drawing1.xml.rels"/>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3.xml.rels"/>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asurements" sheetId="1" state="visible" r:id="rId2"/>
    <sheet name="Scores" r:id="rId6" sheetId="4"/>
    <sheet name="AHP Data" sheetId="3" state="visible" r:id="rId4"/>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<sst xmlns="http://schemas.openxmlformats.org/spreadsheetml/2006/main" count="2655" uniqueCount="691">
  <si>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</si>
  <si>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</si>
  <si>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</si>
  <si>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</si>
  <si>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</si>
  <si>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</si>
  <si>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</si>
  <si>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</si>
  <si>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</si>
  <si>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</si>
  <si>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</si>
  <si>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</si>
  <si>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</si>
  <si>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</si>
  <si>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</si>
  <si>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</si>
  <si>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</si>
  <si>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</si>
  <si>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</si>
  <si>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</si>
  <si>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</si>
  <si>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</si>
  <si>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</si>
  <si>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</si>
  <si>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</si>
  <si>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</si>
  <si>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</si>
  <si>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</si>
  <si>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</si>
  <si>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</si>
  <si>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</si>
  <si>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</si>
  <si>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</si>
  <si>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</si>
  <si>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</si>
  <si>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</si>
  <si>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</si>
  <si>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</si>
  <si>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</si>
  <si>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</si>
  <si>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</si>
  <si>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</si>
  <si>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</si>
  <si>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</si>
  <si>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</si>
  <si>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</si>
  <si>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</si>
  <si>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</si>
  <si>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</si>
  <si>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</si>
  <si>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</si>
  <si>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</si>
  <si>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</si>
  <si>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</si>
  <si>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</si>
  <si>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</si>
  <si>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</si>
  <si>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</si>
  <si>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</si>
  <si>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</si>
  <si>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</si>
  <si>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</si>
  <si>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</si>
  <si>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</si>
  <si>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</si>
  <si>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</si>
  <si>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</si>
  <si>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</si>
  <si>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</si>
  <si>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</si>
  <si>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</si>
  <si>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</si>
  <si>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</si>
  <si>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</si>
  <si>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</si>
  <si>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</si>
  <si>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</si>
  <si>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</si>
  <si>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</si>
  <si>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</si>
  <si>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</si>
  <si>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</si>
  <si>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</si>
  <si>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</si>
  <si>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</si>
  <si>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</si>
  <si>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</si>
  <si>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</si>
  <si>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</si>
  <si>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</si>
  <si>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</si>
  <si>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</si>
  <si>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</si>
  <si>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</si>
  <si>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</si>
  <si>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</si>
  <si>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</si>
  <si>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</si>
  <si>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</si>
  <si>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</si>
  <si>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</si>
  <si>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</si>
  <si>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</si>
  <si>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</si>
  <si>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</si>
  <si>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</si>
  <si>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</si>
  <si>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</si>
  <si>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</si>
  <si>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</si>
  <si>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</si>
  <si>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</si>
  <si>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</si>
  <si>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</si>
  <si>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</si>
  <si>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</si>
  <si>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</si>
  <si>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</si>
  <si>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</si>
  <si>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</si>
  <si>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</si>
  <si>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</si>
  <si>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</si>
  <si>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</si>
  <si>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</si>
  <si>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</si>
  <si>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</si>
  <si>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</si>
  <si>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</si>
  <si>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</si>
  <si>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</si>
  <si>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</si>
  <si>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</si>
  <si>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</si>
  <si>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</si>
  <si>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</si>
  <si>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</si>
  <si>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</si>
  <si>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</si>
  <si>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</si>
  <si>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</si>
  <si>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</si>
  <si>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</si>
  <si>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</si>
  <si>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</si>
  <si>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</si>
  <si>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</si>
  <si>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</si>
  <si>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</si>
  <si>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</si>
  <si>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</si>
  <si>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</si>
  <si>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</si>
  <si>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</si>
  <si>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</si>
  <si>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</si>
  <si>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</si>
  <si>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</si>
  <si>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</si>
  <si>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</si>
  <si>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</si>
  <si>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</si>
  <si>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</si>
  <si>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</si>
  <si>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</si>
  <si>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</si>
  <si>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</si>
  <si>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</si>
  <si>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</si>
  <si>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</si>
  <si>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</si>
  <si>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</si>
  <si>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</si>
  <si>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</si>
  <si>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</si>
  <si>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</si>
  <si>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</si>
  <si>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</si>
  <si>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</si>
  <si>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</si>
  <si>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</si>
  <si>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</si>
  <si>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</si>
  <si>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</si>
  <si>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</si>
  <si>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</si>
  <si>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</si>
  <si>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</si>
  <si>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</si>
  <si>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</si>
  <si>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</si>
  <si>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</si>
  <si>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</si>
  <si>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</si>
  <si>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</si>
  <si>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</si>
  <si>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</si>
  <si>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</si>
  <si>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</si>
  <si>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</si>
  <si>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</si>
  <si>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</si>
  <si>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</si>
  <si>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</si>
  <si>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</si>
  <si>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</si>
  <si>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</si>
  <si>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</si>
  <si>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</si>
  <si>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</si>
  <si>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</si>
  <si>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</si>
  <si>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</si>
  <si>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</si>
  <si>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</si>
  <si>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</si>
  <si>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</si>
  <si>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</si>
  <si>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</si>
  <si>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</si>
  <si>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</si>
  <si>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</si>
  <si>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</si>
  <si>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</si>
  <si>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</si>
  <si>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</si>
  <si>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</si>
  <si>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</si>
  <si>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</si>
  <si>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</si>
  <si>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</si>
  <si>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</si>
  <si>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</si>
  <si>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</si>
  <si>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</si>
  <si>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</si>
  <si>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</si>
  <si>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</si>
  <si>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</si>
  <si>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</si>
  <si>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</si>
  <si>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</si>
  <si>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</si>
  <si>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</si>
  <si>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</si>
  <si>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</si>
  <si>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</si>
  <si>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</si>
  <si>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</si>
  <si>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</si>
  <si>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</si>
  <si>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</si>
  <si>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</si>
  <si>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</si>
  <si>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</si>
  <si>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</si>
  <si>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</si>
  <si>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</si>
  <si>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</si>
  <si>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</si>
  <si>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</si>
  <si>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</si>
  <si>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</si>
  <si>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</si>
  <si>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</si>
  <si>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</si>
  <si>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</si>
  <si>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</si>
  <si>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</si>
  <si>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</si>
  <si>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</si>
  <si>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</si>
  <si>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</si>
  <si>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</si>
  <si>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</si>
  <si>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</si>
  <si>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</si>
  <si>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</si>
  <si>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</si>
  <si>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</si>
  <si>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</si>
  <si>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</si>
  <si>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</si>
  <si>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</si>
  <si>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</si>
  <si>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</si>
  <si>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</si>
  <si>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</si>
  <si>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</si>
  <si>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</si>
  <si>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</si>
  <si>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</si>
  <si>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</si>
  <si>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</si>
  <si>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</si>
  <si>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</si>
  <si>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</si>
  <si>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</si>
  <si>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</si>
  <si>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</si>
  <si>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</si>
  <si>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</si>
  <si>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</si>
  <si>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</si>
  <si>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</si>
  <si>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</si>
  <si>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</si>
  <si>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</si>
  <si>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</si>
  <si>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</si>
  <si>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</si>
  <si>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</si>
  <si>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</si>
  <si>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</si>
  <si>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</si>
  <si>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</si>
  <si>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</si>
  <si>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</si>
  <si>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</si>
  <si>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</si>
  <si>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</si>
  <si>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</si>
  <si>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</si>
  <si>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</si>
  <si>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</si>
  <si>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</si>
  <si>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</si>
  <si>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</si>
  <si>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</si>
  <si>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</si>
  <si>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</si>
  <si>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</si>
  <si>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</si>
  <si>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</si>
  <si>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</si>
  <si>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</si>
  <si>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</si>
  <si>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</si>
  <si>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</si>
  <si>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</si>
  <si>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</si>
  <si>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</si>
  <si>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</si>
  <si>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</si>
  <si>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</si>
  <si>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</si>
  <si>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</si>
  <si>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</si>
  <si>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</si>
  <si>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</si>
  <si>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</si>
  <si>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</si>
  <si>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</si>
  <si>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</si>
  <si>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</si>
  <si>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</si>
  <si>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</si>
  <si>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</si>
  <si>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</si>
  <si>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</si>
  <si>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</si>
  <si>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</si>
  <si>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</si>
  <si>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</si>
  <si>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</si>
  <si>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</si>
  <si>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</si>
  <si>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</si>
  <si>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</si>
  <si>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</si>
  <si>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</si>
  <si>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</si>
  <si>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</si>
  <si>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</si>
  <si>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</si>
  <si>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</si>
  <si>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</si>
  <si>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</si>
  <si>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</si>
  <si>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</si>
  <si>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</si>
  <si>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</si>
  <si>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</si>
  <si>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</si>
  <si>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</si>
  <si>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</si>
  <si>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</si>
  <si>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</si>
  <si>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</si>
  <si>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</si>
  <si>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</si>
  <si>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</si>
  <si>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</si>
  <si>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</si>
  <si>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</si>
  <si>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</si>
  <si>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</si>
  <si>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</si>
  <si>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</si>
  <si>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</si>
  <si>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</si>
  <si>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</si>
  <si>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</si>
  <si>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</si>
  <si>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</si>
  <si>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</si>
  <si>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</si>
  <si>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</si>
  <si>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</si>
  <si>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</si>
  <si>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</si>
  <si>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</si>
  <si>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</si>
  <si>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</si>
  <si>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</si>
  <si>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</si>
  <si>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</si>
  <si>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</si>
  <si>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</si>
  <si>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</si>
  <si>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</si>
  <si>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</si>
  <si>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</si>
  <si>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</si>
  <si>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</si>
  <si>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</si>
  <si>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</si>
  <si>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</si>
  <si>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</si>
  <si>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</si>
  <si>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</si>
  <si>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</si>
  <si>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</si>
  <si>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</si>
  <si>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</si>
  <si>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</si>
  <si>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</si>
  <si>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</si>
  <si>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</si>
  <si>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</si>
  <si>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</si>
  <si>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</si>
  <si>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</si>
  <si>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</si>
  <si>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</si>
  <si>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</si>
  <si>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</si>
  <si>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</si>
  <si>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</si>
  <si>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</si>
  <si>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</si>
  <si>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</si>
  <si>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</si>
  <si>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</si>
  <si>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</si>
  <si>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</si>
  <si>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</si>
  <si>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</si>
  <si>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</si>
  <si>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</si>
  <si>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</si>
  <si>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</si>
  <si>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</si>
  <si>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</si>
  <si>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</si>
  <si>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</si>
  <si>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</si>
  <si>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</si>
  <si>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</si>
  <si>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</si>
  <si>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</si>
  <si>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</si>
  <si>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</si>
  <si>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</si>
  <si>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</si>
  <si>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</si>
  <si>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</si>
  <si>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</si>
  <si>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</si>
  <si>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</si>
  <si>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</si>
  <si>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</si>
  <si>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</si>
  <si>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</si>
  <si>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</si>
  <si>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</si>
  <si>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</si>
  <si>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</si>
  <si>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</si>
  <si>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</si>
  <si>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</si>
  <si>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</si>
  <si>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</si>
  <si>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</si>
  <si>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</si>
  <si>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</si>
  <si>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</si>
  <si>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</si>
  <si>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</si>
  <si>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</si>
  <si>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</si>
  <si>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</si>
  <si>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</si>
  <si>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</si>
  <si>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</si>
  <si>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</si>
  <si>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</si>
  <si>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</si>
  <si>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</si>
  <si>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</si>
  <si>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</si>
  <si>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</si>
  <si>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</si>
  <si>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</si>
  <si>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</si>
  <si>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</si>
  <si>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</si>
  <si>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</si>
  <si>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</si>
  <si>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</si>
  <si>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</si>
  <si>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</si>
  <si>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</si>
  <si>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</si>
  <si>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</si>
  <si>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</si>
  <si>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</si>
  <si>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</si>
  <si>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</si>
  <si>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</si>
  <si>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</si>
  <si>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</si>
  <si>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</si>
  <si>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</si>
  <si>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</si>
  <si>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</si>
  <si>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</si>
  <si>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</si>
  <si>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</si>
  <si>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</si>
  <si>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</si>
  <si>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</si>
  <si>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</si>
  <si>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</si>
  <si>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</si>
  <si>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</si>
  <si>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</si>
  <si>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</si>
  <si>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</si>
  <si>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</si>
  <si>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</si>
  <si>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</si>
  <si>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</si>
  <si>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</si>
  <si>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</si>
  <si>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</si>
  <si>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</si>
  <si>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</si>
  <si>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</si>
  <si>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</si>
  <si>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</si>
  <si>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</si>
  <si>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</si>
  <si>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</si>
  <si>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</si>
  <si>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</si>
  <si>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</si>
  <si>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</si>
  <si>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</si>
  <si>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</si>
  <si>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</si>
  <si>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</si>
  <si>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</si>
  <si>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</si>
  <si>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</si>
  <si>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</si>
  <si>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</si>
  <si>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</si>
  <si>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</si>
  <si>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</si>
  <si>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</si>
  <si>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</si>
  <si>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</si>
  <si>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</si>
  <si>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</si>
  <si>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</si>
  <si>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</si>
  <si>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</si>
  <si>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</si>
  <si>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</si>
  <si>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</si>
  <si>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</si>
  <si>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</si>
  <si>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</si>
  <si>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</si>
  <si>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</si>
  <si>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</si>
  <si>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</si>
  <si>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</si>
  <si>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</si>
  <si>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</si>
  <si>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</si>
  <si>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</si>
  <si>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</si>
  <si>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</si>
  <si>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</si>
  <si>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</si>
  <si>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</si>
  <si>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</si>
  <si>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</si>
  <si>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</si>
  <si>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</si>
  <si>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</si>
  <si>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</si>
  <si>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</si>
  <si>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</si>
  <si>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</si>
  <si>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</si>
  <si>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</si>
  <si>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</si>
  <si>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</si>
  <si>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</si>
  <si>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</si>
  <si>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</si>
  <si>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</si>
  <si>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</si>
  <si>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</si>
  <si>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</si>
  <si>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</si>
  <si>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</si>
  <si>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</si>
  <si>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</si>
  <si>
    <t xml:space="preserve">Note: most data are extracted from the 'Measurements' sheet, and the Sensitivity Scores are calculated.</t>
  </si>
  <si>
    <t xml:space="preserve">Assigned Scores</t>
  </si>
  <si>
    <t xml:space="preserve">Sensitivity Scores</t>
  </si>
  <si>
    <t xml:space="preserve">Software list:</t>
  </si>
  <si>
    <t xml:space="preserve">Software qualities:</t>
  </si>
  <si>
    <t xml:space="preserve">Installability</t>
  </si>
  <si>
    <t xml:space="preserve">Correctness &amp; Verifiability</t>
  </si>
  <si>
    <t xml:space="preserve">Reliability</t>
  </si>
  <si>
    <t xml:space="preserve">Robustness</t>
  </si>
  <si>
    <t xml:space="preserve">Usability</t>
  </si>
  <si>
    <t xml:space="preserve">Understandability</t>
  </si>
  <si>
    <t xml:space="preserve">Visibility &amp; Transparency</t>
  </si>
  <si>
    <t xml:space="preserve">Summary</t>
  </si>
  <si>
    <t xml:space="preserve">Final Score</t>
  </si>
  <si>
    <t xml:space="preserve">Weighting</t>
  </si>
  <si>
    <t xml:space="preserve">Score</t>
  </si>
  <si>
    <t xml:space="preserve">Check</t>
  </si>
  <si>
    <t xml:space="preserve">Priortization Matrix</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</si>
  <si>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</si>
  <si>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</si>
  <si>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</si>
  <si>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</si>
  <si>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</si>
  <si>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</si>
  <si>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</si>
  <si>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</si>
  <si>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</si>
  <si>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</si>
  <si>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</si>
  <si>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</si>
  <si>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</si>
  <si>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</si>
  <si>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</si>
  <si>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</si>
  <si>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</si>
  <si>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</si>
  <si>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</si>
  <si>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</si>
  <si>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</si>
  <si>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</si>
  <si>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</si>
  <si>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</si>
  <si>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</si>
  <si>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</si>
  <si>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</si>
  <si>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</si>
  <si>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</si>
  <si>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</si>
  <si>
    <t>Note: most data are extracted from the 'Measurements' sheet, and the Sensitivity Scores are calculated.</t>
  </si>
  <si>
    <t>Assigned Scores</t>
  </si>
  <si>
    <t>Correctness and Verifiability</t>
  </si>
  <si>
    <t>Surface Reliability</t>
  </si>
  <si>
    <t>Surface Robustness</t>
  </si>
  <si>
    <t>Surface Usability</t>
  </si>
  <si>
    <t>Maintainability</t>
  </si>
  <si>
    <t>Reusability</t>
  </si>
  <si>
    <t>Surface Understandability (Based on 10 random source files)</t>
  </si>
  <si>
    <t>Visibility/Transparency</t>
  </si>
  <si>
    <t>Sensitivity Scores</t>
  </si>
</sst>
</file>

<file path=xl/styles.xml><?xml version="1.0" encoding="utf-8"?>
<styleSheet xmlns="http://schemas.openxmlformats.org/spreadsheetml/2006/main">
  <numFmts count="9">
    <numFmt numFmtId="164" formatCode="General"/>
    <numFmt numFmtId="165" formatCode="0%"/>
    <numFmt numFmtId="166" formatCode="General"/>
    <numFmt numFmtId="167" formatCode="dd/mm/yyyy"/>
    <numFmt numFmtId="168" formatCode="#,##0"/>
    <numFmt numFmtId="169" formatCode="@"/>
    <numFmt numFmtId="170" formatCode="0.00%"/>
    <numFmt numFmtId="171" formatCode="0.000"/>
    <numFmt numFmtId="172" formatCode="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u val="single"/>
      <sz val="10"/>
      <color rgb="FF0563C1"/>
      <name val="Arial"/>
      <family val="2"/>
      <charset val="1"/>
    </font>
    <font>
      <sz val="12"/>
      <name val="Calibri"/>
      <family val="2"/>
      <charset val="1"/>
    </font>
    <font>
      <sz val="10"/>
      <color rgb="FF0000FF"/>
      <name val="Arial"/>
      <family val="2"/>
      <charset val="1"/>
    </font>
    <font>
      <sz val="10"/>
      <color rgb="FF4C4C4C"/>
      <name val="Arial"/>
      <family val="2"/>
      <charset val="1"/>
    </font>
    <font>
      <b val="true"/>
      <sz val="18"/>
      <color rgb="FF000000"/>
      <name val="Calibri"/>
      <family val="2"/>
    </font>
    <font>
      <sz val="10"/>
      <color rgb="FF000000"/>
      <name val="Arial"/>
      <family val="2"/>
    </font>
    <font>
      <sz val="10"/>
      <color rgb="FF000000"/>
      <name val="Calibri"/>
      <family val="2"/>
    </font>
    <font>
      <b val="true"/>
      <sz val="16"/>
      <color rgb="FF44546A"/>
      <name val="Calibri"/>
      <family val="2"/>
    </font>
    <font>
      <sz val="9"/>
      <color rgb="FF44546A"/>
      <name val="Calibri"/>
      <family val="2"/>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2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0">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1" xfId="21" applyFont="true" applyBorder="true" applyAlignment="true" applyProtection="false">
      <alignment horizontal="general" vertical="bottom" textRotation="0" wrapText="true" indent="0" shrinkToFit="false"/>
      <protection locked="true" hidden="false"/>
    </xf>
    <xf numFmtId="164" fontId="5" fillId="0" borderId="2"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6"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true" applyProtection="false">
      <alignment horizontal="general" vertical="bottom" textRotation="0" wrapText="true" indent="0" shrinkToFit="false"/>
      <protection locked="true" hidden="false"/>
    </xf>
    <xf numFmtId="164" fontId="8"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false" applyBorder="false" applyAlignment="false" applyProtection="false">
      <alignment horizontal="general" vertical="bottom" textRotation="0" wrapText="false" indent="0" shrinkToFit="false"/>
      <protection locked="true" hidden="false"/>
    </xf>
    <xf numFmtId="170" fontId="4" fillId="0" borderId="0" xfId="21" applyFont="true" applyBorder="false" applyAlignment="true" applyProtection="false">
      <alignment horizontal="general" vertical="bottom" textRotation="0" wrapText="true" indent="0" shrinkToFit="false"/>
      <protection locked="true" hidden="false"/>
    </xf>
    <xf numFmtId="170" fontId="4" fillId="0" borderId="0" xfId="21" applyFont="false" applyBorder="false" applyAlignment="false" applyProtection="false">
      <alignment horizontal="general" vertical="bottom" textRotation="0" wrapText="false" indent="0" shrinkToFit="false"/>
      <protection locked="true" hidden="false"/>
    </xf>
    <xf numFmtId="170" fontId="0" fillId="0" borderId="0" xfId="22" applyFont="true" applyBorder="true" applyAlignment="true" applyProtection="true">
      <alignment horizontal="general" vertical="bottom" textRotation="0" wrapText="true" indent="0" shrinkToFit="false"/>
      <protection locked="true" hidden="false"/>
    </xf>
    <xf numFmtId="170" fontId="0" fillId="0"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9"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bottom" textRotation="90" wrapText="false" indent="0" shrinkToFit="false"/>
      <protection locked="true" hidden="false"/>
    </xf>
    <xf numFmtId="164" fontId="5" fillId="0" borderId="5" xfId="0" applyFont="true" applyBorder="true" applyAlignment="true" applyProtection="false">
      <alignment horizontal="right" vertical="bottom" textRotation="90" wrapText="true" indent="0" shrinkToFit="false"/>
      <protection locked="true" hidden="false"/>
    </xf>
    <xf numFmtId="164" fontId="0" fillId="0" borderId="4" xfId="0" applyFont="true" applyBorder="true" applyAlignment="true" applyProtection="false">
      <alignment horizontal="center" vertical="bottom" textRotation="90" wrapText="false" indent="0" shrinkToFit="false"/>
      <protection locked="true" hidden="false"/>
    </xf>
    <xf numFmtId="164" fontId="5" fillId="0" borderId="6" xfId="0" applyFont="true" applyBorder="true" applyAlignment="true" applyProtection="false">
      <alignment horizontal="right" vertical="bottom" textRotation="90" wrapText="tru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71" fontId="0" fillId="2" borderId="4"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true" applyProtection="false">
      <alignment horizontal="center" vertical="bottom" textRotation="0" wrapText="false" indent="0" shrinkToFit="false"/>
      <protection locked="true" hidden="false"/>
    </xf>
    <xf numFmtId="171" fontId="0" fillId="0" borderId="2"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71" fontId="0" fillId="5" borderId="4" xfId="0" applyFont="false" applyBorder="true" applyAlignment="false" applyProtection="false">
      <alignment horizontal="general" vertical="bottom" textRotation="0" wrapText="false" indent="0" shrinkToFit="false"/>
      <protection locked="true" hidden="false"/>
    </xf>
    <xf numFmtId="166" fontId="0" fillId="6" borderId="4" xfId="0" applyFont="false" applyBorder="true" applyAlignment="true" applyProtection="false">
      <alignment horizontal="center" vertical="bottom" textRotation="0" wrapText="false" indent="0" shrinkToFit="false"/>
      <protection locked="true" hidden="false"/>
    </xf>
    <xf numFmtId="166" fontId="0" fillId="7" borderId="8" xfId="0" applyFont="false" applyBorder="true" applyAlignment="true" applyProtection="false">
      <alignment horizontal="center"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6" fontId="0" fillId="7" borderId="9"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true" applyProtection="false">
      <alignment horizontal="center" vertical="bottom" textRotation="0" wrapText="false" indent="0" shrinkToFit="false"/>
      <protection locked="true" hidden="false"/>
    </xf>
    <xf numFmtId="172" fontId="0" fillId="8" borderId="4" xfId="0" applyFont="false" applyBorder="true" applyAlignment="true" applyProtection="false">
      <alignment horizontal="center" vertical="bottom" textRotation="0" wrapText="false" indent="0" shrinkToFit="false"/>
      <protection locked="true" hidden="false"/>
    </xf>
    <xf numFmtId="164" fontId="0" fillId="8" borderId="9" xfId="0" applyFont="false" applyBorder="true" applyAlignment="true" applyProtection="false">
      <alignment horizontal="center" vertical="bottom" textRotation="0" wrapText="false" indent="0" shrinkToFit="false"/>
      <protection locked="true" hidden="false"/>
    </xf>
    <xf numFmtId="172" fontId="0" fillId="8" borderId="9" xfId="0" applyFont="false" applyBorder="tru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常规 2" xfId="21"/>
    <cellStyle name="百分比 2" xfId="22"/>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2CC"/>
      <rgbColor rgb="FFCCFFFF"/>
      <rgbColor rgb="FF660066"/>
      <rgbColor rgb="FFFF8080"/>
      <rgbColor rgb="FF0563C1"/>
      <rgbColor rgb="FFE0E5E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BFBFBF"/>
      <rgbColor rgb="FFFAC090"/>
      <rgbColor rgb="FF3D6FC9"/>
      <rgbColor rgb="FF33CCCC"/>
      <rgbColor rgb="FF99CC00"/>
      <rgbColor rgb="FFFFCC00"/>
      <rgbColor rgb="FFFF9900"/>
      <rgbColor rgb="FFFF6600"/>
      <rgbColor rgb="FF4472C4"/>
      <rgbColor rgb="FF6082CA"/>
      <rgbColor rgb="FF003366"/>
      <rgbColor rgb="FF4A7EBB"/>
      <rgbColor rgb="FF003300"/>
      <rgbColor rgb="FF333300"/>
      <rgbColor rgb="FF993300"/>
      <rgbColor rgb="FF993366"/>
      <rgbColor rgb="FF44546A"/>
      <rgbColor rgb="FF4C4C4C"/>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4" Target="worksheets/sheet3.xml" Type="http://schemas.openxmlformats.org/officeDocument/2006/relationships/worksheet"/><Relationship Id="rId5" Target="sharedStrings.xml" Type="http://schemas.openxmlformats.org/officeDocument/2006/relationships/sharedStrings"/><Relationship Id="rId6" Target="worksheets/sheet4.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Installability</a:t>
            </a:r>
          </a:p>
        </c:rich>
      </c:tx>
      <c:overlay val="0"/>
      <c:spPr>
        <a:noFill/>
        <a:ln>
          <a:noFill/>
        </a:ln>
      </c:spPr>
    </c:title>
    <c:autoTitleDeleted val="0"/>
    <c:plotArea>
      <c:barChart>
        <c:barDir val="col"/>
        <c:grouping val="clustered"/>
        <c:varyColors val="0"/>
        <c:ser>
          <c:idx val="0"/>
          <c:order val="0"/>
          <c:tx>
            <c:strRef>
              <c:f>'AHP Data'!$B$98</c:f>
              <c:strCache>
                <c:ptCount val="1"/>
                <c:pt idx="0">
                  <c:v>Installability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Data'!$B$99:$B$128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Data'!$BM$99:$BM$121</c:f>
              <c:numCache>
                <c:formatCode>General</c:formatCode>
                <c:ptCount val="23"/>
                <c:pt idx="0">
                  <c:v>0.1069238292914</c:v>
                </c:pt>
                <c:pt idx="1">
                  <c:v>0.0484804490612597</c:v>
                </c:pt>
                <c:pt idx="2">
                  <c:v>0.0484804490612597</c:v>
                </c:pt>
                <c:pt idx="3">
                  <c:v>0.0289352223148311</c:v>
                </c:pt>
                <c:pt idx="4">
                  <c:v>0.0289352223148311</c:v>
                </c:pt>
                <c:pt idx="5">
                  <c:v>0.0289352223148311</c:v>
                </c:pt>
                <c:pt idx="6">
                  <c:v>0.0179669648500382</c:v>
                </c:pt>
                <c:pt idx="7">
                  <c:v>0.0179669648500382</c:v>
                </c:pt>
                <c:pt idx="8">
                  <c:v>0.0289352223148311</c:v>
                </c:pt>
                <c:pt idx="9">
                  <c:v>0.0179669648500382</c:v>
                </c:pt>
                <c:pt idx="10">
                  <c:v>0.0289352223148311</c:v>
                </c:pt>
                <c:pt idx="11">
                  <c:v>0.0289352223148311</c:v>
                </c:pt>
                <c:pt idx="12">
                  <c:v>0.0066588691984707</c:v>
                </c:pt>
                <c:pt idx="13">
                  <c:v>0.0122876769803927</c:v>
                </c:pt>
                <c:pt idx="14">
                  <c:v>0.0750123662451886</c:v>
                </c:pt>
                <c:pt idx="15">
                  <c:v>0.0289352223148311</c:v>
                </c:pt>
                <c:pt idx="16">
                  <c:v>0.0750123662451886</c:v>
                </c:pt>
                <c:pt idx="17">
                  <c:v>0.0066588691984707</c:v>
                </c:pt>
                <c:pt idx="18">
                  <c:v>0.0122876769803927</c:v>
                </c:pt>
                <c:pt idx="19">
                  <c:v>0.0289352223148311</c:v>
                </c:pt>
                <c:pt idx="20">
                  <c:v>0.00889652509728176</c:v>
                </c:pt>
                <c:pt idx="21">
                  <c:v>0.0066588691984707</c:v>
                </c:pt>
                <c:pt idx="22">
                  <c:v>0.0750123662451886</c:v>
                </c:pt>
              </c:numCache>
            </c:numRef>
          </c:val>
        </c:ser>
        <c:gapWidth val="150"/>
        <c:overlap val="0"/>
        <c:axId val="77418423"/>
        <c:axId val="16159516"/>
      </c:barChart>
      <c:catAx>
        <c:axId val="7741842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16159516"/>
        <c:crosses val="autoZero"/>
        <c:auto val="1"/>
        <c:lblAlgn val="ctr"/>
        <c:lblOffset val="100"/>
        <c:noMultiLvlLbl val="0"/>
      </c:catAx>
      <c:valAx>
        <c:axId val="16159516"/>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41842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600" spc="-1" strike="noStrike">
                <a:solidFill>
                  <a:srgbClr val="44546a"/>
                </a:solidFill>
                <a:latin typeface="Calibri"/>
              </a:defRPr>
            </a:pPr>
            <a:r>
              <a:rPr b="1" lang="en-CA" sz="1600" spc="-1" strike="noStrike">
                <a:solidFill>
                  <a:srgbClr val="44546a"/>
                </a:solidFill>
                <a:latin typeface="Calibri"/>
              </a:rPr>
              <a:t>Summary</a:t>
            </a:r>
          </a:p>
        </c:rich>
      </c:tx>
      <c:overlay val="0"/>
      <c:spPr>
        <a:noFill/>
        <a:ln>
          <a:noFill/>
        </a:ln>
      </c:spPr>
    </c:title>
    <c:autoTitleDeleted val="0"/>
    <c:plotArea>
      <c:barChart>
        <c:barDir val="col"/>
        <c:grouping val="clustered"/>
        <c:varyColors val="0"/>
        <c:ser>
          <c:idx val="0"/>
          <c:order val="0"/>
          <c:tx>
            <c:strRef>
              <c:f>'AHP Data'!$B$48:$B$49</c:f>
              <c:strCache>
                <c:ptCount val="1"/>
                <c:pt idx="0">
                  <c:v>Summary</c:v>
                </c:pt>
              </c:strCache>
            </c:strRef>
          </c:tx>
          <c:spPr>
            <a:gradFill>
              <a:gsLst>
                <a:gs pos="0">
                  <a:srgbClr val="6082ca"/>
                </a:gs>
                <a:gs pos="100000">
                  <a:srgbClr val="3d6fc9"/>
                </a:gs>
              </a:gsLst>
              <a:lin ang="5400000"/>
            </a:gradFill>
            <a:ln>
              <a:noFill/>
            </a:ln>
          </c:spPr>
          <c:invertIfNegative val="0"/>
          <c:dLbls>
            <c:numFmt formatCode="0.000" sourceLinked="1"/>
            <c:txPr>
              <a:bodyPr/>
              <a:lstStyle/>
              <a:p>
                <a:pPr>
                  <a:defRPr b="0" sz="900" spc="-1" strike="noStrike">
                    <a:solidFill>
                      <a:srgbClr val="44546a"/>
                    </a:solidFill>
                    <a:latin typeface="Calibri"/>
                  </a:defRPr>
                </a:pPr>
              </a:p>
            </c:txPr>
            <c:dLblPos val="outEnd"/>
            <c:showLegendKey val="0"/>
            <c:showVal val="1"/>
            <c:showCatName val="0"/>
            <c:showSerName val="0"/>
            <c:showPercent val="0"/>
            <c:separator>; </c:separator>
            <c:showLeaderLines val="0"/>
          </c:dLbls>
          <c:cat>
            <c:strRef>
              <c:f>'AHP Data'!$B$50:$B$79</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Data'!$AC$50:$AC$72</c:f>
              <c:numCache>
                <c:formatCode>General</c:formatCode>
                <c:ptCount val="23"/>
                <c:pt idx="0">
                  <c:v>0.0844390997854731</c:v>
                </c:pt>
                <c:pt idx="1">
                  <c:v>0.0315980043063909</c:v>
                </c:pt>
                <c:pt idx="2">
                  <c:v>0.024255077919874</c:v>
                </c:pt>
                <c:pt idx="3">
                  <c:v>0.0415249322332917</c:v>
                </c:pt>
                <c:pt idx="4">
                  <c:v>0.0273510113931011</c:v>
                </c:pt>
                <c:pt idx="5">
                  <c:v>0.037420430403719</c:v>
                </c:pt>
                <c:pt idx="6">
                  <c:v>0.0710270770295232</c:v>
                </c:pt>
                <c:pt idx="7">
                  <c:v>0.058410542372935</c:v>
                </c:pt>
                <c:pt idx="8">
                  <c:v>0.0234722669443385</c:v>
                </c:pt>
                <c:pt idx="9">
                  <c:v>0.0205969171118112</c:v>
                </c:pt>
                <c:pt idx="10">
                  <c:v>0.0325347534304643</c:v>
                </c:pt>
                <c:pt idx="11">
                  <c:v>0.0354555779705876</c:v>
                </c:pt>
                <c:pt idx="12">
                  <c:v>0.0264649834527944</c:v>
                </c:pt>
                <c:pt idx="13">
                  <c:v>0.018295575711595</c:v>
                </c:pt>
                <c:pt idx="14">
                  <c:v>0.0421851555135299</c:v>
                </c:pt>
                <c:pt idx="15">
                  <c:v>0.0568727754909117</c:v>
                </c:pt>
                <c:pt idx="16">
                  <c:v>0.0235380949117954</c:v>
                </c:pt>
                <c:pt idx="17">
                  <c:v>0.0225369921158942</c:v>
                </c:pt>
                <c:pt idx="18">
                  <c:v>0.0320435132727885</c:v>
                </c:pt>
                <c:pt idx="19">
                  <c:v>0.048373501069269</c:v>
                </c:pt>
                <c:pt idx="20">
                  <c:v>0.0151924769316828</c:v>
                </c:pt>
                <c:pt idx="21">
                  <c:v>0.0140557210015598</c:v>
                </c:pt>
                <c:pt idx="22">
                  <c:v>0.0404852043592903</c:v>
                </c:pt>
              </c:numCache>
            </c:numRef>
          </c:val>
        </c:ser>
        <c:gapWidth val="150"/>
        <c:overlap val="0"/>
        <c:axId val="8783751"/>
        <c:axId val="63153698"/>
      </c:barChart>
      <c:catAx>
        <c:axId val="8783751"/>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sz="900" spc="-1" strike="noStrike">
                <a:solidFill>
                  <a:srgbClr val="44546a"/>
                </a:solidFill>
                <a:latin typeface="Calibri"/>
              </a:defRPr>
            </a:pPr>
          </a:p>
        </c:txPr>
        <c:crossAx val="63153698"/>
        <c:crosses val="autoZero"/>
        <c:auto val="1"/>
        <c:lblAlgn val="ctr"/>
        <c:lblOffset val="100"/>
        <c:noMultiLvlLbl val="0"/>
      </c:catAx>
      <c:valAx>
        <c:axId val="63153698"/>
        <c:scaling>
          <c:orientation val="minMax"/>
        </c:scaling>
        <c:delete val="0"/>
        <c:axPos val="l"/>
        <c:majorGridlines>
          <c:spPr>
            <a:ln w="9360">
              <a:solidFill>
                <a:srgbClr val="e0e5eb"/>
              </a:solidFill>
              <a:round/>
            </a:ln>
          </c:spPr>
        </c:majorGridlines>
        <c:numFmt formatCode="0.000" sourceLinked="0"/>
        <c:majorTickMark val="none"/>
        <c:minorTickMark val="none"/>
        <c:tickLblPos val="nextTo"/>
        <c:spPr>
          <a:ln w="6480">
            <a:noFill/>
          </a:ln>
        </c:spPr>
        <c:txPr>
          <a:bodyPr/>
          <a:lstStyle/>
          <a:p>
            <a:pPr>
              <a:defRPr b="0" sz="900" spc="-1" strike="noStrike">
                <a:solidFill>
                  <a:srgbClr val="44546a"/>
                </a:solidFill>
                <a:latin typeface="Calibri"/>
              </a:defRPr>
            </a:pPr>
          </a:p>
        </c:txPr>
        <c:crossAx val="8783751"/>
        <c:crosses val="autoZero"/>
        <c:crossBetween val="between"/>
      </c:valAx>
      <c:spPr>
        <a:noFill/>
        <a:ln>
          <a:noFill/>
        </a:ln>
      </c:spPr>
    </c:plotArea>
    <c:legend>
      <c:legendPos val="b"/>
      <c:overlay val="0"/>
      <c:spPr>
        <a:noFill/>
        <a:ln>
          <a:noFill/>
        </a:ln>
      </c:spPr>
      <c:txPr>
        <a:bodyPr/>
        <a:lstStyle/>
        <a:p>
          <a:pPr>
            <a:defRPr b="0" sz="9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Correctness &amp; Verifiability</a:t>
            </a:r>
          </a:p>
        </c:rich>
      </c:tx>
      <c:overlay val="0"/>
      <c:spPr>
        <a:noFill/>
        <a:ln>
          <a:noFill/>
        </a:ln>
      </c:spPr>
    </c:title>
    <c:autoTitleDeleted val="0"/>
    <c:plotArea>
      <c:barChart>
        <c:barDir val="col"/>
        <c:grouping val="clustered"/>
        <c:varyColors val="0"/>
        <c:ser>
          <c:idx val="0"/>
          <c:order val="0"/>
          <c:tx>
            <c:strRef>
              <c:f>'AHP Data'!$B$132</c:f>
              <c:strCache>
                <c:ptCount val="1"/>
                <c:pt idx="0">
                  <c:v>Correctness &amp; Verifiability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Data'!$B$133:$B$162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Data'!$BM$133:$BM$155</c:f>
              <c:numCache>
                <c:formatCode>General</c:formatCode>
                <c:ptCount val="23"/>
                <c:pt idx="0">
                  <c:v>0.0819675187303447</c:v>
                </c:pt>
                <c:pt idx="1">
                  <c:v>0.0354255953916155</c:v>
                </c:pt>
                <c:pt idx="2">
                  <c:v>0.0229256674250066</c:v>
                </c:pt>
                <c:pt idx="3">
                  <c:v>0.0354255953916155</c:v>
                </c:pt>
                <c:pt idx="4">
                  <c:v>0.0229256674250066</c:v>
                </c:pt>
                <c:pt idx="5">
                  <c:v>0.0229256674250066</c:v>
                </c:pt>
                <c:pt idx="6">
                  <c:v>0.0819675187303447</c:v>
                </c:pt>
                <c:pt idx="7">
                  <c:v>0.0548371097643035</c:v>
                </c:pt>
                <c:pt idx="8">
                  <c:v>0.0354255953916155</c:v>
                </c:pt>
                <c:pt idx="9">
                  <c:v>0.0144363894347041</c:v>
                </c:pt>
                <c:pt idx="10">
                  <c:v>0.0354255953916155</c:v>
                </c:pt>
                <c:pt idx="11">
                  <c:v>0.0548371097643035</c:v>
                </c:pt>
                <c:pt idx="12">
                  <c:v>0.0144363894347041</c:v>
                </c:pt>
                <c:pt idx="13">
                  <c:v>0.00930759879621363</c:v>
                </c:pt>
                <c:pt idx="14">
                  <c:v>0.0548371097643035</c:v>
                </c:pt>
                <c:pt idx="15">
                  <c:v>0.113544604696396</c:v>
                </c:pt>
                <c:pt idx="16">
                  <c:v>0.00930759879621363</c:v>
                </c:pt>
                <c:pt idx="17">
                  <c:v>0.00930759879621363</c:v>
                </c:pt>
                <c:pt idx="18">
                  <c:v>0.0144363894347041</c:v>
                </c:pt>
                <c:pt idx="19">
                  <c:v>0.0548371097643035</c:v>
                </c:pt>
                <c:pt idx="20">
                  <c:v>0.00930759879621363</c:v>
                </c:pt>
                <c:pt idx="21">
                  <c:v>0.00930759879621363</c:v>
                </c:pt>
                <c:pt idx="22">
                  <c:v>0.0144363894347041</c:v>
                </c:pt>
              </c:numCache>
            </c:numRef>
          </c:val>
        </c:ser>
        <c:gapWidth val="150"/>
        <c:overlap val="0"/>
        <c:axId val="34387990"/>
        <c:axId val="7347625"/>
      </c:barChart>
      <c:catAx>
        <c:axId val="3438799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347625"/>
        <c:crosses val="autoZero"/>
        <c:auto val="1"/>
        <c:lblAlgn val="ctr"/>
        <c:lblOffset val="100"/>
        <c:noMultiLvlLbl val="0"/>
      </c:catAx>
      <c:valAx>
        <c:axId val="7347625"/>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4387990"/>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Reliability</a:t>
            </a:r>
          </a:p>
        </c:rich>
      </c:tx>
      <c:overlay val="0"/>
      <c:spPr>
        <a:noFill/>
        <a:ln>
          <a:noFill/>
        </a:ln>
      </c:spPr>
    </c:title>
    <c:autoTitleDeleted val="0"/>
    <c:plotArea>
      <c:barChart>
        <c:barDir val="col"/>
        <c:grouping val="clustered"/>
        <c:varyColors val="0"/>
        <c:ser>
          <c:idx val="0"/>
          <c:order val="0"/>
          <c:tx>
            <c:strRef>
              <c:f>'AHP Data'!$B$166</c:f>
              <c:strCache>
                <c:ptCount val="1"/>
                <c:pt idx="0">
                  <c:v>Reliability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Data'!$B$167:$B$196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Data'!$BM$167:$BM$189</c:f>
              <c:numCache>
                <c:formatCode>General</c:formatCode>
                <c:ptCount val="23"/>
                <c:pt idx="0">
                  <c:v>0.079725104199485</c:v>
                </c:pt>
                <c:pt idx="1">
                  <c:v>0.0279434448484179</c:v>
                </c:pt>
                <c:pt idx="2">
                  <c:v>0.0279434448484179</c:v>
                </c:pt>
                <c:pt idx="3">
                  <c:v>0.0279434448484179</c:v>
                </c:pt>
                <c:pt idx="4">
                  <c:v>0.0279434448484179</c:v>
                </c:pt>
                <c:pt idx="5">
                  <c:v>0.079725104199485</c:v>
                </c:pt>
                <c:pt idx="6">
                  <c:v>0.079725104199485</c:v>
                </c:pt>
                <c:pt idx="7">
                  <c:v>0.079725104199485</c:v>
                </c:pt>
                <c:pt idx="8">
                  <c:v>0.0279434448484179</c:v>
                </c:pt>
                <c:pt idx="9">
                  <c:v>0.0279434448484179</c:v>
                </c:pt>
                <c:pt idx="10">
                  <c:v>0.0279434448484179</c:v>
                </c:pt>
                <c:pt idx="11">
                  <c:v>0.0279434448484179</c:v>
                </c:pt>
                <c:pt idx="12">
                  <c:v>0.0279434448484179</c:v>
                </c:pt>
                <c:pt idx="13">
                  <c:v>0.0066818239846612</c:v>
                </c:pt>
                <c:pt idx="14">
                  <c:v>0.0279434448484179</c:v>
                </c:pt>
                <c:pt idx="15">
                  <c:v>0.0510926071398597</c:v>
                </c:pt>
                <c:pt idx="16">
                  <c:v>0.0510926071398597</c:v>
                </c:pt>
                <c:pt idx="17">
                  <c:v>0.0066818239846612</c:v>
                </c:pt>
                <c:pt idx="18">
                  <c:v>0.0279434448484179</c:v>
                </c:pt>
                <c:pt idx="19">
                  <c:v>0.0279434448484179</c:v>
                </c:pt>
                <c:pt idx="20">
                  <c:v>0.0279434448484179</c:v>
                </c:pt>
                <c:pt idx="21">
                  <c:v>0.0066818239846612</c:v>
                </c:pt>
                <c:pt idx="22">
                  <c:v>0.0279434448484179</c:v>
                </c:pt>
              </c:numCache>
            </c:numRef>
          </c:val>
        </c:ser>
        <c:gapWidth val="150"/>
        <c:overlap val="0"/>
        <c:axId val="32186140"/>
        <c:axId val="66002749"/>
      </c:barChart>
      <c:catAx>
        <c:axId val="3218614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66002749"/>
        <c:crosses val="autoZero"/>
        <c:auto val="1"/>
        <c:lblAlgn val="ctr"/>
        <c:lblOffset val="100"/>
        <c:noMultiLvlLbl val="0"/>
      </c:catAx>
      <c:valAx>
        <c:axId val="66002749"/>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186140"/>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Robustness</a:t>
            </a:r>
          </a:p>
        </c:rich>
      </c:tx>
      <c:overlay val="0"/>
      <c:spPr>
        <a:noFill/>
        <a:ln>
          <a:noFill/>
        </a:ln>
      </c:spPr>
    </c:title>
    <c:autoTitleDeleted val="0"/>
    <c:plotArea>
      <c:barChart>
        <c:barDir val="col"/>
        <c:grouping val="clustered"/>
        <c:varyColors val="0"/>
        <c:ser>
          <c:idx val="0"/>
          <c:order val="0"/>
          <c:tx>
            <c:strRef>
              <c:f>'AHP Data'!$B$200</c:f>
              <c:strCache>
                <c:ptCount val="1"/>
                <c:pt idx="0">
                  <c:v>Robustness</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Data'!$B$201:$B$230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Data'!$BM$201:$BM$223</c:f>
              <c:numCache>
                <c:formatCode>General</c:formatCode>
                <c:ptCount val="23"/>
                <c:pt idx="0">
                  <c:v>0.0448072893990491</c:v>
                </c:pt>
                <c:pt idx="1">
                  <c:v>0.0448072893990491</c:v>
                </c:pt>
                <c:pt idx="2">
                  <c:v>0.0448072893990491</c:v>
                </c:pt>
                <c:pt idx="3">
                  <c:v>0.0448072893990491</c:v>
                </c:pt>
                <c:pt idx="4">
                  <c:v>0.00616000851706335</c:v>
                </c:pt>
                <c:pt idx="5">
                  <c:v>0.0448072893990491</c:v>
                </c:pt>
                <c:pt idx="6">
                  <c:v>0.0448072893990491</c:v>
                </c:pt>
                <c:pt idx="7">
                  <c:v>0.0448072893990491</c:v>
                </c:pt>
                <c:pt idx="8">
                  <c:v>0.0448072893990491</c:v>
                </c:pt>
                <c:pt idx="9">
                  <c:v>0.0448072893990491</c:v>
                </c:pt>
                <c:pt idx="10">
                  <c:v>0.0448072893990491</c:v>
                </c:pt>
                <c:pt idx="11">
                  <c:v>0.0448072893990491</c:v>
                </c:pt>
                <c:pt idx="12">
                  <c:v>0.00616000851706335</c:v>
                </c:pt>
                <c:pt idx="13">
                  <c:v>0.00616000851706335</c:v>
                </c:pt>
                <c:pt idx="14">
                  <c:v>0.0448072893990491</c:v>
                </c:pt>
                <c:pt idx="15">
                  <c:v>0.0110434357587948</c:v>
                </c:pt>
                <c:pt idx="16">
                  <c:v>0.00616000851706335</c:v>
                </c:pt>
                <c:pt idx="17">
                  <c:v>0.00616000851706335</c:v>
                </c:pt>
                <c:pt idx="18">
                  <c:v>0.0448072893990491</c:v>
                </c:pt>
                <c:pt idx="19">
                  <c:v>0.0448072893990491</c:v>
                </c:pt>
                <c:pt idx="20">
                  <c:v>0.00616000851706335</c:v>
                </c:pt>
                <c:pt idx="21">
                  <c:v>0.0110434357587948</c:v>
                </c:pt>
                <c:pt idx="22">
                  <c:v>0.0448072893990491</c:v>
                </c:pt>
              </c:numCache>
            </c:numRef>
          </c:val>
        </c:ser>
        <c:gapWidth val="150"/>
        <c:overlap val="0"/>
        <c:axId val="74241360"/>
        <c:axId val="71999278"/>
      </c:barChart>
      <c:catAx>
        <c:axId val="74241360"/>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1999278"/>
        <c:crosses val="autoZero"/>
        <c:auto val="1"/>
        <c:lblAlgn val="ctr"/>
        <c:lblOffset val="100"/>
        <c:noMultiLvlLbl val="0"/>
      </c:catAx>
      <c:valAx>
        <c:axId val="71999278"/>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4241360"/>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Usability</a:t>
            </a:r>
          </a:p>
        </c:rich>
      </c:tx>
      <c:overlay val="0"/>
      <c:spPr>
        <a:noFill/>
        <a:ln>
          <a:noFill/>
        </a:ln>
      </c:spPr>
    </c:title>
    <c:autoTitleDeleted val="0"/>
    <c:plotArea>
      <c:barChart>
        <c:barDir val="col"/>
        <c:grouping val="clustered"/>
        <c:varyColors val="0"/>
        <c:ser>
          <c:idx val="0"/>
          <c:order val="0"/>
          <c:tx>
            <c:strRef>
              <c:f>'AHP Data'!$B$234</c:f>
              <c:strCache>
                <c:ptCount val="1"/>
                <c:pt idx="0">
                  <c:v>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Data'!$B$235:$B$264</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Data'!$BM$235:$BM$257</c:f>
              <c:numCache>
                <c:formatCode>General</c:formatCode>
                <c:ptCount val="23"/>
                <c:pt idx="0">
                  <c:v>0.0681728516917459</c:v>
                </c:pt>
                <c:pt idx="1">
                  <c:v>0.0413186602435567</c:v>
                </c:pt>
                <c:pt idx="2">
                  <c:v>0.0150439128898532</c:v>
                </c:pt>
                <c:pt idx="3">
                  <c:v>0.0247786694409997</c:v>
                </c:pt>
                <c:pt idx="4">
                  <c:v>0.0247786694409997</c:v>
                </c:pt>
                <c:pt idx="5">
                  <c:v>0.0413186602435567</c:v>
                </c:pt>
                <c:pt idx="6">
                  <c:v>0.0681728516917459</c:v>
                </c:pt>
                <c:pt idx="7">
                  <c:v>0.0681728516917459</c:v>
                </c:pt>
                <c:pt idx="8">
                  <c:v>0.0150439128898532</c:v>
                </c:pt>
                <c:pt idx="9">
                  <c:v>0.0150439128898532</c:v>
                </c:pt>
                <c:pt idx="10">
                  <c:v>0.0247786694409997</c:v>
                </c:pt>
                <c:pt idx="11">
                  <c:v>0.0413186602435567</c:v>
                </c:pt>
                <c:pt idx="12">
                  <c:v>0.0150439128898532</c:v>
                </c:pt>
                <c:pt idx="13">
                  <c:v>0.0150439128898532</c:v>
                </c:pt>
                <c:pt idx="14">
                  <c:v>0.0413186602435567</c:v>
                </c:pt>
                <c:pt idx="15">
                  <c:v>0.0681728516917459</c:v>
                </c:pt>
                <c:pt idx="16">
                  <c:v>0.0150439128898532</c:v>
                </c:pt>
                <c:pt idx="17">
                  <c:v>0.00608240235999844</c:v>
                </c:pt>
                <c:pt idx="18">
                  <c:v>0.0413186602435567</c:v>
                </c:pt>
                <c:pt idx="19">
                  <c:v>0.0681728516917459</c:v>
                </c:pt>
                <c:pt idx="20">
                  <c:v>0.0150439128898532</c:v>
                </c:pt>
                <c:pt idx="21">
                  <c:v>0.010086555217248</c:v>
                </c:pt>
                <c:pt idx="22">
                  <c:v>0.0681728516917459</c:v>
                </c:pt>
              </c:numCache>
            </c:numRef>
          </c:val>
        </c:ser>
        <c:gapWidth val="150"/>
        <c:overlap val="0"/>
        <c:axId val="79893953"/>
        <c:axId val="14716283"/>
      </c:barChart>
      <c:catAx>
        <c:axId val="7989395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14716283"/>
        <c:crosses val="autoZero"/>
        <c:auto val="1"/>
        <c:lblAlgn val="ctr"/>
        <c:lblOffset val="100"/>
        <c:noMultiLvlLbl val="0"/>
      </c:catAx>
      <c:valAx>
        <c:axId val="147162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89395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Maintainability</a:t>
            </a:r>
          </a:p>
        </c:rich>
      </c:tx>
      <c:overlay val="0"/>
      <c:spPr>
        <a:noFill/>
        <a:ln>
          <a:noFill/>
        </a:ln>
      </c:spPr>
    </c:title>
    <c:autoTitleDeleted val="0"/>
    <c:plotArea>
      <c:barChart>
        <c:barDir val="col"/>
        <c:grouping val="clustered"/>
        <c:varyColors val="0"/>
        <c:ser>
          <c:idx val="0"/>
          <c:order val="0"/>
          <c:tx>
            <c:strRef>
              <c:f>'AHP Data'!$B$268</c:f>
              <c:strCache>
                <c:ptCount val="1"/>
                <c:pt idx="0">
                  <c:v>Maintainability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Data'!$B$269:$B$298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Data'!$BM$269:$BM$291</c:f>
              <c:numCache>
                <c:formatCode>General</c:formatCode>
                <c:ptCount val="23"/>
                <c:pt idx="0">
                  <c:v>0.102392876766079</c:v>
                </c:pt>
                <c:pt idx="1">
                  <c:v>0.0284535527753807</c:v>
                </c:pt>
                <c:pt idx="2">
                  <c:v>0.0127101535322865</c:v>
                </c:pt>
                <c:pt idx="3">
                  <c:v>0.0706415364038916</c:v>
                </c:pt>
                <c:pt idx="4">
                  <c:v>0.0284535527753807</c:v>
                </c:pt>
                <c:pt idx="5">
                  <c:v>0.0284535527753807</c:v>
                </c:pt>
                <c:pt idx="6">
                  <c:v>0.0706415364038916</c:v>
                </c:pt>
                <c:pt idx="7">
                  <c:v>0.0451291518450914</c:v>
                </c:pt>
                <c:pt idx="8">
                  <c:v>0.0127101535322865</c:v>
                </c:pt>
                <c:pt idx="9">
                  <c:v>0.0187894684612458</c:v>
                </c:pt>
                <c:pt idx="10">
                  <c:v>0.0284535527753807</c:v>
                </c:pt>
                <c:pt idx="11">
                  <c:v>0.0187894684612458</c:v>
                </c:pt>
                <c:pt idx="12">
                  <c:v>0.0451291518450914</c:v>
                </c:pt>
                <c:pt idx="13">
                  <c:v>0.0127101535322865</c:v>
                </c:pt>
                <c:pt idx="14">
                  <c:v>0.0451291518450914</c:v>
                </c:pt>
                <c:pt idx="15">
                  <c:v>0.0706415364038916</c:v>
                </c:pt>
                <c:pt idx="16">
                  <c:v>0.00884157649498683</c:v>
                </c:pt>
                <c:pt idx="17">
                  <c:v>0.0451291518450914</c:v>
                </c:pt>
                <c:pt idx="18">
                  <c:v>0.0451291518450914</c:v>
                </c:pt>
                <c:pt idx="19">
                  <c:v>0.0706415364038916</c:v>
                </c:pt>
                <c:pt idx="20">
                  <c:v>0.0127101535322865</c:v>
                </c:pt>
                <c:pt idx="21">
                  <c:v>0.00884157649498683</c:v>
                </c:pt>
                <c:pt idx="22">
                  <c:v>0.0451291518450914</c:v>
                </c:pt>
              </c:numCache>
            </c:numRef>
          </c:val>
        </c:ser>
        <c:gapWidth val="150"/>
        <c:overlap val="0"/>
        <c:axId val="30171503"/>
        <c:axId val="82590112"/>
      </c:barChart>
      <c:catAx>
        <c:axId val="3017150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82590112"/>
        <c:crosses val="autoZero"/>
        <c:auto val="1"/>
        <c:lblAlgn val="ctr"/>
        <c:lblOffset val="100"/>
        <c:noMultiLvlLbl val="0"/>
      </c:catAx>
      <c:valAx>
        <c:axId val="8259011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17150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Reusability</a:t>
            </a:r>
          </a:p>
        </c:rich>
      </c:tx>
      <c:overlay val="0"/>
      <c:spPr>
        <a:noFill/>
        <a:ln>
          <a:noFill/>
        </a:ln>
      </c:spPr>
    </c:title>
    <c:autoTitleDeleted val="0"/>
    <c:plotArea>
      <c:barChart>
        <c:barDir val="col"/>
        <c:grouping val="clustered"/>
        <c:varyColors val="0"/>
        <c:ser>
          <c:idx val="0"/>
          <c:order val="0"/>
          <c:tx>
            <c:strRef>
              <c:f>'AHP Data'!$B$302</c:f>
              <c:strCache>
                <c:ptCount val="1"/>
                <c:pt idx="0">
                  <c:v>Reusability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Data'!$B$303:$B$332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Data'!$BM$303:$BM$325</c:f>
              <c:numCache>
                <c:formatCode>General</c:formatCode>
                <c:ptCount val="23"/>
                <c:pt idx="0">
                  <c:v>0.0798909380137165</c:v>
                </c:pt>
                <c:pt idx="1">
                  <c:v>0.0175425432300799</c:v>
                </c:pt>
                <c:pt idx="2">
                  <c:v>0.0175425432300799</c:v>
                </c:pt>
                <c:pt idx="3">
                  <c:v>0.0311462041645487</c:v>
                </c:pt>
                <c:pt idx="4">
                  <c:v>0.0175425432300799</c:v>
                </c:pt>
                <c:pt idx="5">
                  <c:v>0.0514902718022127</c:v>
                </c:pt>
                <c:pt idx="6">
                  <c:v>0.0798909380137165</c:v>
                </c:pt>
                <c:pt idx="7">
                  <c:v>0.0798909380137165</c:v>
                </c:pt>
                <c:pt idx="8">
                  <c:v>0.0175425432300799</c:v>
                </c:pt>
                <c:pt idx="9">
                  <c:v>0.0175425432300799</c:v>
                </c:pt>
                <c:pt idx="10">
                  <c:v>0.0311462041645487</c:v>
                </c:pt>
                <c:pt idx="11">
                  <c:v>0.0311462041645487</c:v>
                </c:pt>
                <c:pt idx="12">
                  <c:v>0.0514902718022127</c:v>
                </c:pt>
                <c:pt idx="13">
                  <c:v>0.0311462041645487</c:v>
                </c:pt>
                <c:pt idx="14">
                  <c:v>0.0514902718022127</c:v>
                </c:pt>
                <c:pt idx="15">
                  <c:v>0.0798909380137165</c:v>
                </c:pt>
                <c:pt idx="16">
                  <c:v>0.0175425432300799</c:v>
                </c:pt>
                <c:pt idx="17">
                  <c:v>0.0514902718022127</c:v>
                </c:pt>
                <c:pt idx="18">
                  <c:v>0.0311462041645487</c:v>
                </c:pt>
                <c:pt idx="19">
                  <c:v>0.0514902718022127</c:v>
                </c:pt>
                <c:pt idx="20">
                  <c:v>0.0175425432300799</c:v>
                </c:pt>
                <c:pt idx="21">
                  <c:v>0.0175425432300799</c:v>
                </c:pt>
                <c:pt idx="22">
                  <c:v>0.0175425432300799</c:v>
                </c:pt>
              </c:numCache>
            </c:numRef>
          </c:val>
        </c:ser>
        <c:gapWidth val="150"/>
        <c:overlap val="0"/>
        <c:axId val="69195266"/>
        <c:axId val="74446977"/>
      </c:barChart>
      <c:catAx>
        <c:axId val="6919526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4446977"/>
        <c:crosses val="autoZero"/>
        <c:auto val="1"/>
        <c:lblAlgn val="ctr"/>
        <c:lblOffset val="100"/>
        <c:noMultiLvlLbl val="0"/>
      </c:catAx>
      <c:valAx>
        <c:axId val="7444697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195266"/>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Understandability</a:t>
            </a:r>
          </a:p>
        </c:rich>
      </c:tx>
      <c:overlay val="0"/>
      <c:spPr>
        <a:noFill/>
        <a:ln>
          <a:noFill/>
        </a:ln>
      </c:spPr>
    </c:title>
    <c:autoTitleDeleted val="0"/>
    <c:plotArea>
      <c:barChart>
        <c:barDir val="col"/>
        <c:grouping val="clustered"/>
        <c:varyColors val="0"/>
        <c:ser>
          <c:idx val="0"/>
          <c:order val="0"/>
          <c:tx>
            <c:strRef>
              <c:f>'AHP Data'!$B$336</c:f>
              <c:strCache>
                <c:ptCount val="1"/>
                <c:pt idx="0">
                  <c:v>Understandability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Data'!$B$337:$B$366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Data'!$BM$337:$BM$359</c:f>
              <c:numCache>
                <c:formatCode>General</c:formatCode>
                <c:ptCount val="23"/>
                <c:pt idx="0">
                  <c:v>0.0791164056250263</c:v>
                </c:pt>
                <c:pt idx="1">
                  <c:v>0.0270577423055871</c:v>
                </c:pt>
                <c:pt idx="2">
                  <c:v>0.0154894793903415</c:v>
                </c:pt>
                <c:pt idx="3">
                  <c:v>0.0476841764557282</c:v>
                </c:pt>
                <c:pt idx="4">
                  <c:v>0.0270577423055871</c:v>
                </c:pt>
                <c:pt idx="5">
                  <c:v>0.0154894793903415</c:v>
                </c:pt>
                <c:pt idx="6">
                  <c:v>0.0791164056250263</c:v>
                </c:pt>
                <c:pt idx="7">
                  <c:v>0.0476841764557282</c:v>
                </c:pt>
                <c:pt idx="8">
                  <c:v>0.0154894793903415</c:v>
                </c:pt>
                <c:pt idx="9">
                  <c:v>0.0154894793903415</c:v>
                </c:pt>
                <c:pt idx="10">
                  <c:v>0.0476841764557282</c:v>
                </c:pt>
                <c:pt idx="11">
                  <c:v>0.0476841764557282</c:v>
                </c:pt>
                <c:pt idx="12">
                  <c:v>0.0476841764557282</c:v>
                </c:pt>
                <c:pt idx="13">
                  <c:v>0.0476841764557282</c:v>
                </c:pt>
                <c:pt idx="14">
                  <c:v>0.0154894793903415</c:v>
                </c:pt>
                <c:pt idx="15">
                  <c:v>0.0476841764557282</c:v>
                </c:pt>
                <c:pt idx="16">
                  <c:v>0.0154894793903415</c:v>
                </c:pt>
                <c:pt idx="17">
                  <c:v>0.0476841764557282</c:v>
                </c:pt>
                <c:pt idx="18">
                  <c:v>0.0476841764557282</c:v>
                </c:pt>
                <c:pt idx="19">
                  <c:v>0.0476841764557282</c:v>
                </c:pt>
                <c:pt idx="20">
                  <c:v>0.0154894793903415</c:v>
                </c:pt>
                <c:pt idx="21">
                  <c:v>0.0154894793903415</c:v>
                </c:pt>
                <c:pt idx="22">
                  <c:v>0.0476841764557282</c:v>
                </c:pt>
              </c:numCache>
            </c:numRef>
          </c:val>
        </c:ser>
        <c:gapWidth val="150"/>
        <c:overlap val="0"/>
        <c:axId val="43524709"/>
        <c:axId val="66866460"/>
      </c:barChart>
      <c:catAx>
        <c:axId val="43524709"/>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66866460"/>
        <c:crosses val="autoZero"/>
        <c:auto val="1"/>
        <c:lblAlgn val="ctr"/>
        <c:lblOffset val="100"/>
        <c:noMultiLvlLbl val="0"/>
      </c:catAx>
      <c:valAx>
        <c:axId val="66866460"/>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3524709"/>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Visibility &amp; Transparency</a:t>
            </a:r>
          </a:p>
        </c:rich>
      </c:tx>
      <c:overlay val="0"/>
      <c:spPr>
        <a:noFill/>
        <a:ln>
          <a:noFill/>
        </a:ln>
      </c:spPr>
    </c:title>
    <c:autoTitleDeleted val="0"/>
    <c:plotArea>
      <c:barChart>
        <c:barDir val="col"/>
        <c:grouping val="clustered"/>
        <c:varyColors val="0"/>
        <c:ser>
          <c:idx val="0"/>
          <c:order val="0"/>
          <c:tx>
            <c:strRef>
              <c:f>'AHP Data'!$B$370</c:f>
              <c:strCache>
                <c:ptCount val="1"/>
                <c:pt idx="0">
                  <c:v>Visibility &amp; Transparency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Data'!$B$371:$B$400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Data'!$BM$371:$BM$393</c:f>
              <c:numCache>
                <c:formatCode>General</c:formatCode>
                <c:ptCount val="23"/>
                <c:pt idx="0">
                  <c:v>0.116955084352412</c:v>
                </c:pt>
                <c:pt idx="1">
                  <c:v>0.0133527615025716</c:v>
                </c:pt>
                <c:pt idx="2">
                  <c:v>0.0133527615025716</c:v>
                </c:pt>
                <c:pt idx="3">
                  <c:v>0.0623622516805439</c:v>
                </c:pt>
                <c:pt idx="4">
                  <c:v>0.0623622516805439</c:v>
                </c:pt>
                <c:pt idx="5">
                  <c:v>0.0236386260836078</c:v>
                </c:pt>
                <c:pt idx="6">
                  <c:v>0.116955084352412</c:v>
                </c:pt>
                <c:pt idx="7">
                  <c:v>0.0874812951372573</c:v>
                </c:pt>
                <c:pt idx="8">
                  <c:v>0.0133527615025716</c:v>
                </c:pt>
                <c:pt idx="9">
                  <c:v>0.0133527615025716</c:v>
                </c:pt>
                <c:pt idx="10">
                  <c:v>0.0236386260836078</c:v>
                </c:pt>
                <c:pt idx="11">
                  <c:v>0.0236386260836078</c:v>
                </c:pt>
                <c:pt idx="12">
                  <c:v>0.0236386260836078</c:v>
                </c:pt>
                <c:pt idx="13">
                  <c:v>0.0236386260836078</c:v>
                </c:pt>
                <c:pt idx="14">
                  <c:v>0.0236386260836078</c:v>
                </c:pt>
                <c:pt idx="15">
                  <c:v>0.0408496069432412</c:v>
                </c:pt>
                <c:pt idx="16">
                  <c:v>0.0133527615025716</c:v>
                </c:pt>
                <c:pt idx="17">
                  <c:v>0.0236386260836078</c:v>
                </c:pt>
                <c:pt idx="18">
                  <c:v>0.0236386260836078</c:v>
                </c:pt>
                <c:pt idx="19">
                  <c:v>0.0408496069432412</c:v>
                </c:pt>
                <c:pt idx="20">
                  <c:v>0.0236386260836078</c:v>
                </c:pt>
                <c:pt idx="21">
                  <c:v>0.0408496069432412</c:v>
                </c:pt>
                <c:pt idx="22">
                  <c:v>0.0236386260836078</c:v>
                </c:pt>
              </c:numCache>
            </c:numRef>
          </c:val>
        </c:ser>
        <c:gapWidth val="150"/>
        <c:overlap val="0"/>
        <c:axId val="3943446"/>
        <c:axId val="19194718"/>
      </c:barChart>
      <c:catAx>
        <c:axId val="3943446"/>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19194718"/>
        <c:crosses val="autoZero"/>
        <c:auto val="1"/>
        <c:lblAlgn val="ctr"/>
        <c:lblOffset val="100"/>
        <c:noMultiLvlLbl val="0"/>
      </c:catAx>
      <c:valAx>
        <c:axId val="19194718"/>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43446"/>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65</xdr:col>
      <xdr:colOff>294480</xdr:colOff>
      <xdr:row>97</xdr:row>
      <xdr:rowOff>1131120</xdr:rowOff>
    </xdr:from>
    <xdr:to>
      <xdr:col>74</xdr:col>
      <xdr:colOff>299520</xdr:colOff>
      <xdr:row>131</xdr:row>
      <xdr:rowOff>16920</xdr:rowOff>
    </xdr:to>
    <xdr:graphicFrame>
      <xdr:nvGraphicFramePr>
        <xdr:cNvPr id="0" name="Chart 1"/>
        <xdr:cNvGraphicFramePr/>
      </xdr:nvGraphicFramePr>
      <xdr:xfrm>
        <a:off x="33943680" y="20195640"/>
        <a:ext cx="5634360" cy="5496120"/>
      </xdr:xfrm>
      <a:graphic>
        <a:graphicData uri="http://schemas.openxmlformats.org/drawingml/2006/chart">
          <c:chart xmlns:c="http://schemas.openxmlformats.org/drawingml/2006/chart" r:id="rId1"/>
        </a:graphicData>
      </a:graphic>
    </xdr:graphicFrame>
    <xdr:clientData/>
  </xdr:twoCellAnchor>
  <xdr:twoCellAnchor editAs="oneCell">
    <xdr:from>
      <xdr:col>65</xdr:col>
      <xdr:colOff>285480</xdr:colOff>
      <xdr:row>131</xdr:row>
      <xdr:rowOff>1048680</xdr:rowOff>
    </xdr:from>
    <xdr:to>
      <xdr:col>74</xdr:col>
      <xdr:colOff>290520</xdr:colOff>
      <xdr:row>164</xdr:row>
      <xdr:rowOff>102600</xdr:rowOff>
    </xdr:to>
    <xdr:graphicFrame>
      <xdr:nvGraphicFramePr>
        <xdr:cNvPr id="1" name="图表 2"/>
        <xdr:cNvGraphicFramePr/>
      </xdr:nvGraphicFramePr>
      <xdr:xfrm>
        <a:off x="33934680" y="26723520"/>
        <a:ext cx="5634360" cy="5502240"/>
      </xdr:xfrm>
      <a:graphic>
        <a:graphicData uri="http://schemas.openxmlformats.org/drawingml/2006/chart">
          <c:chart xmlns:c="http://schemas.openxmlformats.org/drawingml/2006/chart" r:id="rId2"/>
        </a:graphicData>
      </a:graphic>
    </xdr:graphicFrame>
    <xdr:clientData/>
  </xdr:twoCellAnchor>
  <xdr:twoCellAnchor editAs="oneCell">
    <xdr:from>
      <xdr:col>65</xdr:col>
      <xdr:colOff>307440</xdr:colOff>
      <xdr:row>165</xdr:row>
      <xdr:rowOff>1017000</xdr:rowOff>
    </xdr:from>
    <xdr:to>
      <xdr:col>74</xdr:col>
      <xdr:colOff>312480</xdr:colOff>
      <xdr:row>198</xdr:row>
      <xdr:rowOff>66240</xdr:rowOff>
    </xdr:to>
    <xdr:graphicFrame>
      <xdr:nvGraphicFramePr>
        <xdr:cNvPr id="2" name="图表 3"/>
        <xdr:cNvGraphicFramePr/>
      </xdr:nvGraphicFramePr>
      <xdr:xfrm>
        <a:off x="33956640" y="33302160"/>
        <a:ext cx="5634360" cy="5497560"/>
      </xdr:xfrm>
      <a:graphic>
        <a:graphicData uri="http://schemas.openxmlformats.org/drawingml/2006/chart">
          <c:chart xmlns:c="http://schemas.openxmlformats.org/drawingml/2006/chart" r:id="rId3"/>
        </a:graphicData>
      </a:graphic>
    </xdr:graphicFrame>
    <xdr:clientData/>
  </xdr:twoCellAnchor>
  <xdr:twoCellAnchor editAs="oneCell">
    <xdr:from>
      <xdr:col>65</xdr:col>
      <xdr:colOff>317880</xdr:colOff>
      <xdr:row>200</xdr:row>
      <xdr:rowOff>10080</xdr:rowOff>
    </xdr:from>
    <xdr:to>
      <xdr:col>74</xdr:col>
      <xdr:colOff>322920</xdr:colOff>
      <xdr:row>233</xdr:row>
      <xdr:rowOff>15480</xdr:rowOff>
    </xdr:to>
    <xdr:graphicFrame>
      <xdr:nvGraphicFramePr>
        <xdr:cNvPr id="3" name="图表 4"/>
        <xdr:cNvGraphicFramePr/>
      </xdr:nvGraphicFramePr>
      <xdr:xfrm>
        <a:off x="33967080" y="40172400"/>
        <a:ext cx="5634360" cy="5348880"/>
      </xdr:xfrm>
      <a:graphic>
        <a:graphicData uri="http://schemas.openxmlformats.org/drawingml/2006/chart">
          <c:chart xmlns:c="http://schemas.openxmlformats.org/drawingml/2006/chart" r:id="rId4"/>
        </a:graphicData>
      </a:graphic>
    </xdr:graphicFrame>
    <xdr:clientData/>
  </xdr:twoCellAnchor>
  <xdr:twoCellAnchor editAs="oneCell">
    <xdr:from>
      <xdr:col>65</xdr:col>
      <xdr:colOff>372240</xdr:colOff>
      <xdr:row>233</xdr:row>
      <xdr:rowOff>1016280</xdr:rowOff>
    </xdr:from>
    <xdr:to>
      <xdr:col>74</xdr:col>
      <xdr:colOff>377280</xdr:colOff>
      <xdr:row>266</xdr:row>
      <xdr:rowOff>65520</xdr:rowOff>
    </xdr:to>
    <xdr:graphicFrame>
      <xdr:nvGraphicFramePr>
        <xdr:cNvPr id="4" name="图表 5"/>
        <xdr:cNvGraphicFramePr/>
      </xdr:nvGraphicFramePr>
      <xdr:xfrm>
        <a:off x="34021440" y="46522080"/>
        <a:ext cx="5634360" cy="5497560"/>
      </xdr:xfrm>
      <a:graphic>
        <a:graphicData uri="http://schemas.openxmlformats.org/drawingml/2006/chart">
          <c:chart xmlns:c="http://schemas.openxmlformats.org/drawingml/2006/chart" r:id="rId5"/>
        </a:graphicData>
      </a:graphic>
    </xdr:graphicFrame>
    <xdr:clientData/>
  </xdr:twoCellAnchor>
  <xdr:twoCellAnchor editAs="oneCell">
    <xdr:from>
      <xdr:col>65</xdr:col>
      <xdr:colOff>394200</xdr:colOff>
      <xdr:row>267</xdr:row>
      <xdr:rowOff>918720</xdr:rowOff>
    </xdr:from>
    <xdr:to>
      <xdr:col>74</xdr:col>
      <xdr:colOff>399240</xdr:colOff>
      <xdr:row>299</xdr:row>
      <xdr:rowOff>135000</xdr:rowOff>
    </xdr:to>
    <xdr:graphicFrame>
      <xdr:nvGraphicFramePr>
        <xdr:cNvPr id="5" name="图表 6"/>
        <xdr:cNvGraphicFramePr/>
      </xdr:nvGraphicFramePr>
      <xdr:xfrm>
        <a:off x="34043400" y="53034840"/>
        <a:ext cx="5634360" cy="5502960"/>
      </xdr:xfrm>
      <a:graphic>
        <a:graphicData uri="http://schemas.openxmlformats.org/drawingml/2006/chart">
          <c:chart xmlns:c="http://schemas.openxmlformats.org/drawingml/2006/chart" r:id="rId6"/>
        </a:graphicData>
      </a:graphic>
    </xdr:graphicFrame>
    <xdr:clientData/>
  </xdr:twoCellAnchor>
  <xdr:twoCellAnchor editAs="oneCell">
    <xdr:from>
      <xdr:col>65</xdr:col>
      <xdr:colOff>426960</xdr:colOff>
      <xdr:row>301</xdr:row>
      <xdr:rowOff>993600</xdr:rowOff>
    </xdr:from>
    <xdr:to>
      <xdr:col>74</xdr:col>
      <xdr:colOff>432000</xdr:colOff>
      <xdr:row>334</xdr:row>
      <xdr:rowOff>42840</xdr:rowOff>
    </xdr:to>
    <xdr:graphicFrame>
      <xdr:nvGraphicFramePr>
        <xdr:cNvPr id="6" name="图表 7"/>
        <xdr:cNvGraphicFramePr/>
      </xdr:nvGraphicFramePr>
      <xdr:xfrm>
        <a:off x="34076160" y="59720040"/>
        <a:ext cx="5634360" cy="5497920"/>
      </xdr:xfrm>
      <a:graphic>
        <a:graphicData uri="http://schemas.openxmlformats.org/drawingml/2006/chart">
          <c:chart xmlns:c="http://schemas.openxmlformats.org/drawingml/2006/chart" r:id="rId7"/>
        </a:graphicData>
      </a:graphic>
    </xdr:graphicFrame>
    <xdr:clientData/>
  </xdr:twoCellAnchor>
  <xdr:twoCellAnchor editAs="oneCell">
    <xdr:from>
      <xdr:col>65</xdr:col>
      <xdr:colOff>437760</xdr:colOff>
      <xdr:row>336</xdr:row>
      <xdr:rowOff>64800</xdr:rowOff>
    </xdr:from>
    <xdr:to>
      <xdr:col>74</xdr:col>
      <xdr:colOff>442800</xdr:colOff>
      <xdr:row>369</xdr:row>
      <xdr:rowOff>222120</xdr:rowOff>
    </xdr:to>
    <xdr:graphicFrame>
      <xdr:nvGraphicFramePr>
        <xdr:cNvPr id="7" name="图表 9"/>
        <xdr:cNvGraphicFramePr/>
      </xdr:nvGraphicFramePr>
      <xdr:xfrm>
        <a:off x="34086960" y="66668400"/>
        <a:ext cx="5634360" cy="5500800"/>
      </xdr:xfrm>
      <a:graphic>
        <a:graphicData uri="http://schemas.openxmlformats.org/drawingml/2006/chart">
          <c:chart xmlns:c="http://schemas.openxmlformats.org/drawingml/2006/chart" r:id="rId8"/>
        </a:graphicData>
      </a:graphic>
    </xdr:graphicFrame>
    <xdr:clientData/>
  </xdr:twoCellAnchor>
  <xdr:twoCellAnchor editAs="oneCell">
    <xdr:from>
      <xdr:col>65</xdr:col>
      <xdr:colOff>459360</xdr:colOff>
      <xdr:row>369</xdr:row>
      <xdr:rowOff>1244160</xdr:rowOff>
    </xdr:from>
    <xdr:to>
      <xdr:col>74</xdr:col>
      <xdr:colOff>464400</xdr:colOff>
      <xdr:row>403</xdr:row>
      <xdr:rowOff>135360</xdr:rowOff>
    </xdr:to>
    <xdr:graphicFrame>
      <xdr:nvGraphicFramePr>
        <xdr:cNvPr id="8" name="图表 10"/>
        <xdr:cNvGraphicFramePr/>
      </xdr:nvGraphicFramePr>
      <xdr:xfrm>
        <a:off x="34108560" y="73191240"/>
        <a:ext cx="5634360" cy="5501520"/>
      </xdr:xfrm>
      <a:graphic>
        <a:graphicData uri="http://schemas.openxmlformats.org/drawingml/2006/chart">
          <c:chart xmlns:c="http://schemas.openxmlformats.org/drawingml/2006/chart" r:id="rId9"/>
        </a:graphicData>
      </a:graphic>
    </xdr:graphicFrame>
    <xdr:clientData/>
  </xdr:twoCellAnchor>
  <xdr:twoCellAnchor editAs="oneCell">
    <xdr:from>
      <xdr:col>32</xdr:col>
      <xdr:colOff>481680</xdr:colOff>
      <xdr:row>48</xdr:row>
      <xdr:rowOff>386640</xdr:rowOff>
    </xdr:from>
    <xdr:to>
      <xdr:col>45</xdr:col>
      <xdr:colOff>26280</xdr:colOff>
      <xdr:row>78</xdr:row>
      <xdr:rowOff>36360</xdr:rowOff>
    </xdr:to>
    <xdr:graphicFrame>
      <xdr:nvGraphicFramePr>
        <xdr:cNvPr id="9" name="图表 15"/>
        <xdr:cNvGraphicFramePr/>
      </xdr:nvGraphicFramePr>
      <xdr:xfrm>
        <a:off x="17492400" y="9559080"/>
        <a:ext cx="6099120" cy="4964760"/>
      </xdr:xfrm>
      <a:graphic>
        <a:graphicData uri="http://schemas.openxmlformats.org/drawingml/2006/chart">
          <c:chart xmlns:c="http://schemas.openxmlformats.org/drawingml/2006/chart" r:id="rId10"/>
        </a:graphicData>
      </a:graphic>
    </xdr:graphicFrame>
    <xdr:clientData/>
  </xdr:twoCellAnchor>
</xdr:wsDr>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horosproject.org/" TargetMode="External" Type="http://schemas.openxmlformats.org/officeDocument/2006/relationships/hyperlink"/><Relationship Id="rId11" Target="https://www.osirix-viewer.com/" TargetMode="External" Type="http://schemas.openxmlformats.org/officeDocument/2006/relationships/hyperlink"/><Relationship Id="rId12" Target="https://ivmartel.github.io/dwv/" TargetMode="External" Type="http://schemas.openxmlformats.org/officeDocument/2006/relationships/hyperlink"/><Relationship Id="rId13" Target="https://github.com/nci/drishti" TargetMode="External" Type="http://schemas.openxmlformats.org/officeDocument/2006/relationships/hyperlink"/><Relationship Id="rId14" Target="https://bioimagesuiteweb.github.io/webapp/" TargetMode="External" Type="http://schemas.openxmlformats.org/officeDocument/2006/relationships/hyperlink"/><Relationship Id="rId15" Target="https://slicedrop.com/" TargetMode="External" Type="http://schemas.openxmlformats.org/officeDocument/2006/relationships/hyperlink"/><Relationship Id="rId16" Target="http://www.opengatecollaboration.org/" TargetMode="External" Type="http://schemas.openxmlformats.org/officeDocument/2006/relationships/hyperlink"/><Relationship Id="rId17" Target="http://www.itksnap.org/pmwiki/pmwiki.php" TargetMode="External" Type="http://schemas.openxmlformats.org/officeDocument/2006/relationships/hyperlink"/><Relationship Id="rId18" Target="https://www.paraview.org/" TargetMode="External" Type="http://schemas.openxmlformats.org/officeDocument/2006/relationships/hyperlink"/><Relationship Id="rId19" Target="https://leoliuf.github.io/MatrixUser/" TargetMode="External" Type="http://schemas.openxmlformats.org/officeDocument/2006/relationships/hyperlink"/><Relationship Id="rId2" Target="http://ginkgo-cadx.com/en/" TargetMode="External" Type="http://schemas.openxmlformats.org/officeDocument/2006/relationships/hyperlink"/><Relationship Id="rId20" Target="https://apps.nextcloud.com/apps/dicomviewer" TargetMode="External" Type="http://schemas.openxmlformats.org/officeDocument/2006/relationships/hyperlink"/><Relationship Id="rId21" Target="https://invesalius.github.io/" TargetMode="External" Type="http://schemas.openxmlformats.org/officeDocument/2006/relationships/hyperlink"/><Relationship Id="rId22" Target="https://med.inria.fr/" TargetMode="External" Type="http://schemas.openxmlformats.org/officeDocument/2006/relationships/hyperlink"/><Relationship Id="rId23" Target="http://www.dicompyler.com/" TargetMode="External" Type="http://schemas.openxmlformats.org/officeDocument/2006/relationships/hyperlink"/><Relationship Id="rId24" Target="https://microview.parallax-innovations.com/" TargetMode="External" Type="http://schemas.openxmlformats.org/officeDocument/2006/relationships/hyperlink"/><Relationship Id="rId25" Target="http://mangoviewer.com/papaya.html" TargetMode="External" Type="http://schemas.openxmlformats.org/officeDocument/2006/relationships/hyperlink"/><Relationship Id="rId26" Target="http://amide.sourceforge.net/" TargetMode="External" Type="http://schemas.openxmlformats.org/officeDocument/2006/relationships/hyperlink"/><Relationship Id="rId27" Target="http://gwyddion.net/" TargetMode="External" Type="http://schemas.openxmlformats.org/officeDocument/2006/relationships/hyperlink"/><Relationship Id="rId28" Target="http://www.opengatecollaboration.org/Members" TargetMode="External" Type="http://schemas.openxmlformats.org/officeDocument/2006/relationships/hyperlink"/><Relationship Id="rId29" Target="https://github.com/parallaxinnovations/MicroView/blob/master/LICENSE" TargetMode="External" Type="http://schemas.openxmlformats.org/officeDocument/2006/relationships/hyperlink"/><Relationship Id="rId3" Target="https://xmedcon.sourceforge.io/" TargetMode="External" Type="http://schemas.openxmlformats.org/officeDocument/2006/relationships/hyperlink"/><Relationship Id="rId30" Target="https://github.com/rii-mango/Papaya/blob/master/LICENSE" TargetMode="External" Type="http://schemas.openxmlformats.org/officeDocument/2006/relationships/hyperlink"/><Relationship Id="rId31" Target="https://github.com/Slicer/Slicer" TargetMode="External" Type="http://schemas.openxmlformats.org/officeDocument/2006/relationships/hyperlink"/><Relationship Id="rId32" Target="https://github.com/gerddie/ginkgocadx" TargetMode="External" Type="http://schemas.openxmlformats.org/officeDocument/2006/relationships/hyperlink"/><Relationship Id="rId33" Target="https://sourceforge.net/p/xmedcon/code/ci/master/tree/" TargetMode="External" Type="http://schemas.openxmlformats.org/officeDocument/2006/relationships/hyperlink"/><Relationship Id="rId34" Target="https://github.com/nroduit/Weasis" TargetMode="External" Type="http://schemas.openxmlformats.org/officeDocument/2006/relationships/hyperlink"/><Relationship Id="rId35" Target="https://github.com/rordenlab/MRIcroGL12" TargetMode="External" Type="http://schemas.openxmlformats.org/officeDocument/2006/relationships/hyperlink"/><Relationship Id="rId36" Target="https://github.com/shakes76/smili" TargetMode="External" Type="http://schemas.openxmlformats.org/officeDocument/2006/relationships/hyperlink"/><Relationship Id="rId37" Target="https://github.com/imagej/imagej" TargetMode="External" Type="http://schemas.openxmlformats.org/officeDocument/2006/relationships/hyperlink"/><Relationship Id="rId38" Target="https://github.com/fiji/fiji" TargetMode="External" Type="http://schemas.openxmlformats.org/officeDocument/2006/relationships/hyperlink"/><Relationship Id="rId39" Target="https://bitbucket.org/xnatdcm/dicombrowser/src/master/" TargetMode="External" Type="http://schemas.openxmlformats.org/officeDocument/2006/relationships/hyperlink"/><Relationship Id="rId4" Target="https://nroduit.github.io/en/" TargetMode="External" Type="http://schemas.openxmlformats.org/officeDocument/2006/relationships/hyperlink"/><Relationship Id="rId40" Target="https://bitbucket.org/3dimlab/3dimviewer/src/master/" TargetMode="External" Type="http://schemas.openxmlformats.org/officeDocument/2006/relationships/hyperlink"/><Relationship Id="rId41" Target="https://github.com/horosproject/horos" TargetMode="External" Type="http://schemas.openxmlformats.org/officeDocument/2006/relationships/hyperlink"/><Relationship Id="rId42" Target="https://github.com/pixmeo/osirix" TargetMode="External" Type="http://schemas.openxmlformats.org/officeDocument/2006/relationships/hyperlink"/><Relationship Id="rId43" Target="https://github.com/ivmartel/dwv" TargetMode="External" Type="http://schemas.openxmlformats.org/officeDocument/2006/relationships/hyperlink"/><Relationship Id="rId44" Target="https://github.com/nci/drishti" TargetMode="External" Type="http://schemas.openxmlformats.org/officeDocument/2006/relationships/hyperlink"/><Relationship Id="rId45" Target="https://github.com/bioimagesuiteweb/bisweb" TargetMode="External" Type="http://schemas.openxmlformats.org/officeDocument/2006/relationships/hyperlink"/><Relationship Id="rId46" Target="https://github.com/slicedrop/slicedrop.github.com" TargetMode="External" Type="http://schemas.openxmlformats.org/officeDocument/2006/relationships/hyperlink"/><Relationship Id="rId47" Target="https://github.com/OpenGATE/Gate" TargetMode="External" Type="http://schemas.openxmlformats.org/officeDocument/2006/relationships/hyperlink"/><Relationship Id="rId48" Target="https://github.com/Kitware/ParaView" TargetMode="External" Type="http://schemas.openxmlformats.org/officeDocument/2006/relationships/hyperlink"/><Relationship Id="rId49" Target="https://github.com/leoliuf/MatrixUser" TargetMode="External" Type="http://schemas.openxmlformats.org/officeDocument/2006/relationships/hyperlink"/><Relationship Id="rId5" Target="https://smili-project.sourceforge.io/" TargetMode="External" Type="http://schemas.openxmlformats.org/officeDocument/2006/relationships/hyperlink"/><Relationship Id="rId50" Target="https://github.com/ayselafsar/dicomviewer" TargetMode="External" Type="http://schemas.openxmlformats.org/officeDocument/2006/relationships/hyperlink"/><Relationship Id="rId51" Target="https://github.com/invesalius/invesalius3" TargetMode="External" Type="http://schemas.openxmlformats.org/officeDocument/2006/relationships/hyperlink"/><Relationship Id="rId52" Target="https://github.com/medInria/medInria-public" TargetMode="External" Type="http://schemas.openxmlformats.org/officeDocument/2006/relationships/hyperlink"/><Relationship Id="rId53" Target="https://github.com/bastula/dicompyler" TargetMode="External" Type="http://schemas.openxmlformats.org/officeDocument/2006/relationships/hyperlink"/><Relationship Id="rId54" Target="https://github.com/parallaxinnovations/MicroView/" TargetMode="External" Type="http://schemas.openxmlformats.org/officeDocument/2006/relationships/hyperlink"/><Relationship Id="rId55" Target="https://sourceforge.net/p/amide/code/ci/default/tree/amide-current/" TargetMode="External" Type="http://schemas.openxmlformats.org/officeDocument/2006/relationships/hyperlink"/><Relationship Id="rId56" Target="http://gwyddion.net/documentation/index.php" TargetMode="External" Type="http://schemas.openxmlformats.org/officeDocument/2006/relationships/hyperlink"/><Relationship Id="rId6" Target="https://imagej.net/" TargetMode="External" Type="http://schemas.openxmlformats.org/officeDocument/2006/relationships/hyperlink"/><Relationship Id="rId7" Target="https://fiji.sc/" TargetMode="External" Type="http://schemas.openxmlformats.org/officeDocument/2006/relationships/hyperlink"/><Relationship Id="rId8" Target="https://wiki.xnat.org/xnat-tools/dicombrowser" TargetMode="External" Type="http://schemas.openxmlformats.org/officeDocument/2006/relationships/hyperlink"/><Relationship Id="rId9" Target="https://www.3dim-laboratory.cz/en/software/3dimviewer/"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6"/>
  <sheetViews>
    <sheetView showFormulas="false" showGridLines="true" showRowColHeaders="true" showZeros="true" rightToLeft="false" tabSelected="true" showOutlineSymbols="true" defaultGridColor="true" view="normal" topLeftCell="A76" colorId="64" zoomScale="115" zoomScaleNormal="115" zoomScalePageLayoutView="100" workbookViewId="0">
      <pane xSplit="2" ySplit="0" topLeftCell="AE76" activePane="topRight" state="frozen"/>
      <selection pane="topLeft" activeCell="A76" activeCellId="0" sqref="A76"/>
      <selection pane="topRight" activeCell="J78" activeCellId="0" sqref="J78"/>
    </sheetView>
  </sheetViews>
  <sheetFormatPr defaultColWidth="11.72265625" defaultRowHeight="12.75" zeroHeight="false" outlineLevelRow="0" outlineLevelCol="0"/>
  <cols>
    <col min="1" max="1" customWidth="true" hidden="false" style="1" width="36.14" collapsed="true" outlineLevel="0"/>
    <col min="2" max="2" customWidth="true" hidden="false" style="1" width="24.71" collapsed="true" outlineLevel="0"/>
    <col min="3" max="3" customWidth="true" hidden="false" style="1" width="26.85" collapsed="true" outlineLevel="0"/>
    <col min="4" max="4" customWidth="true" hidden="false" style="2" width="29.71" collapsed="true" outlineLevel="0"/>
    <col min="5" max="5" customWidth="true" hidden="false" style="2" width="27.99" collapsed="true" outlineLevel="0"/>
    <col min="6" max="12" customWidth="true" hidden="false" style="2" width="25.71" collapsed="true" outlineLevel="0"/>
    <col min="13" max="13" customWidth="true" hidden="false" style="2" width="32.57" collapsed="true" outlineLevel="0"/>
    <col min="14" max="14" customWidth="true" hidden="false" style="2" width="26.59" collapsed="true" outlineLevel="0"/>
    <col min="15" max="15" customWidth="true" hidden="false" style="2" width="25.29" collapsed="true" outlineLevel="0"/>
    <col min="16" max="16" customWidth="true" hidden="false" style="2" width="25.14" collapsed="true" outlineLevel="0"/>
    <col min="17" max="17" customWidth="true" hidden="false" style="2" width="29.86" collapsed="true" outlineLevel="0"/>
    <col min="18" max="18" customWidth="true" hidden="false" style="2" width="28.98" collapsed="true" outlineLevel="0"/>
    <col min="19" max="22" customWidth="true" hidden="false" style="2" width="36.99" collapsed="true" outlineLevel="0"/>
    <col min="23" max="31" customWidth="true" hidden="false" style="2" width="35.85" collapsed="true" outlineLevel="0"/>
    <col min="32" max="32" customWidth="true" hidden="false" style="2" width="36.99" collapsed="true" outlineLevel="0"/>
    <col min="33" max="1024" customWidth="false" hidden="false" style="2" width="11.71" collapsed="true" outlineLevel="0"/>
  </cols>
  <sheetData>
    <row r="1" s="3" customFormat="true" ht="25.5" hidden="false" customHeight="false" outlineLevel="0" collapsed="false">
      <c r="A1" s="3" t="s">
        <v>0</v>
      </c>
      <c r="B1" s="3" t="s">
        <v>1</v>
      </c>
      <c r="C1" s="4"/>
      <c r="E1" s="4"/>
    </row>
    <row r="2" s="7" customFormat="true" ht="51" hidden="false" customHeight="false" outlineLevel="0" collapsed="false">
      <c r="A2" s="5" t="s">
        <v>2</v>
      </c>
      <c r="B2" s="6" t="s">
        <v>3</v>
      </c>
      <c r="C2" s="6"/>
      <c r="T2" s="6" t="s">
        <v>4</v>
      </c>
      <c r="U2" s="6"/>
      <c r="V2" s="6"/>
      <c r="W2" s="6"/>
      <c r="X2" s="6"/>
      <c r="Y2" s="6"/>
      <c r="Z2" s="6"/>
      <c r="AA2" s="6"/>
      <c r="AB2" s="6"/>
      <c r="AC2" s="6"/>
      <c r="AD2" s="6"/>
      <c r="AE2" s="6"/>
    </row>
    <row r="3" customFormat="false" ht="12.75" hidden="false" customHeight="false" outlineLevel="0" collapsed="false">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2" t="s">
        <v>23</v>
      </c>
      <c r="T3" s="1" t="s">
        <v>24</v>
      </c>
      <c r="U3" s="1" t="s">
        <v>25</v>
      </c>
      <c r="V3" s="1" t="s">
        <v>26</v>
      </c>
      <c r="W3" s="1" t="s">
        <v>27</v>
      </c>
      <c r="X3" s="1" t="s">
        <v>28</v>
      </c>
      <c r="Y3" s="1" t="s">
        <v>29</v>
      </c>
      <c r="Z3" s="1" t="s">
        <v>30</v>
      </c>
      <c r="AA3" s="1" t="s">
        <v>31</v>
      </c>
      <c r="AB3" s="1" t="s">
        <v>32</v>
      </c>
      <c r="AC3" s="1" t="s">
        <v>33</v>
      </c>
      <c r="AD3" s="1" t="s">
        <v>34</v>
      </c>
      <c r="AE3" s="1" t="s">
        <v>35</v>
      </c>
    </row>
    <row r="4" customFormat="false" ht="51" hidden="false" customHeight="false" outlineLevel="0" collapsed="false">
      <c r="A4" s="1" t="s">
        <v>36</v>
      </c>
      <c r="B4" s="1" t="s">
        <v>37</v>
      </c>
      <c r="C4" s="8" t="s">
        <v>38</v>
      </c>
      <c r="D4" s="9" t="s">
        <v>39</v>
      </c>
      <c r="E4" s="9" t="s">
        <v>40</v>
      </c>
      <c r="F4" s="9" t="s">
        <v>41</v>
      </c>
      <c r="G4" s="1" t="s">
        <v>42</v>
      </c>
      <c r="H4" s="9" t="s">
        <v>43</v>
      </c>
      <c r="I4" s="9" t="s">
        <v>44</v>
      </c>
      <c r="J4" s="9" t="s">
        <v>45</v>
      </c>
      <c r="K4" s="9" t="s">
        <v>46</v>
      </c>
      <c r="L4" s="9" t="s">
        <v>47</v>
      </c>
      <c r="M4" s="9" t="s">
        <v>48</v>
      </c>
      <c r="N4" s="9" t="s">
        <v>49</v>
      </c>
      <c r="O4" s="9" t="s">
        <v>50</v>
      </c>
      <c r="P4" s="9" t="s">
        <v>51</v>
      </c>
      <c r="Q4" s="9" t="s">
        <v>52</v>
      </c>
      <c r="R4" s="9" t="s">
        <v>53</v>
      </c>
      <c r="S4" s="9" t="s">
        <v>54</v>
      </c>
      <c r="T4" s="9" t="s">
        <v>55</v>
      </c>
      <c r="U4" s="9" t="s">
        <v>56</v>
      </c>
      <c r="V4" s="9" t="s">
        <v>57</v>
      </c>
      <c r="W4" s="9" t="s">
        <v>58</v>
      </c>
      <c r="X4" s="9" t="s">
        <v>59</v>
      </c>
      <c r="Y4" s="9" t="s">
        <v>60</v>
      </c>
      <c r="Z4" s="9" t="s">
        <v>61</v>
      </c>
      <c r="AA4" s="9" t="s">
        <v>62</v>
      </c>
      <c r="AB4" s="9" t="s">
        <v>63</v>
      </c>
      <c r="AC4" s="9" t="s">
        <v>64</v>
      </c>
      <c r="AD4" s="9" t="s">
        <v>65</v>
      </c>
      <c r="AE4" s="9" t="s">
        <v>66</v>
      </c>
      <c r="AF4" s="9"/>
    </row>
    <row r="5" customFormat="false" ht="114.75" hidden="false" customHeight="false" outlineLevel="0" collapsed="false">
      <c r="A5" s="1" t="s">
        <v>67</v>
      </c>
      <c r="B5" s="1" t="s">
        <v>68</v>
      </c>
      <c r="C5" s="1" t="s">
        <v>69</v>
      </c>
      <c r="D5" s="1" t="s">
        <v>70</v>
      </c>
      <c r="E5" s="1" t="s">
        <v>71</v>
      </c>
      <c r="F5" s="1" t="s">
        <v>72</v>
      </c>
      <c r="G5" s="1" t="s">
        <v>73</v>
      </c>
      <c r="H5" s="1" t="s">
        <v>74</v>
      </c>
      <c r="I5" s="1" t="s">
        <v>75</v>
      </c>
      <c r="J5" s="1" t="s">
        <v>75</v>
      </c>
      <c r="K5" s="1" t="s">
        <v>71</v>
      </c>
      <c r="L5" s="1" t="s">
        <v>76</v>
      </c>
      <c r="M5" s="1" t="s">
        <v>77</v>
      </c>
      <c r="N5" s="1" t="s">
        <v>78</v>
      </c>
      <c r="O5" s="1" t="s">
        <v>71</v>
      </c>
      <c r="P5" s="1" t="s">
        <v>79</v>
      </c>
      <c r="Q5" s="1" t="s">
        <v>80</v>
      </c>
      <c r="R5" s="1" t="s">
        <v>81</v>
      </c>
      <c r="S5" s="1" t="s">
        <v>82</v>
      </c>
      <c r="T5" s="8" t="s">
        <v>83</v>
      </c>
      <c r="U5" s="1" t="s">
        <v>84</v>
      </c>
      <c r="V5" s="1" t="s">
        <v>85</v>
      </c>
      <c r="W5" s="1" t="s">
        <v>71</v>
      </c>
      <c r="X5" s="1" t="s">
        <v>86</v>
      </c>
      <c r="Y5" s="1" t="s">
        <v>87</v>
      </c>
      <c r="Z5" s="1" t="s">
        <v>71</v>
      </c>
      <c r="AA5" s="1" t="s">
        <v>71</v>
      </c>
      <c r="AB5" s="1" t="s">
        <v>88</v>
      </c>
      <c r="AC5" s="1" t="s">
        <v>89</v>
      </c>
      <c r="AD5" s="1" t="s">
        <v>71</v>
      </c>
      <c r="AE5" s="1" t="s">
        <v>90</v>
      </c>
      <c r="AF5" s="1"/>
    </row>
    <row r="6" customFormat="false" ht="89.25" hidden="false" customHeight="false" outlineLevel="0" collapsed="false">
      <c r="A6" s="1" t="s">
        <v>91</v>
      </c>
      <c r="B6" s="1" t="s">
        <v>6</v>
      </c>
      <c r="C6" s="1" t="s">
        <v>92</v>
      </c>
      <c r="D6" s="1" t="s">
        <v>93</v>
      </c>
      <c r="E6" s="1" t="s">
        <v>94</v>
      </c>
      <c r="F6" s="1" t="s">
        <v>95</v>
      </c>
      <c r="G6" s="1" t="s">
        <v>96</v>
      </c>
      <c r="H6" s="1" t="s">
        <v>97</v>
      </c>
      <c r="I6" s="1" t="s">
        <v>98</v>
      </c>
      <c r="J6" s="1" t="s">
        <v>99</v>
      </c>
      <c r="K6" s="1" t="s">
        <v>100</v>
      </c>
      <c r="L6" s="1" t="s">
        <v>101</v>
      </c>
      <c r="M6" s="1" t="s">
        <v>102</v>
      </c>
      <c r="N6" s="1" t="s">
        <v>103</v>
      </c>
      <c r="O6" s="1" t="s">
        <v>104</v>
      </c>
      <c r="P6" s="1" t="s">
        <v>105</v>
      </c>
      <c r="Q6" s="1" t="s">
        <v>106</v>
      </c>
      <c r="R6" s="1" t="s">
        <v>107</v>
      </c>
      <c r="S6" s="1" t="s">
        <v>108</v>
      </c>
      <c r="T6" s="1" t="s">
        <v>109</v>
      </c>
      <c r="U6" s="1" t="s">
        <v>110</v>
      </c>
      <c r="V6" s="1" t="s">
        <v>111</v>
      </c>
      <c r="W6" s="1" t="s">
        <v>112</v>
      </c>
      <c r="X6" s="1" t="s">
        <v>113</v>
      </c>
      <c r="Y6" s="1" t="s">
        <v>114</v>
      </c>
      <c r="Z6" s="1" t="s">
        <v>115</v>
      </c>
      <c r="AA6" s="1" t="s">
        <v>116</v>
      </c>
      <c r="AB6" s="1" t="s">
        <v>117</v>
      </c>
      <c r="AC6" s="1" t="s">
        <v>118</v>
      </c>
      <c r="AD6" s="1" t="s">
        <v>119</v>
      </c>
      <c r="AE6" s="1" t="s">
        <v>120</v>
      </c>
      <c r="AF6" s="1"/>
    </row>
    <row r="7" customFormat="false" ht="51" hidden="false" customHeight="false" outlineLevel="0" collapsed="false">
      <c r="A7" s="1" t="s">
        <v>121</v>
      </c>
      <c r="B7" s="1" t="s">
        <v>122</v>
      </c>
      <c r="C7" s="1" t="n">
        <v>100</v>
      </c>
      <c r="D7" s="2" t="n">
        <v>3</v>
      </c>
      <c r="E7" s="2" t="n">
        <v>2</v>
      </c>
      <c r="F7" s="1" t="n">
        <v>8</v>
      </c>
      <c r="G7" s="1" t="n">
        <v>2</v>
      </c>
      <c r="H7" s="1" t="s">
        <v>123</v>
      </c>
      <c r="I7" s="1" t="n">
        <v>18</v>
      </c>
      <c r="J7" s="1" t="n">
        <v>55</v>
      </c>
      <c r="K7" s="1" t="n">
        <v>3</v>
      </c>
      <c r="L7" s="1" t="n">
        <v>3</v>
      </c>
      <c r="M7" s="1" t="n">
        <v>21</v>
      </c>
      <c r="N7" s="1" t="n">
        <v>9</v>
      </c>
      <c r="O7" s="1" t="n">
        <v>22</v>
      </c>
      <c r="P7" s="1" t="n">
        <v>1</v>
      </c>
      <c r="Q7" s="1" t="n">
        <v>13</v>
      </c>
      <c r="R7" s="1" t="n">
        <v>76</v>
      </c>
      <c r="S7" s="1" t="n">
        <v>3</v>
      </c>
      <c r="T7" s="1" t="n">
        <v>45</v>
      </c>
      <c r="U7" s="1" t="s">
        <v>124</v>
      </c>
      <c r="V7" s="1" t="n">
        <v>100</v>
      </c>
      <c r="W7" s="1" t="n">
        <v>1</v>
      </c>
      <c r="X7" s="1" t="n">
        <v>5</v>
      </c>
      <c r="Y7" s="1" t="n">
        <v>10</v>
      </c>
      <c r="Z7" s="1" t="n">
        <v>21</v>
      </c>
      <c r="AA7" s="1" t="n">
        <v>2</v>
      </c>
      <c r="AB7" s="1" t="n">
        <v>2</v>
      </c>
      <c r="AC7" s="1" t="n">
        <v>9</v>
      </c>
      <c r="AD7" s="1" t="n">
        <v>4</v>
      </c>
      <c r="AE7" s="1" t="s">
        <v>125</v>
      </c>
      <c r="AF7" s="1"/>
    </row>
    <row r="8" customFormat="false" ht="165.75" hidden="false" customHeight="false" outlineLevel="0" collapsed="false">
      <c r="A8" s="1" t="s">
        <v>126</v>
      </c>
      <c r="B8" s="1" t="s">
        <v>127</v>
      </c>
      <c r="C8" s="1" t="s">
        <v>128</v>
      </c>
      <c r="D8" s="1" t="s">
        <v>129</v>
      </c>
      <c r="E8" s="1" t="s">
        <v>129</v>
      </c>
      <c r="F8" s="1" t="s">
        <v>129</v>
      </c>
      <c r="G8" s="1" t="s">
        <v>129</v>
      </c>
      <c r="H8" s="1" t="s">
        <v>129</v>
      </c>
      <c r="I8" s="1" t="s">
        <v>130</v>
      </c>
      <c r="J8" s="1" t="s">
        <v>131</v>
      </c>
      <c r="K8" s="1" t="s">
        <v>129</v>
      </c>
      <c r="L8" s="1" t="s">
        <v>132</v>
      </c>
      <c r="M8" s="1" t="s">
        <v>129</v>
      </c>
      <c r="N8" s="1" t="s">
        <v>129</v>
      </c>
      <c r="O8" s="1" t="s">
        <v>129</v>
      </c>
      <c r="P8" s="1" t="s">
        <v>129</v>
      </c>
      <c r="Q8" s="1" t="s">
        <v>133</v>
      </c>
      <c r="R8" s="1" t="s">
        <v>129</v>
      </c>
      <c r="S8" s="1" t="s">
        <v>129</v>
      </c>
      <c r="T8" s="1" t="s">
        <v>129</v>
      </c>
      <c r="U8" s="1" t="s">
        <v>134</v>
      </c>
      <c r="V8" s="1" t="s">
        <v>135</v>
      </c>
      <c r="W8" s="1" t="s">
        <v>129</v>
      </c>
      <c r="X8" s="1" t="s">
        <v>136</v>
      </c>
      <c r="Y8" s="1" t="s">
        <v>129</v>
      </c>
      <c r="Z8" s="1" t="s">
        <v>129</v>
      </c>
      <c r="AA8" s="1" t="s">
        <v>129</v>
      </c>
      <c r="AB8" s="1" t="s">
        <v>129</v>
      </c>
      <c r="AC8" s="1" t="s">
        <v>129</v>
      </c>
      <c r="AD8" s="1" t="s">
        <v>129</v>
      </c>
      <c r="AE8" s="1" t="s">
        <v>129</v>
      </c>
      <c r="AF8" s="1"/>
    </row>
    <row r="9" customFormat="false" ht="38.25" hidden="false" customHeight="false" outlineLevel="0" collapsed="false">
      <c r="A9" s="1" t="s">
        <v>137</v>
      </c>
      <c r="B9" s="1" t="s">
        <v>138</v>
      </c>
      <c r="C9" s="1" t="str">
        <f aca="false">"stars: " &amp; C121 &amp; ", forks:" &amp; C122 &amp; ", watching: " &amp; C123</f>
        <v>stars: 132, forks:63, watching: 19</v>
      </c>
      <c r="D9" s="1" t="str">
        <f aca="false">"stars: " &amp; D121 &amp; ", forks:" &amp; D122 &amp; ", watching: " &amp; D123</f>
        <v>stars: 91, forks:27, watching: 22</v>
      </c>
      <c r="E9" s="1" t="s">
        <v>71</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0" t="str">
        <f aca="false">"stars: " &amp; AC121 &amp; ", forks:" &amp; AC122 &amp; ", watching: " &amp; AC123</f>
        <v>stars: 379, forks:152, watching: 46</v>
      </c>
      <c r="AD9" s="10" t="s">
        <v>71</v>
      </c>
      <c r="AE9" s="10" t="s">
        <v>71</v>
      </c>
      <c r="AF9" s="1"/>
    </row>
    <row r="10" customFormat="false" ht="12.75" hidden="false" customHeight="false" outlineLevel="0" collapsed="false">
      <c r="A10" s="1" t="s">
        <v>139</v>
      </c>
      <c r="B10" s="11" t="s">
        <v>140</v>
      </c>
      <c r="C10" s="1" t="n">
        <v>1998</v>
      </c>
      <c r="D10" s="2" t="n">
        <v>2010</v>
      </c>
      <c r="E10" s="2" t="n">
        <v>2000</v>
      </c>
      <c r="F10" s="1" t="n">
        <v>2010</v>
      </c>
      <c r="G10" s="1" t="n">
        <v>2015</v>
      </c>
      <c r="H10" s="1" t="n">
        <v>2014</v>
      </c>
      <c r="I10" s="1" t="n">
        <v>1997</v>
      </c>
      <c r="J10" s="1" t="n">
        <v>2011</v>
      </c>
      <c r="K10" s="1" t="n">
        <v>2012</v>
      </c>
      <c r="L10" s="1" t="s">
        <v>129</v>
      </c>
      <c r="M10" s="1" t="s">
        <v>129</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0" t="n">
        <v>2012</v>
      </c>
      <c r="AD10" s="10" t="n">
        <v>2006</v>
      </c>
      <c r="AE10" s="10" t="n">
        <v>2004</v>
      </c>
      <c r="AF10" s="1"/>
    </row>
    <row r="11" s="13" customFormat="true" ht="25.5" hidden="false" customHeight="false" outlineLevel="0" collapsed="false">
      <c r="A11" s="12" t="s">
        <v>141</v>
      </c>
      <c r="B11" s="11" t="s">
        <v>140</v>
      </c>
      <c r="C11" s="12" t="n">
        <v>44045</v>
      </c>
      <c r="D11" s="13" t="n">
        <v>43606</v>
      </c>
      <c r="E11" s="13" t="n">
        <v>44046</v>
      </c>
      <c r="F11" s="13" t="n">
        <v>44049</v>
      </c>
      <c r="G11" s="13" t="n">
        <v>44047</v>
      </c>
      <c r="H11" s="12" t="s">
        <v>142</v>
      </c>
      <c r="I11" s="13" t="n">
        <v>44059</v>
      </c>
      <c r="J11" s="13" t="n">
        <v>44057</v>
      </c>
      <c r="K11" s="13" t="n">
        <v>44070</v>
      </c>
      <c r="L11" s="13" t="n">
        <v>43893</v>
      </c>
      <c r="M11" s="13" t="n">
        <v>43924</v>
      </c>
      <c r="N11" s="13" t="n">
        <v>43775</v>
      </c>
      <c r="O11" s="13" t="n">
        <v>44075</v>
      </c>
      <c r="P11" s="13" t="n">
        <v>44048</v>
      </c>
      <c r="Q11" s="13" t="n">
        <v>44109</v>
      </c>
      <c r="R11" s="13" t="n">
        <v>44111</v>
      </c>
      <c r="S11" s="13" t="n">
        <v>43928</v>
      </c>
      <c r="T11" s="13" t="n">
        <v>44113</v>
      </c>
      <c r="U11" s="13" t="n">
        <v>43983</v>
      </c>
      <c r="V11" s="13" t="n">
        <v>44116</v>
      </c>
      <c r="W11" s="13" t="n">
        <v>43282</v>
      </c>
      <c r="X11" s="13" t="n">
        <v>43928</v>
      </c>
      <c r="Y11" s="13" t="n">
        <v>44080</v>
      </c>
      <c r="Z11" s="13" t="n">
        <v>44139</v>
      </c>
      <c r="AA11" s="12" t="s">
        <v>143</v>
      </c>
      <c r="AB11" s="13" t="n">
        <v>44068</v>
      </c>
      <c r="AC11" s="13" t="n">
        <v>43590</v>
      </c>
      <c r="AD11" s="13" t="n">
        <v>42759</v>
      </c>
      <c r="AE11" s="13" t="n">
        <v>44160</v>
      </c>
    </row>
    <row r="12" customFormat="false" ht="25.5" hidden="false" customHeight="false" outlineLevel="0" collapsed="false">
      <c r="A12" s="1" t="s">
        <v>144</v>
      </c>
      <c r="B12" s="1" t="s">
        <v>145</v>
      </c>
      <c r="C12" s="1" t="s">
        <v>146</v>
      </c>
      <c r="D12" s="1" t="s">
        <v>146</v>
      </c>
      <c r="E12" s="1" t="s">
        <v>146</v>
      </c>
      <c r="F12" s="1" t="s">
        <v>146</v>
      </c>
      <c r="G12" s="1" t="s">
        <v>146</v>
      </c>
      <c r="H12" s="1" t="s">
        <v>146</v>
      </c>
      <c r="I12" s="1" t="s">
        <v>146</v>
      </c>
      <c r="J12" s="1" t="s">
        <v>146</v>
      </c>
      <c r="K12" s="1" t="s">
        <v>146</v>
      </c>
      <c r="L12" s="1" t="s">
        <v>146</v>
      </c>
      <c r="M12" s="1" t="s">
        <v>146</v>
      </c>
      <c r="N12" s="1" t="s">
        <v>146</v>
      </c>
      <c r="O12" s="1" t="s">
        <v>146</v>
      </c>
      <c r="P12" s="1" t="s">
        <v>146</v>
      </c>
      <c r="Q12" s="1" t="s">
        <v>146</v>
      </c>
      <c r="R12" s="1" t="s">
        <v>146</v>
      </c>
      <c r="S12" s="1" t="s">
        <v>146</v>
      </c>
      <c r="T12" s="1" t="s">
        <v>146</v>
      </c>
      <c r="U12" s="1" t="s">
        <v>146</v>
      </c>
      <c r="V12" s="1" t="s">
        <v>146</v>
      </c>
      <c r="W12" s="1" t="s">
        <v>147</v>
      </c>
      <c r="X12" s="1" t="s">
        <v>146</v>
      </c>
      <c r="Y12" s="1" t="s">
        <v>146</v>
      </c>
      <c r="Z12" s="1" t="s">
        <v>146</v>
      </c>
      <c r="AA12" s="11" t="s">
        <v>146</v>
      </c>
      <c r="AB12" s="11" t="s">
        <v>146</v>
      </c>
      <c r="AC12" s="11" t="s">
        <v>146</v>
      </c>
      <c r="AD12" s="11" t="s">
        <v>147</v>
      </c>
      <c r="AE12" s="11" t="s">
        <v>146</v>
      </c>
      <c r="AF12" s="1"/>
    </row>
    <row r="13" customFormat="false" ht="51" hidden="false" customHeight="false" outlineLevel="0" collapsed="false">
      <c r="A13" s="1" t="s">
        <v>148</v>
      </c>
      <c r="B13" s="1" t="s">
        <v>149</v>
      </c>
      <c r="C13" s="1" t="s">
        <v>150</v>
      </c>
      <c r="D13" s="1" t="s">
        <v>151</v>
      </c>
      <c r="E13" s="1" t="s">
        <v>151</v>
      </c>
      <c r="F13" s="1" t="s">
        <v>152</v>
      </c>
      <c r="G13" s="1" t="s">
        <v>153</v>
      </c>
      <c r="H13" s="1" t="s">
        <v>154</v>
      </c>
      <c r="I13" s="1" t="s">
        <v>155</v>
      </c>
      <c r="J13" s="1" t="s">
        <v>156</v>
      </c>
      <c r="K13" s="1" t="s">
        <v>150</v>
      </c>
      <c r="L13" s="1" t="s">
        <v>157</v>
      </c>
      <c r="M13" s="1" t="s">
        <v>158</v>
      </c>
      <c r="N13" s="1" t="s">
        <v>129</v>
      </c>
      <c r="O13" s="1" t="s">
        <v>156</v>
      </c>
      <c r="P13" s="1" t="s">
        <v>159</v>
      </c>
      <c r="Q13" s="1" t="s">
        <v>160</v>
      </c>
      <c r="R13" s="1" t="s">
        <v>159</v>
      </c>
      <c r="S13" s="1" t="s">
        <v>159</v>
      </c>
      <c r="T13" s="1" t="s">
        <v>161</v>
      </c>
      <c r="U13" s="1" t="s">
        <v>162</v>
      </c>
      <c r="V13" s="1" t="s">
        <v>150</v>
      </c>
      <c r="W13" s="1" t="s">
        <v>163</v>
      </c>
      <c r="X13" s="1" t="s">
        <v>164</v>
      </c>
      <c r="Y13" s="1" t="s">
        <v>165</v>
      </c>
      <c r="Z13" s="1" t="s">
        <v>166</v>
      </c>
      <c r="AA13" s="11" t="s">
        <v>150</v>
      </c>
      <c r="AB13" s="8" t="s">
        <v>167</v>
      </c>
      <c r="AC13" s="8" t="s">
        <v>168</v>
      </c>
      <c r="AD13" s="11" t="s">
        <v>169</v>
      </c>
      <c r="AE13" s="11" t="s">
        <v>170</v>
      </c>
      <c r="AF13" s="1"/>
    </row>
    <row r="14" customFormat="false" ht="38.25" hidden="false" customHeight="false" outlineLevel="0" collapsed="false">
      <c r="A14" s="1" t="s">
        <v>171</v>
      </c>
      <c r="B14" s="1" t="s">
        <v>172</v>
      </c>
      <c r="C14" s="1" t="s">
        <v>173</v>
      </c>
      <c r="D14" s="1" t="s">
        <v>173</v>
      </c>
      <c r="E14" s="1" t="s">
        <v>173</v>
      </c>
      <c r="F14" s="1" t="s">
        <v>173</v>
      </c>
      <c r="G14" s="1" t="s">
        <v>173</v>
      </c>
      <c r="H14" s="1" t="s">
        <v>173</v>
      </c>
      <c r="I14" s="1" t="s">
        <v>173</v>
      </c>
      <c r="J14" s="1" t="s">
        <v>173</v>
      </c>
      <c r="K14" s="1" t="s">
        <v>173</v>
      </c>
      <c r="L14" s="1" t="s">
        <v>174</v>
      </c>
      <c r="M14" s="11" t="s">
        <v>175</v>
      </c>
      <c r="N14" s="1" t="s">
        <v>175</v>
      </c>
      <c r="O14" s="1" t="s">
        <v>176</v>
      </c>
      <c r="P14" s="1" t="s">
        <v>173</v>
      </c>
      <c r="Q14" s="1" t="s">
        <v>176</v>
      </c>
      <c r="R14" s="1" t="s">
        <v>177</v>
      </c>
      <c r="S14" s="1" t="s">
        <v>178</v>
      </c>
      <c r="T14" s="1" t="s">
        <v>179</v>
      </c>
      <c r="U14" s="1" t="s">
        <v>173</v>
      </c>
      <c r="V14" s="1" t="s">
        <v>173</v>
      </c>
      <c r="W14" s="1" t="s">
        <v>180</v>
      </c>
      <c r="X14" s="1" t="s">
        <v>181</v>
      </c>
      <c r="Y14" s="1" t="s">
        <v>173</v>
      </c>
      <c r="Z14" s="1" t="s">
        <v>173</v>
      </c>
      <c r="AA14" s="11" t="s">
        <v>174</v>
      </c>
      <c r="AB14" s="11" t="s">
        <v>173</v>
      </c>
      <c r="AC14" s="11" t="s">
        <v>182</v>
      </c>
      <c r="AD14" s="11" t="s">
        <v>173</v>
      </c>
      <c r="AE14" s="11" t="s">
        <v>173</v>
      </c>
      <c r="AF14" s="1"/>
    </row>
    <row r="15" customFormat="false" ht="89.25" hidden="false" customHeight="false" outlineLevel="0" collapsed="false">
      <c r="A15" s="1" t="s">
        <v>183</v>
      </c>
      <c r="B15" s="1" t="s">
        <v>184</v>
      </c>
      <c r="C15" s="1" t="s">
        <v>185</v>
      </c>
      <c r="D15" s="1" t="s">
        <v>185</v>
      </c>
      <c r="E15" s="1" t="s">
        <v>185</v>
      </c>
      <c r="F15" s="1" t="s">
        <v>185</v>
      </c>
      <c r="G15" s="1" t="s">
        <v>185</v>
      </c>
      <c r="H15" s="1" t="s">
        <v>185</v>
      </c>
      <c r="I15" s="1" t="s">
        <v>185</v>
      </c>
      <c r="J15" s="1" t="s">
        <v>185</v>
      </c>
      <c r="K15" s="1" t="s">
        <v>185</v>
      </c>
      <c r="L15" s="1" t="s">
        <v>185</v>
      </c>
      <c r="M15" s="11" t="s">
        <v>185</v>
      </c>
      <c r="N15" s="1" t="s">
        <v>185</v>
      </c>
      <c r="O15" s="1" t="s">
        <v>185</v>
      </c>
      <c r="P15" s="1" t="s">
        <v>185</v>
      </c>
      <c r="Q15" s="1" t="s">
        <v>185</v>
      </c>
      <c r="R15" s="1" t="s">
        <v>185</v>
      </c>
      <c r="S15" s="1" t="s">
        <v>185</v>
      </c>
      <c r="T15" s="1" t="s">
        <v>185</v>
      </c>
      <c r="U15" s="1" t="s">
        <v>185</v>
      </c>
      <c r="V15" s="1" t="s">
        <v>185</v>
      </c>
      <c r="W15" s="1" t="s">
        <v>185</v>
      </c>
      <c r="X15" s="1" t="s">
        <v>185</v>
      </c>
      <c r="Y15" s="11" t="s">
        <v>185</v>
      </c>
      <c r="Z15" s="11" t="s">
        <v>185</v>
      </c>
      <c r="AA15" s="11" t="s">
        <v>185</v>
      </c>
      <c r="AB15" s="11" t="s">
        <v>185</v>
      </c>
      <c r="AC15" s="11" t="s">
        <v>185</v>
      </c>
      <c r="AD15" s="11" t="s">
        <v>185</v>
      </c>
      <c r="AE15" s="11" t="s">
        <v>185</v>
      </c>
      <c r="AF15" s="1"/>
    </row>
    <row r="16" customFormat="false" ht="25.5" hidden="false" customHeight="false" outlineLevel="0" collapsed="false">
      <c r="A16" s="1" t="s">
        <v>186</v>
      </c>
      <c r="B16" s="1" t="s">
        <v>187</v>
      </c>
      <c r="C16" s="1" t="s">
        <v>188</v>
      </c>
      <c r="D16" s="1" t="s">
        <v>188</v>
      </c>
      <c r="E16" s="1" t="s">
        <v>188</v>
      </c>
      <c r="F16" s="1" t="s">
        <v>188</v>
      </c>
      <c r="G16" s="1" t="s">
        <v>188</v>
      </c>
      <c r="H16" s="1" t="s">
        <v>188</v>
      </c>
      <c r="I16" s="1" t="s">
        <v>188</v>
      </c>
      <c r="J16" s="1" t="s">
        <v>188</v>
      </c>
      <c r="K16" s="1" t="s">
        <v>188</v>
      </c>
      <c r="L16" s="1" t="s">
        <v>188</v>
      </c>
      <c r="M16" s="11" t="s">
        <v>188</v>
      </c>
      <c r="N16" s="1" t="s">
        <v>188</v>
      </c>
      <c r="O16" s="1" t="s">
        <v>188</v>
      </c>
      <c r="P16" s="1" t="s">
        <v>188</v>
      </c>
      <c r="Q16" s="1" t="s">
        <v>188</v>
      </c>
      <c r="R16" s="1" t="s">
        <v>188</v>
      </c>
      <c r="S16" s="1" t="s">
        <v>188</v>
      </c>
      <c r="T16" s="1" t="s">
        <v>188</v>
      </c>
      <c r="U16" s="1" t="s">
        <v>188</v>
      </c>
      <c r="V16" s="1" t="s">
        <v>188</v>
      </c>
      <c r="W16" s="1" t="s">
        <v>188</v>
      </c>
      <c r="X16" s="11" t="s">
        <v>188</v>
      </c>
      <c r="Y16" s="11" t="s">
        <v>188</v>
      </c>
      <c r="Z16" s="11" t="s">
        <v>188</v>
      </c>
      <c r="AA16" s="11" t="s">
        <v>188</v>
      </c>
      <c r="AB16" s="11" t="s">
        <v>188</v>
      </c>
      <c r="AC16" s="11" t="s">
        <v>188</v>
      </c>
      <c r="AD16" s="11" t="s">
        <v>188</v>
      </c>
      <c r="AE16" s="11" t="s">
        <v>188</v>
      </c>
      <c r="AF16" s="1"/>
    </row>
    <row r="17" customFormat="false" ht="38.25" hidden="false" customHeight="false" outlineLevel="0" collapsed="false">
      <c r="A17" s="1" t="s">
        <v>189</v>
      </c>
      <c r="B17" s="1" t="s">
        <v>190</v>
      </c>
      <c r="C17" s="1" t="n">
        <v>22500</v>
      </c>
      <c r="D17" s="2" t="n">
        <v>51</v>
      </c>
      <c r="E17" s="2" t="n">
        <v>185</v>
      </c>
      <c r="F17" s="14" t="n">
        <v>188</v>
      </c>
      <c r="G17" s="14" t="n">
        <v>484</v>
      </c>
      <c r="H17" s="1" t="s">
        <v>191</v>
      </c>
      <c r="I17" s="2" t="n">
        <v>339000</v>
      </c>
      <c r="J17" s="2" t="s">
        <v>191</v>
      </c>
      <c r="K17" s="1" t="s">
        <v>191</v>
      </c>
      <c r="L17" s="2" t="n">
        <v>31</v>
      </c>
      <c r="M17" s="1" t="s">
        <v>191</v>
      </c>
      <c r="N17" s="15" t="n">
        <v>19800</v>
      </c>
      <c r="O17" s="1" t="s">
        <v>191</v>
      </c>
      <c r="P17" s="1" t="s">
        <v>191</v>
      </c>
      <c r="Q17" s="1" t="s">
        <v>191</v>
      </c>
      <c r="R17" s="1" t="s">
        <v>191</v>
      </c>
      <c r="S17" s="1" t="s">
        <v>191</v>
      </c>
      <c r="T17" s="1" t="s">
        <v>191</v>
      </c>
      <c r="U17" s="1" t="n">
        <v>7780</v>
      </c>
      <c r="V17" s="16" t="n">
        <v>15400</v>
      </c>
      <c r="W17" s="1" t="s">
        <v>191</v>
      </c>
      <c r="X17" s="11" t="s">
        <v>191</v>
      </c>
      <c r="Y17" s="16" t="n">
        <v>2600</v>
      </c>
      <c r="Z17" s="16" t="n">
        <v>1140</v>
      </c>
      <c r="AA17" s="16" t="n">
        <v>45</v>
      </c>
      <c r="AB17" s="11" t="s">
        <v>191</v>
      </c>
      <c r="AC17" s="11" t="s">
        <v>191</v>
      </c>
      <c r="AD17" s="11" t="s">
        <v>191</v>
      </c>
      <c r="AE17" s="11" t="n">
        <v>11700</v>
      </c>
      <c r="AF17" s="1"/>
    </row>
    <row r="18" customFormat="false" ht="38.25" hidden="false" customHeight="false" outlineLevel="0" collapsed="false">
      <c r="A18" s="1" t="s">
        <v>192</v>
      </c>
      <c r="B18" s="1" t="s">
        <v>193</v>
      </c>
      <c r="C18" s="8" t="s">
        <v>194</v>
      </c>
      <c r="D18" s="9" t="s">
        <v>195</v>
      </c>
      <c r="E18" s="8" t="s">
        <v>196</v>
      </c>
      <c r="F18" s="9" t="s">
        <v>197</v>
      </c>
      <c r="G18" s="8" t="s">
        <v>198</v>
      </c>
      <c r="H18" s="9" t="s">
        <v>199</v>
      </c>
      <c r="I18" s="8" t="s">
        <v>200</v>
      </c>
      <c r="J18" s="9" t="s">
        <v>201</v>
      </c>
      <c r="K18" s="9" t="s">
        <v>202</v>
      </c>
      <c r="L18" s="9" t="s">
        <v>203</v>
      </c>
      <c r="M18" s="9" t="s">
        <v>204</v>
      </c>
      <c r="N18" s="9" t="s">
        <v>205</v>
      </c>
      <c r="O18" s="9" t="s">
        <v>206</v>
      </c>
      <c r="P18" s="9" t="s">
        <v>51</v>
      </c>
      <c r="Q18" s="9" t="s">
        <v>207</v>
      </c>
      <c r="R18" s="9" t="s">
        <v>208</v>
      </c>
      <c r="S18" s="9" t="s">
        <v>209</v>
      </c>
      <c r="T18" s="9" t="s">
        <v>210</v>
      </c>
      <c r="U18" s="9" t="s">
        <v>211</v>
      </c>
      <c r="V18" s="8" t="s">
        <v>212</v>
      </c>
      <c r="W18" s="8" t="s">
        <v>213</v>
      </c>
      <c r="X18" s="8" t="s">
        <v>214</v>
      </c>
      <c r="Y18" s="8" t="s">
        <v>215</v>
      </c>
      <c r="Z18" s="8" t="s">
        <v>216</v>
      </c>
      <c r="AA18" s="8" t="s">
        <v>217</v>
      </c>
      <c r="AB18" s="9" t="s">
        <v>218</v>
      </c>
      <c r="AC18" s="9" t="s">
        <v>219</v>
      </c>
      <c r="AD18" s="9" t="s">
        <v>220</v>
      </c>
      <c r="AE18" s="9" t="s">
        <v>221</v>
      </c>
      <c r="AF18" s="9"/>
    </row>
    <row r="19" customFormat="false" ht="63.75" hidden="false" customHeight="false" outlineLevel="0" collapsed="false">
      <c r="A19" s="1" t="s">
        <v>222</v>
      </c>
      <c r="B19" s="1" t="s">
        <v>223</v>
      </c>
      <c r="C19" s="1" t="s">
        <v>224</v>
      </c>
      <c r="D19" s="1" t="s">
        <v>225</v>
      </c>
      <c r="E19" s="1" t="s">
        <v>226</v>
      </c>
      <c r="F19" s="1" t="s">
        <v>227</v>
      </c>
      <c r="G19" s="1" t="s">
        <v>228</v>
      </c>
      <c r="H19" s="1" t="s">
        <v>229</v>
      </c>
      <c r="I19" s="1" t="s">
        <v>230</v>
      </c>
      <c r="J19" s="1" t="s">
        <v>231</v>
      </c>
      <c r="K19" s="1" t="s">
        <v>232</v>
      </c>
      <c r="L19" s="1" t="s">
        <v>233</v>
      </c>
      <c r="M19" s="1" t="s">
        <v>234</v>
      </c>
      <c r="N19" s="1" t="s">
        <v>234</v>
      </c>
      <c r="O19" s="1" t="s">
        <v>235</v>
      </c>
      <c r="P19" s="1" t="s">
        <v>236</v>
      </c>
      <c r="Q19" s="1" t="s">
        <v>237</v>
      </c>
      <c r="R19" s="1" t="s">
        <v>238</v>
      </c>
      <c r="S19" s="1" t="s">
        <v>239</v>
      </c>
      <c r="T19" s="1" t="s">
        <v>240</v>
      </c>
      <c r="U19" s="1" t="s">
        <v>241</v>
      </c>
      <c r="V19" s="1" t="s">
        <v>242</v>
      </c>
      <c r="W19" s="1" t="s">
        <v>243</v>
      </c>
      <c r="X19" s="1" t="s">
        <v>239</v>
      </c>
      <c r="Y19" s="1" t="s">
        <v>244</v>
      </c>
      <c r="Z19" s="1" t="s">
        <v>245</v>
      </c>
      <c r="AA19" s="1" t="s">
        <v>244</v>
      </c>
      <c r="AB19" s="1" t="s">
        <v>246</v>
      </c>
      <c r="AC19" s="1" t="s">
        <v>247</v>
      </c>
      <c r="AD19" s="1" t="s">
        <v>248</v>
      </c>
      <c r="AE19" s="1" t="s">
        <v>249</v>
      </c>
      <c r="AF19" s="1"/>
    </row>
    <row r="20" customFormat="false" ht="63.75" hidden="false" customHeight="false" outlineLevel="0" collapsed="false">
      <c r="A20" s="1" t="s">
        <v>250</v>
      </c>
      <c r="B20" s="1" t="s">
        <v>251</v>
      </c>
      <c r="C20" s="1" t="s">
        <v>252</v>
      </c>
      <c r="D20" s="1" t="s">
        <v>253</v>
      </c>
      <c r="E20" s="1" t="s">
        <v>254</v>
      </c>
      <c r="F20" s="1" t="s">
        <v>255</v>
      </c>
      <c r="G20" s="1" t="s">
        <v>256</v>
      </c>
      <c r="H20" s="1" t="s">
        <v>256</v>
      </c>
      <c r="I20" s="1" t="s">
        <v>257</v>
      </c>
      <c r="J20" s="1" t="s">
        <v>256</v>
      </c>
      <c r="K20" s="1" t="s">
        <v>254</v>
      </c>
      <c r="L20" s="1" t="s">
        <v>254</v>
      </c>
      <c r="M20" s="1" t="s">
        <v>254</v>
      </c>
      <c r="N20" s="1" t="s">
        <v>254</v>
      </c>
      <c r="O20" s="1" t="s">
        <v>256</v>
      </c>
      <c r="P20" s="1" t="s">
        <v>256</v>
      </c>
      <c r="Q20" s="1" t="s">
        <v>256</v>
      </c>
      <c r="R20" s="1" t="s">
        <v>256</v>
      </c>
      <c r="S20" s="1" t="s">
        <v>258</v>
      </c>
      <c r="T20" s="1" t="s">
        <v>256</v>
      </c>
      <c r="U20" s="1" t="s">
        <v>256</v>
      </c>
      <c r="V20" s="1" t="s">
        <v>256</v>
      </c>
      <c r="W20" s="1" t="s">
        <v>254</v>
      </c>
      <c r="X20" s="1" t="s">
        <v>256</v>
      </c>
      <c r="Y20" s="1" t="s">
        <v>256</v>
      </c>
      <c r="Z20" s="1" t="s">
        <v>256</v>
      </c>
      <c r="AA20" s="1" t="s">
        <v>254</v>
      </c>
      <c r="AB20" s="1" t="s">
        <v>256</v>
      </c>
      <c r="AC20" s="1" t="s">
        <v>256</v>
      </c>
      <c r="AD20" s="1" t="s">
        <v>256</v>
      </c>
      <c r="AE20" s="1" t="s">
        <v>256</v>
      </c>
      <c r="AF20" s="1"/>
    </row>
    <row r="21" customFormat="false" ht="75.4" hidden="false" customHeight="true" outlineLevel="0" collapsed="false">
      <c r="A21" s="3" t="s">
        <v>259</v>
      </c>
    </row>
    <row r="22" s="7" customFormat="true" ht="25.5" hidden="false" customHeight="false" outlineLevel="0" collapsed="false">
      <c r="A22" s="5" t="s">
        <v>260</v>
      </c>
      <c r="B22" s="6"/>
      <c r="C22" s="6"/>
    </row>
    <row r="23" customFormat="false" ht="76.5" hidden="false" customHeight="false" outlineLevel="0" collapsed="false">
      <c r="A23" s="1" t="s">
        <v>261</v>
      </c>
      <c r="B23" s="1" t="s">
        <v>262</v>
      </c>
      <c r="C23" s="1" t="s">
        <v>263</v>
      </c>
      <c r="D23" s="1" t="s">
        <v>254</v>
      </c>
      <c r="E23" s="1" t="s">
        <v>263</v>
      </c>
      <c r="F23" s="1" t="s">
        <v>254</v>
      </c>
      <c r="G23" s="1" t="s">
        <v>263</v>
      </c>
      <c r="H23" s="1" t="s">
        <v>254</v>
      </c>
      <c r="I23" s="1" t="s">
        <v>263</v>
      </c>
      <c r="J23" s="1" t="s">
        <v>263</v>
      </c>
      <c r="K23" s="1" t="s">
        <v>254</v>
      </c>
      <c r="L23" s="1" t="s">
        <v>254</v>
      </c>
      <c r="M23" s="1" t="s">
        <v>254</v>
      </c>
      <c r="N23" s="1" t="s">
        <v>263</v>
      </c>
      <c r="O23" s="1" t="s">
        <v>263</v>
      </c>
      <c r="P23" s="1" t="s">
        <v>254</v>
      </c>
      <c r="Q23" s="1" t="s">
        <v>264</v>
      </c>
      <c r="R23" s="1" t="s">
        <v>265</v>
      </c>
      <c r="S23" s="1" t="s">
        <v>266</v>
      </c>
      <c r="T23" s="1" t="s">
        <v>263</v>
      </c>
      <c r="U23" s="1" t="s">
        <v>254</v>
      </c>
      <c r="V23" s="1" t="s">
        <v>254</v>
      </c>
      <c r="W23" s="1" t="s">
        <v>263</v>
      </c>
      <c r="X23" s="1" t="s">
        <v>263</v>
      </c>
      <c r="Y23" s="1" t="s">
        <v>263</v>
      </c>
      <c r="Z23" s="1" t="s">
        <v>263</v>
      </c>
      <c r="AA23" s="1" t="s">
        <v>254</v>
      </c>
      <c r="AB23" s="1" t="s">
        <v>263</v>
      </c>
      <c r="AC23" s="1" t="s">
        <v>263</v>
      </c>
      <c r="AD23" s="1" t="s">
        <v>254</v>
      </c>
      <c r="AE23" s="1" t="s">
        <v>263</v>
      </c>
      <c r="AF23" s="1"/>
    </row>
    <row r="24" customFormat="false" ht="35.45" hidden="false" customHeight="true" outlineLevel="0" collapsed="false">
      <c r="A24" s="1" t="s">
        <v>267</v>
      </c>
      <c r="B24" s="1" t="s">
        <v>268</v>
      </c>
      <c r="C24" s="1" t="s">
        <v>254</v>
      </c>
      <c r="D24" s="1" t="s">
        <v>71</v>
      </c>
      <c r="E24" s="1" t="s">
        <v>254</v>
      </c>
      <c r="F24" s="1" t="s">
        <v>71</v>
      </c>
      <c r="G24" s="1" t="s">
        <v>269</v>
      </c>
      <c r="H24" s="1" t="s">
        <v>71</v>
      </c>
      <c r="I24" s="1" t="s">
        <v>270</v>
      </c>
      <c r="J24" s="1" t="s">
        <v>271</v>
      </c>
      <c r="K24" s="1" t="s">
        <v>71</v>
      </c>
      <c r="L24" s="1" t="s">
        <v>71</v>
      </c>
      <c r="M24" s="1" t="s">
        <v>71</v>
      </c>
      <c r="N24" s="1" t="s">
        <v>263</v>
      </c>
      <c r="O24" s="1" t="s">
        <v>263</v>
      </c>
      <c r="P24" s="1" t="s">
        <v>71</v>
      </c>
      <c r="Q24" s="1" t="s">
        <v>71</v>
      </c>
      <c r="R24" s="1" t="s">
        <v>263</v>
      </c>
      <c r="S24" s="1" t="s">
        <v>71</v>
      </c>
      <c r="T24" s="1" t="s">
        <v>254</v>
      </c>
      <c r="U24" s="1" t="s">
        <v>71</v>
      </c>
      <c r="V24" s="1" t="s">
        <v>71</v>
      </c>
      <c r="W24" s="1" t="s">
        <v>263</v>
      </c>
      <c r="X24" s="1" t="s">
        <v>263</v>
      </c>
      <c r="Y24" s="1" t="s">
        <v>263</v>
      </c>
      <c r="Z24" s="1" t="s">
        <v>263</v>
      </c>
      <c r="AA24" s="1" t="s">
        <v>71</v>
      </c>
      <c r="AB24" s="1" t="s">
        <v>263</v>
      </c>
      <c r="AC24" s="1" t="s">
        <v>263</v>
      </c>
      <c r="AD24" s="1" t="s">
        <v>71</v>
      </c>
      <c r="AE24" s="1" t="s">
        <v>263</v>
      </c>
      <c r="AF24" s="1"/>
    </row>
    <row r="25" customFormat="false" ht="38.25" hidden="false" customHeight="false" outlineLevel="0" collapsed="false">
      <c r="A25" s="1" t="s">
        <v>272</v>
      </c>
      <c r="B25" s="1" t="s">
        <v>268</v>
      </c>
      <c r="C25" s="1" t="s">
        <v>263</v>
      </c>
      <c r="D25" s="1" t="s">
        <v>71</v>
      </c>
      <c r="E25" s="1" t="s">
        <v>263</v>
      </c>
      <c r="F25" s="1" t="s">
        <v>71</v>
      </c>
      <c r="G25" s="1" t="s">
        <v>254</v>
      </c>
      <c r="H25" s="1" t="s">
        <v>71</v>
      </c>
      <c r="I25" s="1" t="s">
        <v>263</v>
      </c>
      <c r="J25" s="1" t="s">
        <v>263</v>
      </c>
      <c r="K25" s="1" t="s">
        <v>71</v>
      </c>
      <c r="L25" s="1" t="s">
        <v>71</v>
      </c>
      <c r="M25" s="1" t="s">
        <v>71</v>
      </c>
      <c r="N25" s="1" t="s">
        <v>263</v>
      </c>
      <c r="O25" s="1" t="s">
        <v>263</v>
      </c>
      <c r="P25" s="1" t="s">
        <v>71</v>
      </c>
      <c r="Q25" s="1" t="s">
        <v>71</v>
      </c>
      <c r="R25" s="1" t="s">
        <v>263</v>
      </c>
      <c r="S25" s="1" t="s">
        <v>71</v>
      </c>
      <c r="T25" s="1" t="s">
        <v>254</v>
      </c>
      <c r="U25" s="1" t="s">
        <v>71</v>
      </c>
      <c r="V25" s="1" t="s">
        <v>71</v>
      </c>
      <c r="W25" s="1" t="s">
        <v>263</v>
      </c>
      <c r="X25" s="1" t="s">
        <v>263</v>
      </c>
      <c r="Y25" s="1" t="s">
        <v>263</v>
      </c>
      <c r="Z25" s="1" t="s">
        <v>263</v>
      </c>
      <c r="AA25" s="1" t="s">
        <v>71</v>
      </c>
      <c r="AB25" s="1" t="s">
        <v>263</v>
      </c>
      <c r="AC25" s="1" t="s">
        <v>263</v>
      </c>
      <c r="AD25" s="1" t="s">
        <v>71</v>
      </c>
      <c r="AE25" s="1" t="s">
        <v>263</v>
      </c>
      <c r="AF25" s="1"/>
    </row>
    <row r="26" customFormat="false" ht="38.25" hidden="false" customHeight="false" outlineLevel="0" collapsed="false">
      <c r="A26" s="1" t="s">
        <v>273</v>
      </c>
      <c r="B26" s="1" t="s">
        <v>274</v>
      </c>
      <c r="C26" s="1" t="s">
        <v>263</v>
      </c>
      <c r="D26" s="1" t="s">
        <v>71</v>
      </c>
      <c r="E26" s="1" t="s">
        <v>263</v>
      </c>
      <c r="F26" s="1" t="s">
        <v>71</v>
      </c>
      <c r="G26" s="1" t="s">
        <v>254</v>
      </c>
      <c r="H26" s="1" t="s">
        <v>71</v>
      </c>
      <c r="I26" s="1" t="s">
        <v>263</v>
      </c>
      <c r="J26" s="1" t="s">
        <v>254</v>
      </c>
      <c r="K26" s="1" t="s">
        <v>71</v>
      </c>
      <c r="L26" s="1" t="s">
        <v>71</v>
      </c>
      <c r="M26" s="1" t="s">
        <v>71</v>
      </c>
      <c r="N26" s="1" t="s">
        <v>263</v>
      </c>
      <c r="O26" s="1" t="s">
        <v>254</v>
      </c>
      <c r="P26" s="1" t="s">
        <v>71</v>
      </c>
      <c r="Q26" s="1" t="s">
        <v>71</v>
      </c>
      <c r="R26" s="1" t="s">
        <v>263</v>
      </c>
      <c r="S26" s="1" t="s">
        <v>71</v>
      </c>
      <c r="T26" s="1" t="s">
        <v>263</v>
      </c>
      <c r="U26" s="1" t="s">
        <v>71</v>
      </c>
      <c r="V26" s="1" t="s">
        <v>71</v>
      </c>
      <c r="W26" s="1" t="s">
        <v>263</v>
      </c>
      <c r="X26" s="1" t="s">
        <v>263</v>
      </c>
      <c r="Y26" s="1" t="s">
        <v>263</v>
      </c>
      <c r="Z26" s="1" t="s">
        <v>263</v>
      </c>
      <c r="AA26" s="1" t="s">
        <v>71</v>
      </c>
      <c r="AB26" s="1" t="s">
        <v>263</v>
      </c>
      <c r="AC26" s="1" t="s">
        <v>254</v>
      </c>
      <c r="AD26" s="1" t="s">
        <v>71</v>
      </c>
      <c r="AE26" s="1" t="s">
        <v>263</v>
      </c>
      <c r="AF26" s="1"/>
    </row>
    <row r="27" customFormat="false" ht="25.5" hidden="false" customHeight="false" outlineLevel="0" collapsed="false">
      <c r="A27" s="1" t="s">
        <v>275</v>
      </c>
      <c r="B27" s="1" t="s">
        <v>262</v>
      </c>
      <c r="C27" s="1" t="s">
        <v>254</v>
      </c>
      <c r="D27" s="1" t="s">
        <v>254</v>
      </c>
      <c r="E27" s="1" t="s">
        <v>254</v>
      </c>
      <c r="F27" s="1" t="s">
        <v>263</v>
      </c>
      <c r="G27" s="1" t="s">
        <v>254</v>
      </c>
      <c r="H27" s="1" t="s">
        <v>263</v>
      </c>
      <c r="I27" s="1" t="s">
        <v>254</v>
      </c>
      <c r="J27" s="1" t="s">
        <v>254</v>
      </c>
      <c r="K27" s="1" t="s">
        <v>263</v>
      </c>
      <c r="L27" s="1" t="s">
        <v>254</v>
      </c>
      <c r="M27" s="1" t="s">
        <v>263</v>
      </c>
      <c r="N27" s="1" t="s">
        <v>254</v>
      </c>
      <c r="O27" s="1" t="s">
        <v>254</v>
      </c>
      <c r="P27" s="1" t="s">
        <v>71</v>
      </c>
      <c r="Q27" s="1" t="s">
        <v>254</v>
      </c>
      <c r="R27" s="1" t="s">
        <v>276</v>
      </c>
      <c r="S27" s="1" t="s">
        <v>254</v>
      </c>
      <c r="T27" s="1" t="s">
        <v>254</v>
      </c>
      <c r="U27" s="1" t="s">
        <v>254</v>
      </c>
      <c r="V27" s="1" t="s">
        <v>71</v>
      </c>
      <c r="W27" s="1" t="s">
        <v>263</v>
      </c>
      <c r="X27" s="1" t="s">
        <v>254</v>
      </c>
      <c r="Y27" s="1" t="s">
        <v>263</v>
      </c>
      <c r="Z27" s="1" t="s">
        <v>263</v>
      </c>
      <c r="AA27" s="1" t="s">
        <v>71</v>
      </c>
      <c r="AB27" s="1" t="s">
        <v>263</v>
      </c>
      <c r="AC27" s="1" t="s">
        <v>277</v>
      </c>
      <c r="AD27" s="1" t="s">
        <v>254</v>
      </c>
      <c r="AE27" s="1" t="s">
        <v>254</v>
      </c>
      <c r="AF27" s="1"/>
    </row>
    <row r="28" customFormat="false" ht="38.25" hidden="false" customHeight="false" outlineLevel="0" collapsed="false">
      <c r="A28" s="1" t="s">
        <v>278</v>
      </c>
      <c r="B28" s="1" t="s">
        <v>279</v>
      </c>
      <c r="C28" s="1" t="s">
        <v>280</v>
      </c>
      <c r="D28" s="1" t="s">
        <v>280</v>
      </c>
      <c r="E28" s="1" t="s">
        <v>280</v>
      </c>
      <c r="F28" s="1" t="s">
        <v>280</v>
      </c>
      <c r="G28" s="1" t="s">
        <v>281</v>
      </c>
      <c r="H28" s="1" t="s">
        <v>280</v>
      </c>
      <c r="I28" s="1" t="s">
        <v>254</v>
      </c>
      <c r="J28" s="1" t="s">
        <v>254</v>
      </c>
      <c r="K28" s="1" t="s">
        <v>280</v>
      </c>
      <c r="L28" s="1" t="s">
        <v>280</v>
      </c>
      <c r="M28" s="1" t="s">
        <v>280</v>
      </c>
      <c r="N28" s="1" t="s">
        <v>254</v>
      </c>
      <c r="O28" s="1" t="s">
        <v>254</v>
      </c>
      <c r="P28" s="1" t="s">
        <v>254</v>
      </c>
      <c r="Q28" s="1" t="s">
        <v>254</v>
      </c>
      <c r="R28" s="1" t="s">
        <v>254</v>
      </c>
      <c r="S28" s="1" t="s">
        <v>71</v>
      </c>
      <c r="T28" s="1" t="s">
        <v>254</v>
      </c>
      <c r="U28" s="1" t="s">
        <v>280</v>
      </c>
      <c r="V28" s="1" t="s">
        <v>280</v>
      </c>
      <c r="W28" s="1" t="s">
        <v>254</v>
      </c>
      <c r="X28" s="1" t="s">
        <v>254</v>
      </c>
      <c r="Y28" s="1" t="s">
        <v>280</v>
      </c>
      <c r="Z28" s="1" t="s">
        <v>280</v>
      </c>
      <c r="AA28" s="1" t="s">
        <v>280</v>
      </c>
      <c r="AB28" s="1" t="s">
        <v>280</v>
      </c>
      <c r="AC28" s="1" t="s">
        <v>254</v>
      </c>
      <c r="AD28" s="1" t="s">
        <v>280</v>
      </c>
      <c r="AE28" s="1" t="s">
        <v>280</v>
      </c>
      <c r="AF28" s="1"/>
    </row>
    <row r="29" customFormat="false" ht="25.5" hidden="false" customHeight="false" outlineLevel="0" collapsed="false">
      <c r="A29" s="1" t="s">
        <v>282</v>
      </c>
      <c r="B29" s="1" t="s">
        <v>268</v>
      </c>
      <c r="C29" s="1" t="s">
        <v>71</v>
      </c>
      <c r="D29" s="1" t="s">
        <v>71</v>
      </c>
      <c r="E29" s="1" t="s">
        <v>71</v>
      </c>
      <c r="F29" s="1" t="s">
        <v>71</v>
      </c>
      <c r="G29" s="1" t="s">
        <v>71</v>
      </c>
      <c r="H29" s="1" t="s">
        <v>71</v>
      </c>
      <c r="I29" s="1" t="s">
        <v>71</v>
      </c>
      <c r="J29" s="1" t="s">
        <v>71</v>
      </c>
      <c r="K29" s="1" t="s">
        <v>71</v>
      </c>
      <c r="L29" s="1" t="s">
        <v>71</v>
      </c>
      <c r="M29" s="1" t="s">
        <v>71</v>
      </c>
      <c r="N29" s="1" t="s">
        <v>71</v>
      </c>
      <c r="O29" s="1" t="s">
        <v>254</v>
      </c>
      <c r="P29" s="1" t="s">
        <v>71</v>
      </c>
      <c r="Q29" s="1" t="s">
        <v>71</v>
      </c>
      <c r="R29" s="1" t="s">
        <v>71</v>
      </c>
      <c r="S29" s="1" t="s">
        <v>71</v>
      </c>
      <c r="T29" s="1" t="s">
        <v>263</v>
      </c>
      <c r="U29" s="1" t="s">
        <v>254</v>
      </c>
      <c r="V29" s="1" t="s">
        <v>254</v>
      </c>
      <c r="W29" s="1" t="s">
        <v>71</v>
      </c>
      <c r="X29" s="1" t="s">
        <v>254</v>
      </c>
      <c r="Y29" s="1" t="s">
        <v>71</v>
      </c>
      <c r="Z29" s="1" t="s">
        <v>71</v>
      </c>
      <c r="AA29" s="1" t="s">
        <v>71</v>
      </c>
      <c r="AB29" s="1" t="s">
        <v>71</v>
      </c>
      <c r="AC29" s="1" t="s">
        <v>71</v>
      </c>
      <c r="AD29" s="1" t="s">
        <v>71</v>
      </c>
      <c r="AE29" s="1" t="s">
        <v>71</v>
      </c>
      <c r="AF29" s="1"/>
    </row>
    <row r="30" customFormat="false" ht="51" hidden="false" customHeight="false" outlineLevel="0" collapsed="false">
      <c r="A30" s="1" t="s">
        <v>283</v>
      </c>
      <c r="B30" s="1" t="s">
        <v>279</v>
      </c>
      <c r="C30" s="1" t="s">
        <v>284</v>
      </c>
      <c r="D30" s="1" t="s">
        <v>254</v>
      </c>
      <c r="E30" s="1" t="s">
        <v>254</v>
      </c>
      <c r="F30" s="1" t="s">
        <v>254</v>
      </c>
      <c r="G30" s="1" t="s">
        <v>254</v>
      </c>
      <c r="H30" s="1" t="s">
        <v>254</v>
      </c>
      <c r="I30" s="1" t="s">
        <v>254</v>
      </c>
      <c r="J30" s="1" t="s">
        <v>254</v>
      </c>
      <c r="K30" s="1" t="s">
        <v>254</v>
      </c>
      <c r="L30" s="1" t="s">
        <v>254</v>
      </c>
      <c r="M30" s="1" t="s">
        <v>254</v>
      </c>
      <c r="N30" s="1" t="s">
        <v>254</v>
      </c>
      <c r="O30" s="1" t="s">
        <v>254</v>
      </c>
      <c r="P30" s="1" t="s">
        <v>254</v>
      </c>
      <c r="Q30" s="1" t="s">
        <v>71</v>
      </c>
      <c r="R30" s="1" t="s">
        <v>285</v>
      </c>
      <c r="S30" s="1" t="s">
        <v>71</v>
      </c>
      <c r="T30" s="1" t="s">
        <v>286</v>
      </c>
      <c r="U30" s="1" t="s">
        <v>254</v>
      </c>
      <c r="V30" s="1" t="s">
        <v>254</v>
      </c>
      <c r="W30" s="1" t="s">
        <v>254</v>
      </c>
      <c r="X30" s="1" t="s">
        <v>254</v>
      </c>
      <c r="Y30" s="1" t="s">
        <v>254</v>
      </c>
      <c r="Z30" s="1" t="s">
        <v>254</v>
      </c>
      <c r="AA30" s="1" t="s">
        <v>254</v>
      </c>
      <c r="AB30" s="1" t="s">
        <v>254</v>
      </c>
      <c r="AC30" s="1" t="s">
        <v>254</v>
      </c>
      <c r="AD30" s="1" t="s">
        <v>254</v>
      </c>
      <c r="AE30" s="1" t="s">
        <v>254</v>
      </c>
      <c r="AF30" s="1"/>
    </row>
    <row r="31" customFormat="false" ht="42.75" hidden="false" customHeight="true" outlineLevel="0" collapsed="false">
      <c r="A31" s="1" t="s">
        <v>287</v>
      </c>
      <c r="B31" s="1" t="s">
        <v>288</v>
      </c>
      <c r="C31" s="1" t="s">
        <v>289</v>
      </c>
      <c r="D31" s="1" t="s">
        <v>290</v>
      </c>
      <c r="E31" s="1" t="s">
        <v>291</v>
      </c>
      <c r="F31" s="1" t="s">
        <v>292</v>
      </c>
      <c r="G31" s="1" t="s">
        <v>293</v>
      </c>
      <c r="H31" s="1" t="s">
        <v>290</v>
      </c>
      <c r="I31" s="1" t="s">
        <v>293</v>
      </c>
      <c r="J31" s="1" t="s">
        <v>293</v>
      </c>
      <c r="K31" s="1" t="s">
        <v>294</v>
      </c>
      <c r="L31" s="1" t="s">
        <v>295</v>
      </c>
      <c r="M31" s="1" t="s">
        <v>296</v>
      </c>
      <c r="N31" s="1" t="s">
        <v>297</v>
      </c>
      <c r="O31" s="1" t="s">
        <v>298</v>
      </c>
      <c r="P31" s="1" t="s">
        <v>293</v>
      </c>
      <c r="Q31" s="1" t="s">
        <v>299</v>
      </c>
      <c r="R31" s="1" t="s">
        <v>300</v>
      </c>
      <c r="S31" s="1" t="s">
        <v>71</v>
      </c>
      <c r="T31" s="1" t="s">
        <v>301</v>
      </c>
      <c r="U31" s="1" t="s">
        <v>295</v>
      </c>
      <c r="V31" s="1" t="s">
        <v>295</v>
      </c>
      <c r="W31" s="1" t="s">
        <v>292</v>
      </c>
      <c r="X31" s="1" t="s">
        <v>71</v>
      </c>
      <c r="Y31" s="1" t="s">
        <v>302</v>
      </c>
      <c r="Z31" s="1" t="s">
        <v>295</v>
      </c>
      <c r="AA31" s="1" t="s">
        <v>290</v>
      </c>
      <c r="AB31" s="1" t="s">
        <v>295</v>
      </c>
      <c r="AC31" s="1" t="s">
        <v>303</v>
      </c>
      <c r="AD31" s="1" t="s">
        <v>295</v>
      </c>
      <c r="AE31" s="1" t="s">
        <v>294</v>
      </c>
      <c r="AF31" s="1"/>
    </row>
    <row r="32" customFormat="false" ht="38.25" hidden="false" customHeight="false" outlineLevel="0" collapsed="false">
      <c r="A32" s="1" t="s">
        <v>304</v>
      </c>
      <c r="B32" s="1" t="s">
        <v>305</v>
      </c>
      <c r="C32" s="1" t="s">
        <v>306</v>
      </c>
      <c r="D32" s="1" t="s">
        <v>306</v>
      </c>
      <c r="E32" s="1" t="s">
        <v>306</v>
      </c>
      <c r="F32" s="14" t="s">
        <v>306</v>
      </c>
      <c r="G32" s="14" t="s">
        <v>306</v>
      </c>
      <c r="H32" s="14" t="s">
        <v>306</v>
      </c>
      <c r="I32" s="1" t="s">
        <v>306</v>
      </c>
      <c r="J32" s="1" t="s">
        <v>306</v>
      </c>
      <c r="K32" s="1" t="s">
        <v>306</v>
      </c>
      <c r="L32" s="1" t="s">
        <v>306</v>
      </c>
      <c r="M32" s="2" t="s">
        <v>175</v>
      </c>
      <c r="N32" s="2" t="s">
        <v>175</v>
      </c>
      <c r="O32" s="1" t="s">
        <v>307</v>
      </c>
      <c r="P32" s="1" t="s">
        <v>306</v>
      </c>
      <c r="Q32" s="1" t="s">
        <v>307</v>
      </c>
      <c r="R32" s="1" t="s">
        <v>308</v>
      </c>
      <c r="S32" s="1" t="s">
        <v>307</v>
      </c>
      <c r="T32" s="1" t="s">
        <v>309</v>
      </c>
      <c r="U32" s="1" t="s">
        <v>306</v>
      </c>
      <c r="V32" s="1" t="s">
        <v>306</v>
      </c>
      <c r="W32" s="1" t="s">
        <v>306</v>
      </c>
      <c r="X32" s="1" t="s">
        <v>306</v>
      </c>
      <c r="Y32" s="1" t="s">
        <v>306</v>
      </c>
      <c r="Z32" s="1" t="s">
        <v>306</v>
      </c>
      <c r="AA32" s="1" t="s">
        <v>306</v>
      </c>
      <c r="AB32" s="1" t="s">
        <v>306</v>
      </c>
      <c r="AC32" s="1" t="s">
        <v>307</v>
      </c>
      <c r="AD32" s="1" t="s">
        <v>306</v>
      </c>
      <c r="AE32" s="1" t="s">
        <v>306</v>
      </c>
      <c r="AF32" s="1"/>
    </row>
    <row r="33" customFormat="false" ht="38.25" hidden="false" customHeight="false" outlineLevel="0" collapsed="false">
      <c r="A33" s="1" t="s">
        <v>310</v>
      </c>
      <c r="B33" s="1" t="s">
        <v>122</v>
      </c>
      <c r="C33" s="1" t="n">
        <v>0</v>
      </c>
      <c r="D33" s="2" t="n">
        <v>0</v>
      </c>
      <c r="E33" s="2" t="n">
        <v>0</v>
      </c>
      <c r="F33" s="1" t="n">
        <v>0</v>
      </c>
      <c r="G33" s="1" t="n">
        <v>0</v>
      </c>
      <c r="H33" s="1" t="n">
        <v>0</v>
      </c>
      <c r="I33" s="1" t="n">
        <v>1</v>
      </c>
      <c r="J33" s="1" t="n">
        <v>1</v>
      </c>
      <c r="K33" s="1" t="n">
        <v>0</v>
      </c>
      <c r="L33" s="1" t="n">
        <v>0</v>
      </c>
      <c r="M33" s="1" t="n">
        <v>0</v>
      </c>
      <c r="N33" s="1" t="n">
        <v>0</v>
      </c>
      <c r="O33" s="1" t="s">
        <v>311</v>
      </c>
      <c r="P33" s="1" t="n">
        <v>0</v>
      </c>
      <c r="Q33" s="1" t="s">
        <v>312</v>
      </c>
      <c r="R33" s="1" t="s">
        <v>313</v>
      </c>
      <c r="S33" s="1" t="s">
        <v>312</v>
      </c>
      <c r="T33" s="1" t="s">
        <v>314</v>
      </c>
      <c r="U33" s="1" t="n">
        <v>0</v>
      </c>
      <c r="V33" s="1" t="n">
        <v>0</v>
      </c>
      <c r="W33" s="1" t="n">
        <v>1</v>
      </c>
      <c r="X33" s="1" t="n">
        <v>1</v>
      </c>
      <c r="Y33" s="1" t="n">
        <v>0</v>
      </c>
      <c r="Z33" s="1" t="n">
        <v>0</v>
      </c>
      <c r="AA33" s="1" t="n">
        <v>0</v>
      </c>
      <c r="AB33" s="1" t="n">
        <v>0</v>
      </c>
      <c r="AC33" s="1" t="n">
        <v>0</v>
      </c>
      <c r="AD33" s="1" t="n">
        <v>0</v>
      </c>
      <c r="AE33" s="1" t="n">
        <v>0</v>
      </c>
      <c r="AF33" s="1"/>
    </row>
    <row r="34" customFormat="false" ht="12.75" hidden="false" customHeight="false" outlineLevel="0" collapsed="false">
      <c r="A34" s="1" t="s">
        <v>315</v>
      </c>
      <c r="B34" s="1" t="s">
        <v>268</v>
      </c>
      <c r="C34" s="1" t="s">
        <v>71</v>
      </c>
      <c r="D34" s="1" t="s">
        <v>71</v>
      </c>
      <c r="E34" s="1" t="s">
        <v>71</v>
      </c>
      <c r="F34" s="1" t="s">
        <v>71</v>
      </c>
      <c r="G34" s="1" t="s">
        <v>71</v>
      </c>
      <c r="H34" s="1" t="s">
        <v>71</v>
      </c>
      <c r="I34" s="1" t="s">
        <v>263</v>
      </c>
      <c r="J34" s="1" t="s">
        <v>263</v>
      </c>
      <c r="K34" s="1" t="s">
        <v>71</v>
      </c>
      <c r="L34" s="1" t="s">
        <v>71</v>
      </c>
      <c r="M34" s="1" t="s">
        <v>71</v>
      </c>
      <c r="N34" s="1" t="s">
        <v>71</v>
      </c>
      <c r="O34" s="1" t="s">
        <v>254</v>
      </c>
      <c r="P34" s="1" t="s">
        <v>71</v>
      </c>
      <c r="Q34" s="1" t="s">
        <v>254</v>
      </c>
      <c r="R34" s="1" t="s">
        <v>254</v>
      </c>
      <c r="S34" s="1" t="s">
        <v>254</v>
      </c>
      <c r="T34" s="1" t="s">
        <v>263</v>
      </c>
      <c r="U34" s="1" t="s">
        <v>71</v>
      </c>
      <c r="V34" s="1" t="s">
        <v>71</v>
      </c>
      <c r="W34" s="1" t="s">
        <v>263</v>
      </c>
      <c r="X34" s="1" t="s">
        <v>263</v>
      </c>
      <c r="Y34" s="1" t="s">
        <v>71</v>
      </c>
      <c r="Z34" s="1" t="s">
        <v>71</v>
      </c>
      <c r="AA34" s="1" t="s">
        <v>71</v>
      </c>
      <c r="AB34" s="1" t="s">
        <v>71</v>
      </c>
      <c r="AC34" s="1" t="s">
        <v>71</v>
      </c>
      <c r="AD34" s="1" t="s">
        <v>71</v>
      </c>
      <c r="AE34" s="1" t="s">
        <v>71</v>
      </c>
      <c r="AF34" s="1"/>
    </row>
    <row r="35" customFormat="false" ht="25.5" hidden="false" customHeight="false" outlineLevel="0" collapsed="false">
      <c r="A35" s="1" t="s">
        <v>316</v>
      </c>
      <c r="B35" s="1" t="s">
        <v>268</v>
      </c>
      <c r="C35" s="1" t="s">
        <v>71</v>
      </c>
      <c r="D35" s="1" t="s">
        <v>71</v>
      </c>
      <c r="E35" s="1" t="s">
        <v>71</v>
      </c>
      <c r="F35" s="1" t="s">
        <v>71</v>
      </c>
      <c r="G35" s="1" t="s">
        <v>71</v>
      </c>
      <c r="H35" s="1" t="s">
        <v>71</v>
      </c>
      <c r="I35" s="1" t="s">
        <v>263</v>
      </c>
      <c r="J35" s="1" t="s">
        <v>263</v>
      </c>
      <c r="K35" s="1" t="s">
        <v>71</v>
      </c>
      <c r="L35" s="1" t="s">
        <v>71</v>
      </c>
      <c r="M35" s="1" t="s">
        <v>71</v>
      </c>
      <c r="N35" s="1" t="s">
        <v>71</v>
      </c>
      <c r="O35" s="1" t="s">
        <v>254</v>
      </c>
      <c r="P35" s="1" t="s">
        <v>71</v>
      </c>
      <c r="Q35" s="1" t="s">
        <v>254</v>
      </c>
      <c r="R35" s="1" t="s">
        <v>263</v>
      </c>
      <c r="S35" s="1" t="s">
        <v>254</v>
      </c>
      <c r="T35" s="1" t="s">
        <v>263</v>
      </c>
      <c r="U35" s="1" t="s">
        <v>71</v>
      </c>
      <c r="V35" s="1" t="s">
        <v>71</v>
      </c>
      <c r="W35" s="1" t="s">
        <v>254</v>
      </c>
      <c r="X35" s="1" t="s">
        <v>254</v>
      </c>
      <c r="Y35" s="1" t="s">
        <v>71</v>
      </c>
      <c r="Z35" s="1" t="s">
        <v>71</v>
      </c>
      <c r="AA35" s="1" t="s">
        <v>71</v>
      </c>
      <c r="AB35" s="1" t="s">
        <v>71</v>
      </c>
      <c r="AC35" s="1" t="s">
        <v>71</v>
      </c>
      <c r="AD35" s="1" t="s">
        <v>71</v>
      </c>
      <c r="AE35" s="1" t="s">
        <v>71</v>
      </c>
      <c r="AF35" s="1"/>
    </row>
    <row r="36" customFormat="false" ht="38.25" hidden="false" customHeight="false" outlineLevel="0" collapsed="false">
      <c r="A36" s="1" t="s">
        <v>317</v>
      </c>
      <c r="B36" s="1" t="s">
        <v>318</v>
      </c>
      <c r="C36" s="1" t="s">
        <v>254</v>
      </c>
      <c r="D36" s="1" t="s">
        <v>254</v>
      </c>
      <c r="E36" s="1" t="s">
        <v>254</v>
      </c>
      <c r="F36" s="1" t="s">
        <v>254</v>
      </c>
      <c r="G36" s="1" t="s">
        <v>254</v>
      </c>
      <c r="H36" s="1" t="s">
        <v>254</v>
      </c>
      <c r="I36" s="1" t="s">
        <v>254</v>
      </c>
      <c r="J36" s="1" t="s">
        <v>254</v>
      </c>
      <c r="K36" s="1" t="s">
        <v>254</v>
      </c>
      <c r="L36" s="1" t="s">
        <v>254</v>
      </c>
      <c r="M36" s="1" t="s">
        <v>254</v>
      </c>
      <c r="N36" s="1" t="s">
        <v>254</v>
      </c>
      <c r="O36" s="1" t="s">
        <v>319</v>
      </c>
      <c r="P36" s="1" t="s">
        <v>254</v>
      </c>
      <c r="Q36" s="1" t="s">
        <v>254</v>
      </c>
      <c r="R36" s="1" t="s">
        <v>254</v>
      </c>
      <c r="S36" s="1" t="s">
        <v>254</v>
      </c>
      <c r="T36" s="1" t="s">
        <v>254</v>
      </c>
      <c r="U36" s="1" t="s">
        <v>254</v>
      </c>
      <c r="V36" s="1" t="s">
        <v>254</v>
      </c>
      <c r="W36" s="1" t="s">
        <v>254</v>
      </c>
      <c r="X36" s="1" t="s">
        <v>71</v>
      </c>
      <c r="Y36" s="1" t="s">
        <v>71</v>
      </c>
      <c r="Z36" s="1" t="s">
        <v>254</v>
      </c>
      <c r="AA36" s="1" t="s">
        <v>254</v>
      </c>
      <c r="AB36" s="1" t="s">
        <v>254</v>
      </c>
      <c r="AC36" s="1" t="s">
        <v>254</v>
      </c>
      <c r="AD36" s="1" t="s">
        <v>254</v>
      </c>
      <c r="AE36" s="1" t="s">
        <v>254</v>
      </c>
      <c r="AF36" s="1"/>
    </row>
    <row r="37" customFormat="false" ht="12.75" hidden="false" customHeight="false" outlineLevel="0" collapsed="false">
      <c r="A37" s="1" t="s">
        <v>320</v>
      </c>
      <c r="B37" s="1" t="s">
        <v>321</v>
      </c>
      <c r="C37" s="1" t="n">
        <v>10</v>
      </c>
      <c r="D37" s="2" t="n">
        <v>8</v>
      </c>
      <c r="E37" s="2"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3.75" hidden="false" customHeight="false" outlineLevel="0" collapsed="false">
      <c r="A38" s="3" t="s">
        <v>259</v>
      </c>
      <c r="T38" s="1" t="s">
        <v>322</v>
      </c>
      <c r="U38" s="1"/>
      <c r="V38" s="1"/>
      <c r="W38" s="1" t="s">
        <v>323</v>
      </c>
      <c r="X38" s="1" t="s">
        <v>324</v>
      </c>
      <c r="Y38" s="1"/>
      <c r="Z38" s="1"/>
      <c r="AA38" s="1"/>
      <c r="AB38" s="1"/>
      <c r="AC38" s="1"/>
      <c r="AD38" s="1"/>
      <c r="AE38" s="1"/>
    </row>
    <row r="39" s="7" customFormat="true" ht="12.75" hidden="false" customHeight="false" outlineLevel="0" collapsed="false">
      <c r="A39" s="5" t="s">
        <v>325</v>
      </c>
      <c r="B39" s="6"/>
      <c r="C39" s="6"/>
    </row>
    <row r="40" customFormat="false" ht="89.25" hidden="false" customHeight="false" outlineLevel="0" collapsed="false">
      <c r="A40" s="1" t="s">
        <v>326</v>
      </c>
      <c r="B40" s="1" t="s">
        <v>327</v>
      </c>
      <c r="C40" s="1" t="s">
        <v>328</v>
      </c>
      <c r="D40" s="1" t="s">
        <v>129</v>
      </c>
      <c r="E40" s="1" t="s">
        <v>129</v>
      </c>
      <c r="F40" s="1" t="s">
        <v>129</v>
      </c>
      <c r="G40" s="1" t="s">
        <v>129</v>
      </c>
      <c r="H40" s="1" t="s">
        <v>129</v>
      </c>
      <c r="I40" s="1" t="s">
        <v>129</v>
      </c>
      <c r="J40" s="1" t="s">
        <v>129</v>
      </c>
      <c r="K40" s="1" t="s">
        <v>129</v>
      </c>
      <c r="L40" s="1" t="s">
        <v>129</v>
      </c>
      <c r="M40" s="1" t="s">
        <v>129</v>
      </c>
      <c r="N40" s="1" t="s">
        <v>129</v>
      </c>
      <c r="O40" s="1" t="s">
        <v>129</v>
      </c>
      <c r="P40" s="1" t="s">
        <v>129</v>
      </c>
      <c r="Q40" s="1" t="s">
        <v>129</v>
      </c>
      <c r="R40" s="1" t="s">
        <v>129</v>
      </c>
      <c r="S40" s="1" t="s">
        <v>129</v>
      </c>
      <c r="T40" s="1" t="s">
        <v>129</v>
      </c>
      <c r="U40" s="1" t="s">
        <v>129</v>
      </c>
      <c r="V40" s="1" t="s">
        <v>129</v>
      </c>
      <c r="W40" s="1" t="s">
        <v>129</v>
      </c>
      <c r="X40" s="1" t="s">
        <v>129</v>
      </c>
      <c r="Y40" s="1" t="s">
        <v>129</v>
      </c>
      <c r="Z40" s="1" t="s">
        <v>129</v>
      </c>
      <c r="AA40" s="1" t="s">
        <v>129</v>
      </c>
      <c r="AB40" s="1" t="s">
        <v>129</v>
      </c>
      <c r="AC40" s="1" t="s">
        <v>129</v>
      </c>
      <c r="AD40" s="1" t="s">
        <v>129</v>
      </c>
      <c r="AE40" s="1" t="s">
        <v>129</v>
      </c>
      <c r="AF40" s="1"/>
    </row>
    <row r="41" customFormat="false" ht="141.75" hidden="false" customHeight="false" outlineLevel="0" collapsed="false">
      <c r="A41" s="1" t="s">
        <v>329</v>
      </c>
      <c r="B41" s="1" t="s">
        <v>330</v>
      </c>
      <c r="C41" s="1" t="s">
        <v>331</v>
      </c>
      <c r="D41" s="1" t="s">
        <v>332</v>
      </c>
      <c r="E41" s="1" t="s">
        <v>129</v>
      </c>
      <c r="F41" s="1" t="s">
        <v>333</v>
      </c>
      <c r="G41" s="1" t="s">
        <v>129</v>
      </c>
      <c r="H41" s="1" t="s">
        <v>129</v>
      </c>
      <c r="I41" s="1" t="s">
        <v>334</v>
      </c>
      <c r="J41" s="1" t="s">
        <v>335</v>
      </c>
      <c r="K41" s="1" t="s">
        <v>332</v>
      </c>
      <c r="L41" s="1" t="s">
        <v>129</v>
      </c>
      <c r="M41" s="1" t="s">
        <v>332</v>
      </c>
      <c r="N41" s="1" t="s">
        <v>332</v>
      </c>
      <c r="O41" s="1" t="s">
        <v>336</v>
      </c>
      <c r="P41" s="1" t="s">
        <v>129</v>
      </c>
      <c r="Q41" s="1" t="s">
        <v>337</v>
      </c>
      <c r="R41" s="1" t="s">
        <v>332</v>
      </c>
      <c r="S41" s="1" t="s">
        <v>129</v>
      </c>
      <c r="T41" s="1" t="s">
        <v>129</v>
      </c>
      <c r="U41" s="1" t="s">
        <v>332</v>
      </c>
      <c r="V41" s="1" t="s">
        <v>332</v>
      </c>
      <c r="W41" s="1" t="s">
        <v>129</v>
      </c>
      <c r="X41" s="1" t="s">
        <v>129</v>
      </c>
      <c r="Y41" s="1" t="s">
        <v>129</v>
      </c>
      <c r="Z41" s="1" t="s">
        <v>332</v>
      </c>
      <c r="AA41" s="1" t="s">
        <v>129</v>
      </c>
      <c r="AB41" s="1" t="s">
        <v>129</v>
      </c>
      <c r="AC41" s="1" t="s">
        <v>332</v>
      </c>
      <c r="AD41" s="1" t="s">
        <v>129</v>
      </c>
      <c r="AE41" s="17" t="s">
        <v>338</v>
      </c>
      <c r="AF41" s="1"/>
    </row>
    <row r="42" customFormat="false" ht="12.75" hidden="false" customHeight="false" outlineLevel="0" collapsed="false">
      <c r="A42" s="1" t="s">
        <v>339</v>
      </c>
      <c r="B42" s="1" t="s">
        <v>262</v>
      </c>
      <c r="C42" s="1" t="s">
        <v>263</v>
      </c>
      <c r="D42" s="1" t="s">
        <v>254</v>
      </c>
      <c r="E42" s="1" t="s">
        <v>254</v>
      </c>
      <c r="F42" s="1" t="s">
        <v>254</v>
      </c>
      <c r="G42" s="1" t="s">
        <v>254</v>
      </c>
      <c r="H42" s="1" t="s">
        <v>263</v>
      </c>
      <c r="I42" s="1" t="s">
        <v>263</v>
      </c>
      <c r="J42" s="1" t="s">
        <v>263</v>
      </c>
      <c r="K42" s="1" t="s">
        <v>254</v>
      </c>
      <c r="L42" s="1" t="s">
        <v>254</v>
      </c>
      <c r="M42" s="1" t="s">
        <v>254</v>
      </c>
      <c r="N42" s="1" t="s">
        <v>254</v>
      </c>
      <c r="O42" s="1" t="s">
        <v>263</v>
      </c>
      <c r="P42" s="1" t="s">
        <v>254</v>
      </c>
      <c r="Q42" s="1" t="s">
        <v>254</v>
      </c>
      <c r="R42" s="1" t="s">
        <v>263</v>
      </c>
      <c r="S42" s="1" t="s">
        <v>263</v>
      </c>
      <c r="T42" s="1" t="s">
        <v>263</v>
      </c>
      <c r="U42" s="1" t="s">
        <v>254</v>
      </c>
      <c r="V42" s="1" t="s">
        <v>263</v>
      </c>
      <c r="W42" s="1" t="s">
        <v>254</v>
      </c>
      <c r="X42" s="1" t="s">
        <v>254</v>
      </c>
      <c r="Y42" s="1" t="s">
        <v>254</v>
      </c>
      <c r="Z42" s="1" t="s">
        <v>254</v>
      </c>
      <c r="AA42" s="1" t="s">
        <v>254</v>
      </c>
      <c r="AB42" s="1" t="s">
        <v>254</v>
      </c>
      <c r="AC42" s="1" t="s">
        <v>254</v>
      </c>
      <c r="AD42" s="1" t="s">
        <v>254</v>
      </c>
      <c r="AE42" s="1" t="s">
        <v>254</v>
      </c>
      <c r="AF42" s="1"/>
    </row>
    <row r="43" customFormat="false" ht="12.75" hidden="false" customHeight="false" outlineLevel="0" collapsed="false">
      <c r="A43" s="1" t="s">
        <v>340</v>
      </c>
      <c r="B43" s="1" t="s">
        <v>268</v>
      </c>
      <c r="C43" s="1" t="s">
        <v>263</v>
      </c>
      <c r="D43" s="1" t="s">
        <v>71</v>
      </c>
      <c r="E43" s="1" t="s">
        <v>71</v>
      </c>
      <c r="F43" s="1" t="s">
        <v>71</v>
      </c>
      <c r="G43" s="1" t="s">
        <v>71</v>
      </c>
      <c r="H43" s="1" t="s">
        <v>254</v>
      </c>
      <c r="I43" s="1" t="s">
        <v>254</v>
      </c>
      <c r="J43" s="1" t="s">
        <v>254</v>
      </c>
      <c r="K43" s="1" t="s">
        <v>71</v>
      </c>
      <c r="L43" s="1" t="s">
        <v>71</v>
      </c>
      <c r="M43" s="1" t="s">
        <v>71</v>
      </c>
      <c r="N43" s="1" t="s">
        <v>71</v>
      </c>
      <c r="O43" s="1" t="s">
        <v>254</v>
      </c>
      <c r="P43" s="1" t="s">
        <v>71</v>
      </c>
      <c r="Q43" s="1" t="s">
        <v>71</v>
      </c>
      <c r="R43" s="1" t="s">
        <v>263</v>
      </c>
      <c r="S43" s="1" t="s">
        <v>263</v>
      </c>
      <c r="T43" s="1" t="s">
        <v>263</v>
      </c>
      <c r="U43" s="1" t="s">
        <v>71</v>
      </c>
      <c r="V43" s="1" t="s">
        <v>254</v>
      </c>
      <c r="W43" s="1" t="s">
        <v>71</v>
      </c>
      <c r="X43" s="1" t="s">
        <v>71</v>
      </c>
      <c r="Y43" s="1" t="s">
        <v>71</v>
      </c>
      <c r="Z43" s="1" t="s">
        <v>71</v>
      </c>
      <c r="AA43" s="1" t="s">
        <v>71</v>
      </c>
      <c r="AB43" s="1" t="s">
        <v>71</v>
      </c>
      <c r="AC43" s="1" t="s">
        <v>71</v>
      </c>
      <c r="AD43" s="1" t="s">
        <v>71</v>
      </c>
      <c r="AE43" s="1" t="s">
        <v>71</v>
      </c>
      <c r="AF43" s="1"/>
    </row>
    <row r="44" customFormat="false" ht="51" hidden="false" customHeight="false" outlineLevel="0" collapsed="false">
      <c r="A44" s="1" t="s">
        <v>341</v>
      </c>
      <c r="B44" s="1" t="s">
        <v>342</v>
      </c>
      <c r="C44" s="1" t="s">
        <v>343</v>
      </c>
      <c r="D44" s="1" t="s">
        <v>71</v>
      </c>
      <c r="E44" s="1" t="s">
        <v>71</v>
      </c>
      <c r="F44" s="1" t="s">
        <v>71</v>
      </c>
      <c r="G44" s="1" t="s">
        <v>71</v>
      </c>
      <c r="H44" s="1" t="s">
        <v>344</v>
      </c>
      <c r="I44" s="1" t="s">
        <v>345</v>
      </c>
      <c r="J44" s="1" t="s">
        <v>345</v>
      </c>
      <c r="K44" s="1" t="s">
        <v>71</v>
      </c>
      <c r="L44" s="1" t="s">
        <v>71</v>
      </c>
      <c r="M44" s="1" t="s">
        <v>71</v>
      </c>
      <c r="N44" s="1" t="s">
        <v>71</v>
      </c>
      <c r="O44" s="1" t="s">
        <v>254</v>
      </c>
      <c r="P44" s="1" t="s">
        <v>71</v>
      </c>
      <c r="Q44" s="1" t="s">
        <v>71</v>
      </c>
      <c r="R44" s="1" t="s">
        <v>263</v>
      </c>
      <c r="S44" s="1" t="s">
        <v>254</v>
      </c>
      <c r="T44" s="1" t="s">
        <v>263</v>
      </c>
      <c r="U44" s="1" t="s">
        <v>71</v>
      </c>
      <c r="V44" s="1" t="s">
        <v>346</v>
      </c>
      <c r="W44" s="1" t="s">
        <v>71</v>
      </c>
      <c r="X44" s="1" t="s">
        <v>71</v>
      </c>
      <c r="Y44" s="1" t="s">
        <v>71</v>
      </c>
      <c r="Z44" s="1" t="s">
        <v>71</v>
      </c>
      <c r="AA44" s="1" t="s">
        <v>71</v>
      </c>
      <c r="AB44" s="1" t="s">
        <v>71</v>
      </c>
      <c r="AC44" s="1" t="s">
        <v>71</v>
      </c>
      <c r="AD44" s="1" t="s">
        <v>71</v>
      </c>
      <c r="AE44" s="1" t="s">
        <v>71</v>
      </c>
      <c r="AF44" s="1"/>
    </row>
    <row r="45" customFormat="false" ht="25.5" hidden="false" customHeight="false" outlineLevel="0" collapsed="false">
      <c r="A45" s="1" t="s">
        <v>347</v>
      </c>
      <c r="B45" s="1" t="s">
        <v>268</v>
      </c>
      <c r="C45" s="1" t="s">
        <v>71</v>
      </c>
      <c r="D45" s="1" t="s">
        <v>71</v>
      </c>
      <c r="E45" s="1" t="s">
        <v>71</v>
      </c>
      <c r="F45" s="1" t="s">
        <v>71</v>
      </c>
      <c r="G45" s="1" t="s">
        <v>71</v>
      </c>
      <c r="H45" s="1" t="s">
        <v>71</v>
      </c>
      <c r="I45" s="1" t="s">
        <v>71</v>
      </c>
      <c r="J45" s="1" t="s">
        <v>71</v>
      </c>
      <c r="K45" s="1" t="s">
        <v>71</v>
      </c>
      <c r="L45" s="1" t="s">
        <v>71</v>
      </c>
      <c r="M45" s="1" t="s">
        <v>71</v>
      </c>
      <c r="N45" s="1" t="s">
        <v>71</v>
      </c>
      <c r="O45" s="1" t="s">
        <v>71</v>
      </c>
      <c r="P45" s="1" t="s">
        <v>71</v>
      </c>
      <c r="Q45" s="1" t="s">
        <v>71</v>
      </c>
      <c r="R45" s="1" t="s">
        <v>71</v>
      </c>
      <c r="S45" s="1" t="s">
        <v>71</v>
      </c>
      <c r="T45" s="1" t="s">
        <v>254</v>
      </c>
      <c r="U45" s="1" t="s">
        <v>71</v>
      </c>
      <c r="V45" s="1" t="s">
        <v>71</v>
      </c>
      <c r="W45" s="1" t="s">
        <v>71</v>
      </c>
      <c r="X45" s="1" t="s">
        <v>71</v>
      </c>
      <c r="Y45" s="1" t="s">
        <v>71</v>
      </c>
      <c r="Z45" s="1" t="s">
        <v>71</v>
      </c>
      <c r="AA45" s="1" t="s">
        <v>71</v>
      </c>
      <c r="AB45" s="1" t="s">
        <v>71</v>
      </c>
      <c r="AC45" s="1" t="s">
        <v>71</v>
      </c>
      <c r="AD45" s="1" t="s">
        <v>71</v>
      </c>
      <c r="AE45" s="1" t="s">
        <v>71</v>
      </c>
      <c r="AF45" s="1"/>
    </row>
    <row r="46" customFormat="false" ht="12.75" hidden="false" customHeight="false" outlineLevel="0" collapsed="false">
      <c r="A46" s="1" t="s">
        <v>348</v>
      </c>
      <c r="B46" s="1" t="s">
        <v>274</v>
      </c>
      <c r="C46" s="1" t="s">
        <v>263</v>
      </c>
      <c r="D46" s="1" t="s">
        <v>263</v>
      </c>
      <c r="E46" s="1" t="s">
        <v>129</v>
      </c>
      <c r="F46" s="1" t="s">
        <v>263</v>
      </c>
      <c r="G46" s="1" t="s">
        <v>129</v>
      </c>
      <c r="H46" s="1" t="s">
        <v>254</v>
      </c>
      <c r="I46" s="1" t="s">
        <v>263</v>
      </c>
      <c r="J46" s="1" t="s">
        <v>254</v>
      </c>
      <c r="K46" s="1" t="s">
        <v>263</v>
      </c>
      <c r="L46" s="1" t="s">
        <v>129</v>
      </c>
      <c r="M46" s="1" t="s">
        <v>263</v>
      </c>
      <c r="N46" s="1" t="s">
        <v>263</v>
      </c>
      <c r="O46" s="1" t="s">
        <v>263</v>
      </c>
      <c r="P46" s="1" t="s">
        <v>254</v>
      </c>
      <c r="Q46" s="1" t="s">
        <v>263</v>
      </c>
      <c r="R46" s="1" t="s">
        <v>263</v>
      </c>
      <c r="S46" s="1" t="s">
        <v>129</v>
      </c>
      <c r="T46" s="1" t="s">
        <v>129</v>
      </c>
      <c r="U46" s="1" t="s">
        <v>263</v>
      </c>
      <c r="V46" s="1" t="s">
        <v>263</v>
      </c>
      <c r="W46" s="1" t="s">
        <v>129</v>
      </c>
      <c r="X46" s="1" t="s">
        <v>129</v>
      </c>
      <c r="Y46" s="1" t="s">
        <v>129</v>
      </c>
      <c r="Z46" s="1" t="s">
        <v>263</v>
      </c>
      <c r="AA46" s="1" t="s">
        <v>254</v>
      </c>
      <c r="AB46" s="1" t="s">
        <v>254</v>
      </c>
      <c r="AC46" s="1" t="s">
        <v>263</v>
      </c>
      <c r="AD46" s="1" t="s">
        <v>254</v>
      </c>
      <c r="AE46" s="1" t="s">
        <v>254</v>
      </c>
      <c r="AF46" s="1"/>
    </row>
    <row r="47" customFormat="false" ht="63.75" hidden="false" customHeight="false" outlineLevel="0" collapsed="false">
      <c r="A47" s="1" t="s">
        <v>349</v>
      </c>
      <c r="B47" s="1" t="s">
        <v>350</v>
      </c>
      <c r="C47" s="1" t="s">
        <v>254</v>
      </c>
      <c r="D47" s="1" t="s">
        <v>254</v>
      </c>
      <c r="E47" s="1" t="s">
        <v>254</v>
      </c>
      <c r="F47" s="1" t="s">
        <v>254</v>
      </c>
      <c r="G47" s="1" t="s">
        <v>254</v>
      </c>
      <c r="H47" s="1" t="s">
        <v>254</v>
      </c>
      <c r="I47" s="1" t="s">
        <v>351</v>
      </c>
      <c r="J47" s="1" t="s">
        <v>352</v>
      </c>
      <c r="K47" s="1" t="s">
        <v>254</v>
      </c>
      <c r="L47" s="1" t="s">
        <v>254</v>
      </c>
      <c r="M47" s="1" t="s">
        <v>254</v>
      </c>
      <c r="N47" s="1" t="s">
        <v>254</v>
      </c>
      <c r="O47" s="1" t="s">
        <v>353</v>
      </c>
      <c r="P47" s="1" t="s">
        <v>129</v>
      </c>
      <c r="Q47" s="1" t="s">
        <v>254</v>
      </c>
      <c r="R47" s="1" t="s">
        <v>354</v>
      </c>
      <c r="S47" s="1" t="s">
        <v>129</v>
      </c>
      <c r="T47" s="1" t="s">
        <v>129</v>
      </c>
      <c r="U47" s="1" t="s">
        <v>129</v>
      </c>
      <c r="V47" s="1" t="s">
        <v>129</v>
      </c>
      <c r="W47" s="1" t="s">
        <v>129</v>
      </c>
      <c r="X47" s="1" t="s">
        <v>129</v>
      </c>
      <c r="Y47" s="1" t="s">
        <v>129</v>
      </c>
      <c r="Z47" s="1" t="s">
        <v>129</v>
      </c>
      <c r="AA47" s="1" t="s">
        <v>129</v>
      </c>
      <c r="AB47" s="1" t="s">
        <v>129</v>
      </c>
      <c r="AC47" s="1" t="s">
        <v>129</v>
      </c>
      <c r="AD47" s="1" t="s">
        <v>129</v>
      </c>
      <c r="AE47" s="1" t="s">
        <v>129</v>
      </c>
      <c r="AF47" s="1"/>
    </row>
    <row r="48" customFormat="false" ht="12.75" hidden="false" customHeight="false" outlineLevel="0" collapsed="false">
      <c r="A48" s="1" t="s">
        <v>320</v>
      </c>
      <c r="B48" s="1" t="s">
        <v>321</v>
      </c>
      <c r="C48" s="1" t="n">
        <v>7</v>
      </c>
      <c r="D48" s="2" t="n">
        <v>5</v>
      </c>
      <c r="E48" s="2"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3" t="s">
        <v>259</v>
      </c>
    </row>
    <row r="50" s="7" customFormat="true" ht="12.75" hidden="false" customHeight="false" outlineLevel="0" collapsed="false">
      <c r="A50" s="5" t="s">
        <v>355</v>
      </c>
      <c r="B50" s="6"/>
      <c r="C50" s="6"/>
    </row>
    <row r="51" customFormat="false" ht="25.5" hidden="false" customHeight="false" outlineLevel="0" collapsed="false">
      <c r="A51" s="1" t="s">
        <v>356</v>
      </c>
      <c r="B51" s="1" t="s">
        <v>279</v>
      </c>
      <c r="C51" s="1" t="s">
        <v>254</v>
      </c>
      <c r="D51" s="1" t="s">
        <v>254</v>
      </c>
      <c r="E51" s="1" t="s">
        <v>254</v>
      </c>
      <c r="F51" s="1" t="s">
        <v>254</v>
      </c>
      <c r="G51" s="1" t="s">
        <v>254</v>
      </c>
      <c r="H51" s="1" t="s">
        <v>254</v>
      </c>
      <c r="I51" s="1" t="s">
        <v>254</v>
      </c>
      <c r="J51" s="1" t="s">
        <v>254</v>
      </c>
      <c r="K51" s="1" t="s">
        <v>254</v>
      </c>
      <c r="L51" s="1" t="s">
        <v>254</v>
      </c>
      <c r="M51" s="1" t="s">
        <v>254</v>
      </c>
      <c r="N51" s="1" t="s">
        <v>254</v>
      </c>
      <c r="O51" s="1" t="s">
        <v>254</v>
      </c>
      <c r="P51" s="1" t="s">
        <v>254</v>
      </c>
      <c r="Q51" s="1" t="s">
        <v>254</v>
      </c>
      <c r="R51" s="1" t="s">
        <v>254</v>
      </c>
      <c r="S51" s="1" t="s">
        <v>71</v>
      </c>
      <c r="T51" s="1" t="s">
        <v>254</v>
      </c>
      <c r="U51" s="1" t="s">
        <v>254</v>
      </c>
      <c r="V51" s="1" t="s">
        <v>254</v>
      </c>
      <c r="W51" s="1" t="s">
        <v>254</v>
      </c>
      <c r="X51" s="1" t="s">
        <v>71</v>
      </c>
      <c r="Y51" s="1" t="s">
        <v>254</v>
      </c>
      <c r="Z51" s="1" t="s">
        <v>254</v>
      </c>
      <c r="AA51" s="1" t="s">
        <v>254</v>
      </c>
      <c r="AB51" s="1" t="s">
        <v>254</v>
      </c>
      <c r="AC51" s="1" t="s">
        <v>254</v>
      </c>
      <c r="AD51" s="1" t="s">
        <v>254</v>
      </c>
      <c r="AE51" s="1" t="s">
        <v>254</v>
      </c>
      <c r="AF51" s="1"/>
    </row>
    <row r="52" customFormat="false" ht="25.5" hidden="false" customHeight="false" outlineLevel="0" collapsed="false">
      <c r="A52" s="1" t="s">
        <v>357</v>
      </c>
      <c r="B52" s="1" t="s">
        <v>268</v>
      </c>
      <c r="C52" s="1" t="s">
        <v>71</v>
      </c>
      <c r="D52" s="1" t="s">
        <v>71</v>
      </c>
      <c r="E52" s="1" t="s">
        <v>71</v>
      </c>
      <c r="F52" s="1" t="s">
        <v>71</v>
      </c>
      <c r="G52" s="1" t="s">
        <v>71</v>
      </c>
      <c r="H52" s="1" t="s">
        <v>71</v>
      </c>
      <c r="I52" s="1" t="s">
        <v>71</v>
      </c>
      <c r="J52" s="1" t="s">
        <v>71</v>
      </c>
      <c r="K52" s="1" t="s">
        <v>71</v>
      </c>
      <c r="L52" s="1" t="s">
        <v>71</v>
      </c>
      <c r="M52" s="1" t="s">
        <v>71</v>
      </c>
      <c r="N52" s="1" t="s">
        <v>71</v>
      </c>
      <c r="O52" s="1" t="s">
        <v>71</v>
      </c>
      <c r="P52" s="1" t="s">
        <v>71</v>
      </c>
      <c r="Q52" s="1" t="s">
        <v>71</v>
      </c>
      <c r="R52" s="1" t="s">
        <v>71</v>
      </c>
      <c r="S52" s="1" t="s">
        <v>71</v>
      </c>
      <c r="T52" s="1" t="s">
        <v>71</v>
      </c>
      <c r="U52" s="1" t="s">
        <v>71</v>
      </c>
      <c r="V52" s="1" t="s">
        <v>71</v>
      </c>
      <c r="W52" s="1" t="s">
        <v>71</v>
      </c>
      <c r="X52" s="1" t="s">
        <v>71</v>
      </c>
      <c r="Y52" s="1" t="s">
        <v>71</v>
      </c>
      <c r="Z52" s="1" t="s">
        <v>71</v>
      </c>
      <c r="AA52" s="1" t="s">
        <v>71</v>
      </c>
      <c r="AB52" s="1" t="s">
        <v>71</v>
      </c>
      <c r="AC52" s="1" t="s">
        <v>71</v>
      </c>
      <c r="AD52" s="1" t="s">
        <v>71</v>
      </c>
      <c r="AE52" s="1" t="s">
        <v>71</v>
      </c>
      <c r="AF52" s="1"/>
    </row>
    <row r="53" customFormat="false" ht="51" hidden="false" customHeight="false" outlineLevel="0" collapsed="false">
      <c r="A53" s="1" t="s">
        <v>358</v>
      </c>
      <c r="B53" s="1" t="s">
        <v>359</v>
      </c>
      <c r="C53" s="1" t="s">
        <v>254</v>
      </c>
      <c r="D53" s="1" t="s">
        <v>71</v>
      </c>
      <c r="E53" s="1" t="s">
        <v>71</v>
      </c>
      <c r="F53" s="1" t="s">
        <v>71</v>
      </c>
      <c r="G53" s="1" t="s">
        <v>71</v>
      </c>
      <c r="H53" s="1" t="s">
        <v>254</v>
      </c>
      <c r="I53" s="1" t="s">
        <v>254</v>
      </c>
      <c r="J53" s="1" t="s">
        <v>254</v>
      </c>
      <c r="K53" s="1" t="s">
        <v>71</v>
      </c>
      <c r="L53" s="1" t="s">
        <v>71</v>
      </c>
      <c r="M53" s="1" t="s">
        <v>71</v>
      </c>
      <c r="N53" s="1" t="s">
        <v>71</v>
      </c>
      <c r="O53" s="1" t="s">
        <v>71</v>
      </c>
      <c r="P53" s="1" t="s">
        <v>360</v>
      </c>
      <c r="Q53" s="1" t="s">
        <v>71</v>
      </c>
      <c r="R53" s="1" t="s">
        <v>254</v>
      </c>
      <c r="S53" s="1" t="s">
        <v>71</v>
      </c>
      <c r="T53" s="1" t="s">
        <v>361</v>
      </c>
      <c r="U53" s="1" t="s">
        <v>71</v>
      </c>
      <c r="V53" s="1" t="s">
        <v>71</v>
      </c>
      <c r="W53" s="1" t="s">
        <v>71</v>
      </c>
      <c r="X53" s="1" t="s">
        <v>71</v>
      </c>
      <c r="Y53" s="1" t="s">
        <v>71</v>
      </c>
      <c r="Z53" s="1" t="s">
        <v>71</v>
      </c>
      <c r="AA53" s="1" t="s">
        <v>71</v>
      </c>
      <c r="AB53" s="1" t="s">
        <v>71</v>
      </c>
      <c r="AC53" s="1" t="s">
        <v>71</v>
      </c>
      <c r="AD53" s="1" t="s">
        <v>71</v>
      </c>
      <c r="AE53" s="1" t="s">
        <v>71</v>
      </c>
      <c r="AF53" s="1"/>
    </row>
    <row r="54" customFormat="false" ht="25.5" hidden="false" customHeight="false" outlineLevel="0" collapsed="false">
      <c r="A54" s="1" t="s">
        <v>362</v>
      </c>
      <c r="B54" s="1" t="s">
        <v>268</v>
      </c>
      <c r="C54" s="1" t="s">
        <v>71</v>
      </c>
      <c r="D54" s="1" t="s">
        <v>71</v>
      </c>
      <c r="E54" s="1" t="s">
        <v>71</v>
      </c>
      <c r="F54" s="1" t="s">
        <v>71</v>
      </c>
      <c r="G54" s="1" t="s">
        <v>71</v>
      </c>
      <c r="H54" s="1" t="s">
        <v>71</v>
      </c>
      <c r="I54" s="1" t="s">
        <v>71</v>
      </c>
      <c r="J54" s="1" t="s">
        <v>71</v>
      </c>
      <c r="K54" s="1" t="s">
        <v>71</v>
      </c>
      <c r="L54" s="1" t="s">
        <v>71</v>
      </c>
      <c r="M54" s="1" t="s">
        <v>71</v>
      </c>
      <c r="N54" s="1" t="s">
        <v>71</v>
      </c>
      <c r="O54" s="1" t="s">
        <v>71</v>
      </c>
      <c r="P54" s="1" t="s">
        <v>254</v>
      </c>
      <c r="Q54" s="1" t="s">
        <v>71</v>
      </c>
      <c r="R54" s="1" t="s">
        <v>71</v>
      </c>
      <c r="S54" s="1" t="s">
        <v>71</v>
      </c>
      <c r="T54" s="1" t="s">
        <v>254</v>
      </c>
      <c r="U54" s="1" t="s">
        <v>71</v>
      </c>
      <c r="V54" s="1" t="s">
        <v>71</v>
      </c>
      <c r="W54" s="1" t="s">
        <v>71</v>
      </c>
      <c r="X54" s="1" t="s">
        <v>71</v>
      </c>
      <c r="Y54" s="1" t="s">
        <v>71</v>
      </c>
      <c r="Z54" s="1" t="s">
        <v>71</v>
      </c>
      <c r="AA54" s="1" t="s">
        <v>71</v>
      </c>
      <c r="AB54" s="1" t="s">
        <v>71</v>
      </c>
      <c r="AC54" s="1" t="s">
        <v>71</v>
      </c>
      <c r="AD54" s="1" t="s">
        <v>71</v>
      </c>
      <c r="AE54" s="1" t="s">
        <v>71</v>
      </c>
      <c r="AF54" s="1"/>
    </row>
    <row r="55" customFormat="false" ht="25.5" hidden="false" customHeight="false" outlineLevel="0" collapsed="false">
      <c r="A55" s="1" t="s">
        <v>363</v>
      </c>
      <c r="B55" s="1" t="s">
        <v>268</v>
      </c>
      <c r="C55" s="1" t="s">
        <v>71</v>
      </c>
      <c r="D55" s="1" t="s">
        <v>71</v>
      </c>
      <c r="E55" s="1" t="s">
        <v>71</v>
      </c>
      <c r="F55" s="1" t="s">
        <v>71</v>
      </c>
      <c r="G55" s="1" t="s">
        <v>71</v>
      </c>
      <c r="H55" s="1" t="s">
        <v>71</v>
      </c>
      <c r="I55" s="1" t="s">
        <v>71</v>
      </c>
      <c r="J55" s="1" t="s">
        <v>71</v>
      </c>
      <c r="K55" s="1" t="s">
        <v>71</v>
      </c>
      <c r="L55" s="1" t="s">
        <v>71</v>
      </c>
      <c r="M55" s="1" t="s">
        <v>71</v>
      </c>
      <c r="N55" s="1" t="s">
        <v>71</v>
      </c>
      <c r="O55" s="1" t="s">
        <v>71</v>
      </c>
      <c r="P55" s="1" t="s">
        <v>254</v>
      </c>
      <c r="Q55" s="1" t="s">
        <v>71</v>
      </c>
      <c r="R55" s="1" t="s">
        <v>71</v>
      </c>
      <c r="S55" s="1" t="s">
        <v>71</v>
      </c>
      <c r="T55" s="1" t="s">
        <v>254</v>
      </c>
      <c r="U55" s="1" t="s">
        <v>71</v>
      </c>
      <c r="V55" s="1" t="s">
        <v>71</v>
      </c>
      <c r="W55" s="1" t="s">
        <v>71</v>
      </c>
      <c r="X55" s="1" t="s">
        <v>71</v>
      </c>
      <c r="Y55" s="1" t="s">
        <v>71</v>
      </c>
      <c r="Z55" s="1" t="s">
        <v>71</v>
      </c>
      <c r="AA55" s="1" t="s">
        <v>71</v>
      </c>
      <c r="AB55" s="1" t="s">
        <v>71</v>
      </c>
      <c r="AC55" s="1" t="s">
        <v>71</v>
      </c>
      <c r="AD55" s="1" t="s">
        <v>71</v>
      </c>
      <c r="AE55" s="1" t="s">
        <v>71</v>
      </c>
      <c r="AF55" s="1"/>
    </row>
    <row r="56" customFormat="false" ht="12.75" hidden="false" customHeight="false" outlineLevel="0" collapsed="false">
      <c r="A56" s="1" t="s">
        <v>320</v>
      </c>
      <c r="B56" s="1" t="s">
        <v>321</v>
      </c>
      <c r="C56" s="1" t="n">
        <v>9</v>
      </c>
      <c r="D56" s="2" t="n">
        <v>7</v>
      </c>
      <c r="E56" s="2" t="n">
        <v>7</v>
      </c>
      <c r="F56" s="2" t="n">
        <v>7</v>
      </c>
      <c r="G56" s="2" t="n">
        <v>7</v>
      </c>
      <c r="H56" s="2" t="n">
        <v>9</v>
      </c>
      <c r="I56" s="2" t="n">
        <v>9</v>
      </c>
      <c r="J56" s="2" t="n">
        <v>9</v>
      </c>
      <c r="K56" s="2" t="n">
        <v>7</v>
      </c>
      <c r="L56" s="2" t="n">
        <v>7</v>
      </c>
      <c r="M56" s="2" t="n">
        <v>7</v>
      </c>
      <c r="N56" s="2" t="n">
        <v>7</v>
      </c>
      <c r="O56" s="2" t="n">
        <v>7</v>
      </c>
      <c r="P56" s="2" t="n">
        <v>3</v>
      </c>
      <c r="Q56" s="2" t="n">
        <v>7</v>
      </c>
      <c r="R56" s="2" t="n">
        <v>8</v>
      </c>
      <c r="S56" s="2" t="n">
        <v>8</v>
      </c>
      <c r="T56" s="2" t="n">
        <v>3</v>
      </c>
      <c r="U56" s="2" t="n">
        <v>7</v>
      </c>
      <c r="V56" s="2" t="n">
        <v>7</v>
      </c>
      <c r="W56" s="2" t="n">
        <v>7</v>
      </c>
      <c r="X56" s="1" t="n">
        <v>3</v>
      </c>
      <c r="Y56" s="1" t="n">
        <v>7</v>
      </c>
      <c r="Z56" s="1" t="n">
        <v>7</v>
      </c>
      <c r="AA56" s="1" t="n">
        <v>7</v>
      </c>
      <c r="AB56" s="1" t="n">
        <v>7</v>
      </c>
      <c r="AC56" s="1" t="n">
        <v>7</v>
      </c>
      <c r="AD56" s="1" t="n">
        <v>7</v>
      </c>
      <c r="AE56" s="1" t="n">
        <v>7</v>
      </c>
    </row>
    <row r="57" customFormat="false" ht="35.45" hidden="false" customHeight="true" outlineLevel="0" collapsed="false">
      <c r="A57" s="3" t="s">
        <v>259</v>
      </c>
      <c r="B57" s="3"/>
      <c r="X57" s="1" t="s">
        <v>364</v>
      </c>
      <c r="Y57" s="1"/>
      <c r="Z57" s="1"/>
      <c r="AA57" s="1"/>
      <c r="AB57" s="1"/>
      <c r="AC57" s="1"/>
      <c r="AD57" s="1"/>
      <c r="AE57" s="1"/>
    </row>
    <row r="58" s="7" customFormat="true" ht="12.75" hidden="false" customHeight="false" outlineLevel="0" collapsed="false">
      <c r="A58" s="5" t="s">
        <v>365</v>
      </c>
      <c r="B58" s="6"/>
      <c r="C58" s="6"/>
    </row>
    <row r="59" customFormat="false" ht="76.5" hidden="false" customHeight="false" outlineLevel="0" collapsed="false">
      <c r="A59" s="1" t="s">
        <v>366</v>
      </c>
      <c r="B59" s="1" t="s">
        <v>367</v>
      </c>
      <c r="C59" s="1" t="s">
        <v>263</v>
      </c>
      <c r="D59" s="1" t="s">
        <v>263</v>
      </c>
      <c r="E59" s="1" t="s">
        <v>263</v>
      </c>
      <c r="F59" s="1" t="s">
        <v>263</v>
      </c>
      <c r="G59" s="1" t="s">
        <v>368</v>
      </c>
      <c r="H59" s="1" t="s">
        <v>263</v>
      </c>
      <c r="I59" s="1" t="s">
        <v>369</v>
      </c>
      <c r="J59" s="1" t="s">
        <v>369</v>
      </c>
      <c r="K59" s="1" t="s">
        <v>263</v>
      </c>
      <c r="L59" s="1" t="s">
        <v>263</v>
      </c>
      <c r="M59" s="1" t="s">
        <v>263</v>
      </c>
      <c r="N59" s="1" t="s">
        <v>263</v>
      </c>
      <c r="O59" s="1" t="s">
        <v>370</v>
      </c>
      <c r="P59" s="1" t="s">
        <v>371</v>
      </c>
      <c r="Q59" s="1" t="s">
        <v>263</v>
      </c>
      <c r="R59" s="1" t="s">
        <v>372</v>
      </c>
      <c r="S59" s="1" t="s">
        <v>370</v>
      </c>
      <c r="T59" s="1" t="s">
        <v>373</v>
      </c>
      <c r="U59" s="1" t="s">
        <v>263</v>
      </c>
      <c r="V59" s="1" t="s">
        <v>263</v>
      </c>
      <c r="W59" s="1" t="s">
        <v>370</v>
      </c>
      <c r="X59" s="1" t="s">
        <v>71</v>
      </c>
      <c r="Y59" s="1" t="s">
        <v>263</v>
      </c>
      <c r="Z59" s="1" t="s">
        <v>263</v>
      </c>
      <c r="AA59" s="1" t="s">
        <v>263</v>
      </c>
      <c r="AB59" s="1" t="s">
        <v>263</v>
      </c>
      <c r="AC59" s="1" t="s">
        <v>263</v>
      </c>
      <c r="AD59" s="1" t="s">
        <v>263</v>
      </c>
      <c r="AE59" s="1" t="s">
        <v>263</v>
      </c>
      <c r="AF59" s="1"/>
    </row>
    <row r="60" customFormat="false" ht="51" hidden="false" customHeight="false" outlineLevel="0" collapsed="false">
      <c r="A60" s="1" t="s">
        <v>374</v>
      </c>
      <c r="B60" s="1" t="s">
        <v>375</v>
      </c>
      <c r="C60" s="1" t="s">
        <v>71</v>
      </c>
      <c r="D60" s="1" t="s">
        <v>71</v>
      </c>
      <c r="E60" s="1" t="s">
        <v>71</v>
      </c>
      <c r="F60" s="1" t="s">
        <v>71</v>
      </c>
      <c r="G60" s="1" t="s">
        <v>71</v>
      </c>
      <c r="H60" s="1" t="s">
        <v>71</v>
      </c>
      <c r="I60" s="1" t="s">
        <v>71</v>
      </c>
      <c r="J60" s="1" t="s">
        <v>71</v>
      </c>
      <c r="K60" s="1" t="s">
        <v>71</v>
      </c>
      <c r="L60" s="1" t="s">
        <v>71</v>
      </c>
      <c r="M60" s="1" t="s">
        <v>71</v>
      </c>
      <c r="N60" s="1" t="s">
        <v>71</v>
      </c>
      <c r="O60" s="1" t="s">
        <v>71</v>
      </c>
      <c r="P60" s="1" t="s">
        <v>71</v>
      </c>
      <c r="Q60" s="1" t="s">
        <v>71</v>
      </c>
      <c r="R60" s="1" t="s">
        <v>71</v>
      </c>
      <c r="S60" s="1" t="s">
        <v>71</v>
      </c>
      <c r="T60" s="1" t="s">
        <v>71</v>
      </c>
      <c r="U60" s="1" t="s">
        <v>71</v>
      </c>
      <c r="V60" s="1" t="s">
        <v>71</v>
      </c>
      <c r="W60" s="1" t="s">
        <v>71</v>
      </c>
      <c r="X60" s="1" t="s">
        <v>71</v>
      </c>
      <c r="Y60" s="1" t="s">
        <v>71</v>
      </c>
      <c r="Z60" s="1" t="s">
        <v>71</v>
      </c>
      <c r="AA60" s="1" t="s">
        <v>71</v>
      </c>
      <c r="AB60" s="1" t="s">
        <v>71</v>
      </c>
      <c r="AC60" s="1" t="s">
        <v>71</v>
      </c>
      <c r="AD60" s="1" t="s">
        <v>71</v>
      </c>
      <c r="AE60" s="1" t="s">
        <v>71</v>
      </c>
      <c r="AF60" s="1"/>
    </row>
    <row r="61" customFormat="false" ht="12.75" hidden="false" customHeight="false" outlineLevel="0" collapsed="false">
      <c r="A61" s="1" t="s">
        <v>320</v>
      </c>
      <c r="B61" s="1" t="s">
        <v>321</v>
      </c>
      <c r="C61" s="1" t="n">
        <v>9</v>
      </c>
      <c r="D61" s="2" t="n">
        <v>9</v>
      </c>
      <c r="E61" s="2"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7" hidden="false" customHeight="true" outlineLevel="0" collapsed="false">
      <c r="A62" s="3" t="s">
        <v>259</v>
      </c>
      <c r="B62" s="3"/>
      <c r="O62" s="2" t="s">
        <v>376</v>
      </c>
    </row>
    <row r="63" s="7" customFormat="true" ht="12.75" hidden="false" customHeight="false" outlineLevel="0" collapsed="false">
      <c r="A63" s="5" t="s">
        <v>377</v>
      </c>
      <c r="B63" s="6"/>
      <c r="C63" s="6"/>
    </row>
    <row r="64" customFormat="false" ht="12.75" hidden="false" customHeight="false" outlineLevel="0" collapsed="false">
      <c r="A64" s="1" t="s">
        <v>378</v>
      </c>
      <c r="B64" s="1" t="s">
        <v>262</v>
      </c>
      <c r="C64" s="1" t="s">
        <v>263</v>
      </c>
      <c r="D64" s="1" t="s">
        <v>254</v>
      </c>
      <c r="E64" s="1" t="s">
        <v>254</v>
      </c>
      <c r="F64" s="1" t="s">
        <v>254</v>
      </c>
      <c r="G64" s="1" t="s">
        <v>263</v>
      </c>
      <c r="H64" s="1" t="s">
        <v>263</v>
      </c>
      <c r="I64" s="1" t="s">
        <v>263</v>
      </c>
      <c r="J64" s="1" t="s">
        <v>263</v>
      </c>
      <c r="K64" s="1" t="s">
        <v>254</v>
      </c>
      <c r="L64" s="1" t="s">
        <v>254</v>
      </c>
      <c r="M64" s="1" t="s">
        <v>254</v>
      </c>
      <c r="N64" s="1" t="s">
        <v>263</v>
      </c>
      <c r="O64" s="1" t="s">
        <v>263</v>
      </c>
      <c r="P64" s="1" t="s">
        <v>254</v>
      </c>
      <c r="Q64" s="1" t="s">
        <v>254</v>
      </c>
      <c r="R64" s="1" t="s">
        <v>263</v>
      </c>
      <c r="S64" s="1" t="s">
        <v>263</v>
      </c>
      <c r="T64" s="1" t="s">
        <v>263</v>
      </c>
      <c r="U64" s="1" t="s">
        <v>254</v>
      </c>
      <c r="V64" s="1" t="s">
        <v>263</v>
      </c>
      <c r="W64" s="1" t="s">
        <v>254</v>
      </c>
      <c r="X64" s="1" t="s">
        <v>254</v>
      </c>
      <c r="Y64" s="1" t="s">
        <v>254</v>
      </c>
      <c r="Z64" s="1" t="s">
        <v>254</v>
      </c>
      <c r="AA64" s="1" t="s">
        <v>254</v>
      </c>
      <c r="AB64" s="1" t="s">
        <v>254</v>
      </c>
      <c r="AC64" s="1" t="s">
        <v>254</v>
      </c>
      <c r="AD64" s="1" t="s">
        <v>254</v>
      </c>
      <c r="AE64" s="1" t="s">
        <v>254</v>
      </c>
    </row>
    <row r="65" customFormat="false" ht="12.75" hidden="false" customHeight="false" outlineLevel="0" collapsed="false">
      <c r="A65" s="1" t="s">
        <v>379</v>
      </c>
      <c r="B65" s="1" t="s">
        <v>262</v>
      </c>
      <c r="C65" s="1" t="s">
        <v>263</v>
      </c>
      <c r="D65" s="1" t="s">
        <v>254</v>
      </c>
      <c r="E65" s="1" t="s">
        <v>263</v>
      </c>
      <c r="F65" s="1" t="s">
        <v>263</v>
      </c>
      <c r="G65" s="1" t="s">
        <v>263</v>
      </c>
      <c r="H65" s="1" t="s">
        <v>263</v>
      </c>
      <c r="I65" s="1" t="s">
        <v>263</v>
      </c>
      <c r="J65" s="1" t="s">
        <v>263</v>
      </c>
      <c r="K65" s="1" t="s">
        <v>263</v>
      </c>
      <c r="L65" s="1" t="s">
        <v>254</v>
      </c>
      <c r="M65" s="1" t="s">
        <v>254</v>
      </c>
      <c r="N65" s="1" t="s">
        <v>263</v>
      </c>
      <c r="O65" s="1" t="s">
        <v>254</v>
      </c>
      <c r="P65" s="1" t="s">
        <v>263</v>
      </c>
      <c r="Q65" s="1" t="s">
        <v>263</v>
      </c>
      <c r="R65" s="1" t="s">
        <v>263</v>
      </c>
      <c r="S65" s="1" t="s">
        <v>254</v>
      </c>
      <c r="T65" s="1" t="s">
        <v>263</v>
      </c>
      <c r="U65" s="1" t="s">
        <v>263</v>
      </c>
      <c r="V65" s="1" t="s">
        <v>263</v>
      </c>
      <c r="W65" s="1" t="s">
        <v>263</v>
      </c>
      <c r="X65" s="1" t="s">
        <v>254</v>
      </c>
      <c r="Y65" s="1" t="s">
        <v>263</v>
      </c>
      <c r="Z65" s="1" t="s">
        <v>263</v>
      </c>
      <c r="AA65" s="1" t="s">
        <v>254</v>
      </c>
      <c r="AB65" s="1" t="s">
        <v>263</v>
      </c>
      <c r="AC65" s="1" t="s">
        <v>263</v>
      </c>
      <c r="AD65" s="1" t="s">
        <v>263</v>
      </c>
      <c r="AE65" s="1" t="s">
        <v>263</v>
      </c>
    </row>
    <row r="66" customFormat="false" ht="25.5" hidden="false" customHeight="false" outlineLevel="0" collapsed="false">
      <c r="A66" s="1" t="s">
        <v>380</v>
      </c>
      <c r="B66" s="1" t="s">
        <v>262</v>
      </c>
      <c r="C66" s="1" t="s">
        <v>254</v>
      </c>
      <c r="D66" s="1" t="s">
        <v>254</v>
      </c>
      <c r="E66" s="1" t="s">
        <v>254</v>
      </c>
      <c r="F66" s="1" t="s">
        <v>254</v>
      </c>
      <c r="G66" s="1" t="s">
        <v>263</v>
      </c>
      <c r="H66" s="1" t="s">
        <v>254</v>
      </c>
      <c r="I66" s="1" t="s">
        <v>254</v>
      </c>
      <c r="J66" s="1" t="s">
        <v>254</v>
      </c>
      <c r="K66" s="1" t="s">
        <v>254</v>
      </c>
      <c r="L66" s="1" t="s">
        <v>254</v>
      </c>
      <c r="M66" s="1" t="s">
        <v>254</v>
      </c>
      <c r="N66" s="1" t="s">
        <v>254</v>
      </c>
      <c r="O66" s="1" t="s">
        <v>254</v>
      </c>
      <c r="P66" s="1" t="s">
        <v>254</v>
      </c>
      <c r="Q66" s="1" t="s">
        <v>254</v>
      </c>
      <c r="R66" s="1" t="s">
        <v>254</v>
      </c>
      <c r="S66" s="1" t="s">
        <v>254</v>
      </c>
      <c r="T66" s="1" t="s">
        <v>254</v>
      </c>
      <c r="U66" s="1" t="s">
        <v>254</v>
      </c>
      <c r="V66" s="1" t="s">
        <v>254</v>
      </c>
      <c r="W66" s="1" t="s">
        <v>254</v>
      </c>
      <c r="X66" s="1" t="s">
        <v>254</v>
      </c>
      <c r="Y66" s="1" t="s">
        <v>254</v>
      </c>
      <c r="Z66" s="1" t="s">
        <v>254</v>
      </c>
      <c r="AA66" s="1" t="s">
        <v>254</v>
      </c>
      <c r="AB66" s="1" t="s">
        <v>254</v>
      </c>
      <c r="AC66" s="1" t="s">
        <v>254</v>
      </c>
      <c r="AD66" s="1" t="s">
        <v>254</v>
      </c>
      <c r="AE66" s="1" t="s">
        <v>254</v>
      </c>
    </row>
    <row r="67" customFormat="false" ht="51" hidden="false" customHeight="false" outlineLevel="0" collapsed="false">
      <c r="A67" s="1" t="s">
        <v>381</v>
      </c>
      <c r="B67" s="1" t="s">
        <v>6</v>
      </c>
      <c r="C67" s="1" t="s">
        <v>382</v>
      </c>
      <c r="D67" s="1" t="s">
        <v>383</v>
      </c>
      <c r="E67" s="1" t="s">
        <v>384</v>
      </c>
      <c r="F67" s="1" t="s">
        <v>385</v>
      </c>
      <c r="G67" s="1" t="s">
        <v>386</v>
      </c>
      <c r="H67" s="1" t="s">
        <v>387</v>
      </c>
      <c r="I67" s="1" t="s">
        <v>388</v>
      </c>
      <c r="J67" s="1" t="s">
        <v>389</v>
      </c>
      <c r="K67" s="1" t="s">
        <v>390</v>
      </c>
      <c r="L67" s="1" t="s">
        <v>391</v>
      </c>
      <c r="M67" s="1" t="s">
        <v>389</v>
      </c>
      <c r="N67" s="1" t="s">
        <v>385</v>
      </c>
      <c r="O67" s="1" t="s">
        <v>387</v>
      </c>
      <c r="P67" s="1" t="s">
        <v>392</v>
      </c>
      <c r="Q67" s="1" t="s">
        <v>393</v>
      </c>
      <c r="R67" s="1" t="s">
        <v>394</v>
      </c>
      <c r="S67" s="1" t="s">
        <v>387</v>
      </c>
      <c r="T67" s="1" t="s">
        <v>387</v>
      </c>
      <c r="U67" s="1" t="s">
        <v>387</v>
      </c>
      <c r="V67" s="1" t="s">
        <v>395</v>
      </c>
      <c r="W67" s="1" t="s">
        <v>396</v>
      </c>
      <c r="X67" s="1" t="s">
        <v>387</v>
      </c>
      <c r="Y67" s="1" t="s">
        <v>396</v>
      </c>
      <c r="Z67" s="1" t="s">
        <v>397</v>
      </c>
      <c r="AA67" s="1" t="s">
        <v>398</v>
      </c>
      <c r="AB67" s="1" t="s">
        <v>399</v>
      </c>
      <c r="AC67" s="1" t="s">
        <v>400</v>
      </c>
      <c r="AD67" s="1" t="s">
        <v>401</v>
      </c>
      <c r="AE67" s="1" t="s">
        <v>402</v>
      </c>
    </row>
    <row r="68" customFormat="false" ht="12.75" hidden="false" customHeight="false" outlineLevel="0" collapsed="false">
      <c r="A68" s="1" t="s">
        <v>320</v>
      </c>
      <c r="B68" s="1" t="s">
        <v>321</v>
      </c>
      <c r="C68" s="1" t="n">
        <v>8</v>
      </c>
      <c r="D68" s="2" t="n">
        <v>7</v>
      </c>
      <c r="E68" s="2"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3" t="s">
        <v>259</v>
      </c>
      <c r="B69" s="3"/>
      <c r="T69" s="1" t="s">
        <v>403</v>
      </c>
      <c r="U69" s="1"/>
      <c r="V69" s="1"/>
      <c r="W69" s="1"/>
      <c r="X69" s="1"/>
      <c r="Y69" s="1" t="s">
        <v>404</v>
      </c>
      <c r="Z69" s="1"/>
      <c r="AA69" s="1"/>
      <c r="AB69" s="1"/>
      <c r="AC69" s="1"/>
      <c r="AD69" s="1"/>
      <c r="AE69" s="1"/>
    </row>
    <row r="70" s="7" customFormat="true" ht="12.75" hidden="false" customHeight="false" outlineLevel="0" collapsed="false">
      <c r="A70" s="5" t="s">
        <v>405</v>
      </c>
      <c r="B70" s="6"/>
      <c r="C70" s="6"/>
    </row>
    <row r="71" s="19" customFormat="true" ht="24.6" hidden="false" customHeight="true" outlineLevel="0" collapsed="false">
      <c r="A71" s="18" t="s">
        <v>406</v>
      </c>
      <c r="B71" s="18" t="s">
        <v>122</v>
      </c>
      <c r="C71" s="18" t="s">
        <v>407</v>
      </c>
      <c r="D71" s="18" t="s">
        <v>408</v>
      </c>
      <c r="E71" s="18" t="s">
        <v>409</v>
      </c>
      <c r="F71" s="18" t="s">
        <v>410</v>
      </c>
      <c r="G71" s="18" t="s">
        <v>411</v>
      </c>
      <c r="H71" s="19" t="n">
        <v>1.04</v>
      </c>
      <c r="I71" s="18" t="s">
        <v>412</v>
      </c>
      <c r="J71" s="18" t="s">
        <v>413</v>
      </c>
      <c r="K71" s="18" t="s">
        <v>414</v>
      </c>
      <c r="L71" s="18" t="s">
        <v>415</v>
      </c>
      <c r="M71" s="18" t="s">
        <v>416</v>
      </c>
      <c r="N71" s="19" t="n">
        <v>5.8</v>
      </c>
      <c r="O71" s="18" t="s">
        <v>417</v>
      </c>
      <c r="P71" s="19" t="n">
        <v>2.7</v>
      </c>
      <c r="Q71" s="18" t="s">
        <v>418</v>
      </c>
      <c r="R71" s="18" t="s">
        <v>419</v>
      </c>
      <c r="S71" s="18" t="s">
        <v>129</v>
      </c>
      <c r="T71" s="18" t="s">
        <v>420</v>
      </c>
      <c r="U71" s="18" t="s">
        <v>421</v>
      </c>
      <c r="V71" s="18" t="s">
        <v>422</v>
      </c>
      <c r="W71" s="18" t="s">
        <v>423</v>
      </c>
      <c r="X71" s="18" t="s">
        <v>424</v>
      </c>
      <c r="Y71" s="18" t="s">
        <v>425</v>
      </c>
      <c r="Z71" s="18" t="s">
        <v>425</v>
      </c>
      <c r="AA71" s="18" t="s">
        <v>426</v>
      </c>
      <c r="AB71" s="18" t="s">
        <v>427</v>
      </c>
      <c r="AC71" s="18" t="s">
        <v>428</v>
      </c>
      <c r="AD71" s="18" t="s">
        <v>429</v>
      </c>
      <c r="AE71" s="18" t="s">
        <v>430</v>
      </c>
      <c r="AF71" s="18"/>
    </row>
    <row r="72" customFormat="false" ht="51" hidden="false" customHeight="false" outlineLevel="0" collapsed="false">
      <c r="A72" s="1" t="s">
        <v>431</v>
      </c>
      <c r="B72" s="1" t="s">
        <v>279</v>
      </c>
      <c r="C72" s="1" t="s">
        <v>432</v>
      </c>
      <c r="D72" s="1" t="s">
        <v>254</v>
      </c>
      <c r="E72" s="1" t="s">
        <v>254</v>
      </c>
      <c r="F72" s="1" t="s">
        <v>433</v>
      </c>
      <c r="G72" s="1" t="s">
        <v>254</v>
      </c>
      <c r="H72" s="1" t="s">
        <v>254</v>
      </c>
      <c r="I72" s="1" t="s">
        <v>434</v>
      </c>
      <c r="J72" s="1" t="s">
        <v>435</v>
      </c>
      <c r="K72" s="1" t="s">
        <v>254</v>
      </c>
      <c r="L72" s="1" t="s">
        <v>254</v>
      </c>
      <c r="M72" s="1" t="s">
        <v>254</v>
      </c>
      <c r="N72" s="1" t="s">
        <v>254</v>
      </c>
      <c r="O72" s="1" t="s">
        <v>254</v>
      </c>
      <c r="P72" s="1" t="s">
        <v>254</v>
      </c>
      <c r="Q72" s="1" t="s">
        <v>254</v>
      </c>
      <c r="R72" s="1" t="s">
        <v>436</v>
      </c>
      <c r="S72" s="1" t="s">
        <v>254</v>
      </c>
      <c r="T72" s="1" t="s">
        <v>254</v>
      </c>
      <c r="U72" s="1" t="s">
        <v>254</v>
      </c>
      <c r="V72" s="1" t="s">
        <v>437</v>
      </c>
      <c r="W72" s="1" t="s">
        <v>254</v>
      </c>
      <c r="X72" s="1" t="s">
        <v>254</v>
      </c>
      <c r="Y72" s="1" t="s">
        <v>254</v>
      </c>
      <c r="Z72" s="1" t="s">
        <v>438</v>
      </c>
      <c r="AA72" s="1" t="s">
        <v>254</v>
      </c>
      <c r="AB72" s="1" t="s">
        <v>254</v>
      </c>
      <c r="AC72" s="1" t="s">
        <v>254</v>
      </c>
      <c r="AD72" s="1" t="s">
        <v>254</v>
      </c>
      <c r="AE72" s="1" t="s">
        <v>439</v>
      </c>
      <c r="AF72" s="1"/>
    </row>
    <row r="73" customFormat="false" ht="280.5" hidden="false" customHeight="false" outlineLevel="0" collapsed="false">
      <c r="A73" s="1" t="s">
        <v>440</v>
      </c>
      <c r="B73" s="1" t="s">
        <v>441</v>
      </c>
      <c r="C73" s="1" t="s">
        <v>442</v>
      </c>
      <c r="D73" s="1" t="s">
        <v>443</v>
      </c>
      <c r="E73" s="1" t="s">
        <v>444</v>
      </c>
      <c r="F73" s="1" t="s">
        <v>445</v>
      </c>
      <c r="G73" s="1" t="s">
        <v>446</v>
      </c>
      <c r="H73" s="1" t="s">
        <v>447</v>
      </c>
      <c r="I73" s="1" t="s">
        <v>442</v>
      </c>
      <c r="J73" s="1" t="s">
        <v>448</v>
      </c>
      <c r="K73" s="1" t="s">
        <v>449</v>
      </c>
      <c r="L73" s="1" t="s">
        <v>450</v>
      </c>
      <c r="M73" s="1" t="s">
        <v>451</v>
      </c>
      <c r="N73" s="1" t="s">
        <v>452</v>
      </c>
      <c r="O73" s="1" t="s">
        <v>453</v>
      </c>
      <c r="P73" s="1" t="s">
        <v>454</v>
      </c>
      <c r="Q73" s="1" t="s">
        <v>455</v>
      </c>
      <c r="R73" s="1" t="s">
        <v>456</v>
      </c>
      <c r="S73" s="1" t="s">
        <v>457</v>
      </c>
      <c r="T73" s="1" t="s">
        <v>458</v>
      </c>
      <c r="U73" s="1" t="s">
        <v>459</v>
      </c>
      <c r="V73" s="1" t="s">
        <v>460</v>
      </c>
      <c r="W73" s="1" t="s">
        <v>461</v>
      </c>
      <c r="X73" s="1" t="s">
        <v>462</v>
      </c>
      <c r="Y73" s="1" t="s">
        <v>463</v>
      </c>
      <c r="Z73" s="1" t="s">
        <v>464</v>
      </c>
      <c r="AA73" s="1" t="s">
        <v>465</v>
      </c>
      <c r="AB73" s="1" t="s">
        <v>466</v>
      </c>
      <c r="AC73" s="1" t="s">
        <v>467</v>
      </c>
      <c r="AD73" s="1" t="s">
        <v>468</v>
      </c>
      <c r="AE73" s="1" t="s">
        <v>469</v>
      </c>
      <c r="AF73" s="1"/>
    </row>
    <row r="74" customFormat="false" ht="89.25" hidden="false" customHeight="false" outlineLevel="0" collapsed="false">
      <c r="A74" s="1" t="s">
        <v>470</v>
      </c>
      <c r="B74" s="1" t="s">
        <v>471</v>
      </c>
      <c r="C74" s="1" t="s">
        <v>472</v>
      </c>
      <c r="D74" s="1" t="s">
        <v>472</v>
      </c>
      <c r="E74" s="1" t="s">
        <v>473</v>
      </c>
      <c r="F74" s="1" t="s">
        <v>472</v>
      </c>
      <c r="G74" s="1" t="s">
        <v>472</v>
      </c>
      <c r="H74" s="1" t="s">
        <v>472</v>
      </c>
      <c r="I74" s="1" t="s">
        <v>472</v>
      </c>
      <c r="J74" s="1" t="s">
        <v>472</v>
      </c>
      <c r="K74" s="2" t="s">
        <v>474</v>
      </c>
      <c r="L74" s="2" t="s">
        <v>474</v>
      </c>
      <c r="M74" s="1" t="s">
        <v>472</v>
      </c>
      <c r="N74" s="1" t="s">
        <v>472</v>
      </c>
      <c r="O74" s="1" t="s">
        <v>472</v>
      </c>
      <c r="P74" s="1" t="s">
        <v>472</v>
      </c>
      <c r="Q74" s="1" t="s">
        <v>472</v>
      </c>
      <c r="R74" s="1" t="s">
        <v>472</v>
      </c>
      <c r="S74" s="1" t="s">
        <v>472</v>
      </c>
      <c r="T74" s="1" t="s">
        <v>472</v>
      </c>
      <c r="U74" s="1" t="s">
        <v>472</v>
      </c>
      <c r="V74" s="1" t="s">
        <v>475</v>
      </c>
      <c r="W74" s="1" t="s">
        <v>472</v>
      </c>
      <c r="X74" s="1" t="s">
        <v>472</v>
      </c>
      <c r="Y74" s="1" t="s">
        <v>472</v>
      </c>
      <c r="Z74" s="1" t="s">
        <v>472</v>
      </c>
      <c r="AA74" s="1" t="s">
        <v>472</v>
      </c>
      <c r="AB74" s="1" t="s">
        <v>472</v>
      </c>
      <c r="AC74" s="1" t="s">
        <v>472</v>
      </c>
      <c r="AD74" s="1" t="s">
        <v>473</v>
      </c>
      <c r="AE74" s="1" t="s">
        <v>473</v>
      </c>
      <c r="AF74" s="1"/>
    </row>
    <row r="75" s="21" customFormat="true" ht="25.5" hidden="false" customHeight="false" outlineLevel="0" collapsed="false">
      <c r="A75" s="20" t="s">
        <v>476</v>
      </c>
      <c r="B75" s="20" t="s">
        <v>477</v>
      </c>
      <c r="C75" s="20" t="n">
        <v>0.9165</v>
      </c>
      <c r="D75" s="21" t="n">
        <v>0.5625</v>
      </c>
      <c r="E75" s="21" t="n">
        <v>0</v>
      </c>
      <c r="F75" s="21" t="n">
        <v>0.893</v>
      </c>
      <c r="G75" s="21" t="n">
        <v>0.9545</v>
      </c>
      <c r="H75" s="21" t="n">
        <v>0.2857</v>
      </c>
      <c r="I75" s="21" t="n">
        <v>0.5249</v>
      </c>
      <c r="J75" s="21" t="n">
        <v>0.6379</v>
      </c>
      <c r="K75" s="20" t="s">
        <v>71</v>
      </c>
      <c r="L75" s="21" t="n">
        <v>0.3077</v>
      </c>
      <c r="M75" s="21" t="n">
        <v>0.3296</v>
      </c>
      <c r="N75" s="20" t="s">
        <v>129</v>
      </c>
      <c r="O75" s="21" t="n">
        <v>0.906</v>
      </c>
      <c r="P75" s="21" t="n">
        <v>0.1915</v>
      </c>
      <c r="Q75" s="21" t="n">
        <v>0.5</v>
      </c>
      <c r="R75" s="21" t="n">
        <v>0.792</v>
      </c>
      <c r="S75" s="21" t="n">
        <v>0.5</v>
      </c>
      <c r="T75" s="21" t="n">
        <v>0.5</v>
      </c>
      <c r="U75" s="21" t="n">
        <v>0.1538</v>
      </c>
      <c r="V75" s="21" t="n">
        <v>0.8252</v>
      </c>
      <c r="W75" s="21" t="s">
        <v>71</v>
      </c>
      <c r="X75" s="21" t="n">
        <v>0.6981</v>
      </c>
      <c r="Y75" s="21" t="n">
        <v>0.6357</v>
      </c>
      <c r="Z75" s="21" t="n">
        <v>0.6742</v>
      </c>
      <c r="AA75" s="21" t="n">
        <v>0.5083</v>
      </c>
      <c r="AB75" s="21" t="n">
        <v>0.617</v>
      </c>
      <c r="AC75" s="21" t="n">
        <v>0.767</v>
      </c>
      <c r="AD75" s="21" t="s">
        <v>71</v>
      </c>
      <c r="AE75" s="21" t="s">
        <v>71</v>
      </c>
    </row>
    <row r="76" s="23" customFormat="true" ht="12.75" hidden="false" customHeight="false" outlineLevel="0" collapsed="false">
      <c r="A76" s="22" t="s">
        <v>478</v>
      </c>
      <c r="B76" s="22" t="s">
        <v>477</v>
      </c>
      <c r="C76" s="22" t="n">
        <f aca="false">C118/C116</f>
        <v>0.174476798050605</v>
      </c>
      <c r="D76" s="22" t="n">
        <f aca="false">D118/D116</f>
        <v>0.186973120675956</v>
      </c>
      <c r="E76" s="22" t="n">
        <f aca="false">E118/E116</f>
        <v>0.143571478025402</v>
      </c>
      <c r="F76" s="22" t="n">
        <f aca="false">F118/F116</f>
        <v>0.0904242068080051</v>
      </c>
      <c r="G76" s="22" t="n">
        <f aca="false">G118/G116</f>
        <v>0.824997522053722</v>
      </c>
      <c r="H76" s="22" t="n">
        <f aca="false">H118/H116</f>
        <v>0.189204179885963</v>
      </c>
      <c r="I76" s="22" t="n">
        <f aca="false">I118/I116</f>
        <v>0.0585661080074488</v>
      </c>
      <c r="J76" s="22" t="n">
        <f aca="false">J118/J116</f>
        <v>0.114574251671026</v>
      </c>
      <c r="K76" s="22" t="n">
        <f aca="false">K118/K116</f>
        <v>0.11864406779661</v>
      </c>
      <c r="L76" s="22" t="n">
        <f aca="false">L118/L116</f>
        <v>0.137544830796212</v>
      </c>
      <c r="M76" s="22" t="n">
        <f aca="false">M118/M116</f>
        <v>0.259025792989777</v>
      </c>
      <c r="N76" s="22" t="n">
        <f aca="false">N118/N116</f>
        <v>0.241600183270811</v>
      </c>
      <c r="O76" s="22" t="n">
        <f aca="false">O118/O116</f>
        <v>0.262282169932067</v>
      </c>
      <c r="P76" s="22" t="n">
        <f aca="false">P118/P116</f>
        <v>0.0833050908827576</v>
      </c>
      <c r="Q76" s="22" t="n">
        <f aca="false">Q118/Q116</f>
        <v>0.149207595309357</v>
      </c>
      <c r="R76" s="22" t="n">
        <f aca="false">R118/R116</f>
        <v>0.0830880819410006</v>
      </c>
      <c r="S76" s="22" t="n">
        <f aca="false">S118/S116</f>
        <v>0.0819595645412131</v>
      </c>
      <c r="T76" s="22" t="n">
        <f aca="false">T118/T116</f>
        <v>0.175262990731562</v>
      </c>
      <c r="U76" s="22" t="n">
        <f aca="false">U118/U116</f>
        <v>0.193816128109808</v>
      </c>
      <c r="V76" s="22" t="n">
        <f aca="false">V118/V116</f>
        <v>0.198137936489663</v>
      </c>
      <c r="W76" s="22" t="n">
        <f aca="false">W118/W116</f>
        <v>0.180208067398519</v>
      </c>
      <c r="X76" s="22" t="n">
        <f aca="false">X118/X116</f>
        <v>0.0547246477046771</v>
      </c>
      <c r="Y76" s="22" t="n">
        <f aca="false">Y118/Y116</f>
        <v>0.0837378640776699</v>
      </c>
      <c r="Z76" s="22" t="n">
        <f aca="false">Z118/Z116</f>
        <v>0.146630818193256</v>
      </c>
      <c r="AA76" s="22" t="n">
        <f aca="false">AA118/AA116</f>
        <v>0.0628092286860059</v>
      </c>
      <c r="AB76" s="22" t="n">
        <f aca="false">AB118/AB116</f>
        <v>0.10397257623089</v>
      </c>
      <c r="AC76" s="22" t="n">
        <f aca="false">AC118/AC116</f>
        <v>0.120467811787351</v>
      </c>
      <c r="AD76" s="22" t="n">
        <f aca="false">AD118/AD116</f>
        <v>0.107061536038036</v>
      </c>
      <c r="AE76" s="22" t="n">
        <f aca="false">AE118/AE116</f>
        <v>0.0946741356860575</v>
      </c>
      <c r="AF76" s="22"/>
    </row>
    <row r="77" customFormat="false" ht="38.25" hidden="false" customHeight="false" outlineLevel="0" collapsed="false">
      <c r="A77" s="1" t="s">
        <v>479</v>
      </c>
      <c r="B77" s="1" t="s">
        <v>480</v>
      </c>
      <c r="C77" s="1" t="s">
        <v>481</v>
      </c>
      <c r="D77" s="1" t="s">
        <v>472</v>
      </c>
      <c r="E77" s="1" t="s">
        <v>482</v>
      </c>
      <c r="F77" s="1" t="s">
        <v>472</v>
      </c>
      <c r="G77" s="1" t="s">
        <v>472</v>
      </c>
      <c r="H77" s="1" t="s">
        <v>472</v>
      </c>
      <c r="I77" s="1" t="s">
        <v>472</v>
      </c>
      <c r="J77" s="1" t="s">
        <v>472</v>
      </c>
      <c r="K77" s="1" t="s">
        <v>482</v>
      </c>
      <c r="L77" s="1" t="s">
        <v>482</v>
      </c>
      <c r="M77" s="1" t="s">
        <v>472</v>
      </c>
      <c r="N77" s="1" t="s">
        <v>472</v>
      </c>
      <c r="O77" s="1" t="s">
        <v>472</v>
      </c>
      <c r="P77" s="1" t="s">
        <v>472</v>
      </c>
      <c r="Q77" s="1" t="s">
        <v>472</v>
      </c>
      <c r="R77" s="1" t="s">
        <v>472</v>
      </c>
      <c r="S77" s="1" t="s">
        <v>472</v>
      </c>
      <c r="T77" s="1" t="s">
        <v>472</v>
      </c>
      <c r="U77" s="1" t="s">
        <v>472</v>
      </c>
      <c r="V77" s="1" t="s">
        <v>475</v>
      </c>
      <c r="W77" s="1" t="s">
        <v>472</v>
      </c>
      <c r="X77" s="1" t="s">
        <v>472</v>
      </c>
      <c r="Y77" s="1" t="s">
        <v>472</v>
      </c>
      <c r="Z77" s="1" t="s">
        <v>472</v>
      </c>
      <c r="AA77" s="1" t="s">
        <v>472</v>
      </c>
      <c r="AB77" s="1" t="s">
        <v>472</v>
      </c>
      <c r="AC77" s="1" t="s">
        <v>472</v>
      </c>
      <c r="AD77" s="1" t="s">
        <v>483</v>
      </c>
      <c r="AE77" s="1" t="s">
        <v>484</v>
      </c>
      <c r="AF77" s="1"/>
    </row>
    <row r="78" customFormat="false" ht="12.8" hidden="false" customHeight="false" outlineLevel="0" collapsed="false">
      <c r="A78" s="1" t="s">
        <v>320</v>
      </c>
      <c r="B78" s="1" t="s">
        <v>321</v>
      </c>
      <c r="C78" s="1" t="n">
        <v>9</v>
      </c>
      <c r="D78" s="2" t="n">
        <v>6</v>
      </c>
      <c r="E78" s="2"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5" hidden="false" customHeight="true" outlineLevel="0" collapsed="false">
      <c r="A79" s="3" t="s">
        <v>259</v>
      </c>
    </row>
    <row r="80" s="7" customFormat="true" ht="12.75" hidden="false" customHeight="false" outlineLevel="0" collapsed="false">
      <c r="A80" s="5" t="s">
        <v>485</v>
      </c>
      <c r="B80" s="6"/>
      <c r="C80" s="6"/>
    </row>
    <row r="81" customFormat="false" ht="12.75" hidden="false" customHeight="false" outlineLevel="0" collapsed="false">
      <c r="A81" s="1" t="s">
        <v>486</v>
      </c>
      <c r="B81" s="1" t="s">
        <v>122</v>
      </c>
      <c r="C81" s="1" t="n">
        <f aca="false">C106</f>
        <v>3901</v>
      </c>
      <c r="D81" s="1" t="n">
        <f aca="false">D106</f>
        <v>1058</v>
      </c>
      <c r="E81" s="1" t="n">
        <f aca="false">E106</f>
        <v>257</v>
      </c>
      <c r="F81" s="1" t="n">
        <f aca="false">F106</f>
        <v>1041</v>
      </c>
      <c r="G81" s="1" t="n">
        <f aca="false">G106</f>
        <v>281</v>
      </c>
      <c r="H81" s="1" t="n">
        <f aca="false">H106</f>
        <v>292</v>
      </c>
      <c r="I81" s="1" t="n">
        <f aca="false">I106</f>
        <v>45</v>
      </c>
      <c r="J81" s="1" t="n">
        <f aca="false">J106</f>
        <v>193</v>
      </c>
      <c r="K81" s="1" t="n">
        <f aca="false">K106</f>
        <v>62</v>
      </c>
      <c r="L81" s="1" t="n">
        <f aca="false">L106</f>
        <v>757</v>
      </c>
      <c r="M81" s="1" t="n">
        <f aca="false">M106</f>
        <v>2620</v>
      </c>
      <c r="N81" s="1" t="n">
        <f aca="false">N106</f>
        <v>2523</v>
      </c>
      <c r="O81" s="1" t="n">
        <f aca="false">O106</f>
        <v>195</v>
      </c>
      <c r="P81" s="1" t="n">
        <f aca="false">P106</f>
        <v>846</v>
      </c>
      <c r="Q81" s="1" t="n">
        <f aca="false">Q106</f>
        <v>1052</v>
      </c>
      <c r="R81" s="1" t="n">
        <f aca="false">R106</f>
        <v>1232</v>
      </c>
      <c r="S81" s="1" t="n">
        <f aca="false">S106</f>
        <v>79</v>
      </c>
      <c r="T81" s="1" t="n">
        <f aca="false">T106</f>
        <v>1838</v>
      </c>
      <c r="U81" s="1" t="n">
        <f aca="false">U106</f>
        <v>774</v>
      </c>
      <c r="V81" s="1" t="n">
        <f aca="false">V106</f>
        <v>7828</v>
      </c>
      <c r="W81" s="1" t="n">
        <f aca="false">W106</f>
        <v>216</v>
      </c>
      <c r="X81" s="1" t="n">
        <f aca="false">X106</f>
        <v>309</v>
      </c>
      <c r="Y81" s="1" t="n">
        <f aca="false">Y106</f>
        <v>243</v>
      </c>
      <c r="Z81" s="1" t="n">
        <f aca="false">Z106</f>
        <v>1728</v>
      </c>
      <c r="AA81" s="1" t="n">
        <f aca="false">AA106</f>
        <v>36</v>
      </c>
      <c r="AB81" s="1" t="n">
        <f aca="false">AB106</f>
        <v>143</v>
      </c>
      <c r="AC81" s="1" t="n">
        <f aca="false">AC106</f>
        <v>113</v>
      </c>
      <c r="AD81" s="1" t="n">
        <v>183</v>
      </c>
      <c r="AE81" s="1" t="n">
        <v>2060</v>
      </c>
      <c r="AF81" s="1"/>
    </row>
    <row r="82" customFormat="false" ht="12.75" hidden="false" customHeight="false" outlineLevel="0" collapsed="false">
      <c r="A82" s="1" t="s">
        <v>487</v>
      </c>
      <c r="B82" s="1" t="s">
        <v>268</v>
      </c>
      <c r="C82" s="1" t="s">
        <v>263</v>
      </c>
      <c r="D82" s="1" t="s">
        <v>254</v>
      </c>
      <c r="E82" s="1" t="s">
        <v>254</v>
      </c>
      <c r="F82" s="1" t="s">
        <v>254</v>
      </c>
      <c r="G82" s="1" t="s">
        <v>254</v>
      </c>
      <c r="H82" s="1" t="s">
        <v>263</v>
      </c>
      <c r="I82" s="1" t="s">
        <v>263</v>
      </c>
      <c r="J82" s="1" t="s">
        <v>263</v>
      </c>
      <c r="K82" s="1" t="s">
        <v>254</v>
      </c>
      <c r="L82" s="1" t="s">
        <v>254</v>
      </c>
      <c r="M82" s="1" t="s">
        <v>254</v>
      </c>
      <c r="N82" s="1" t="s">
        <v>254</v>
      </c>
      <c r="O82" s="1" t="s">
        <v>263</v>
      </c>
      <c r="P82" s="1" t="s">
        <v>254</v>
      </c>
      <c r="Q82" s="1" t="s">
        <v>254</v>
      </c>
      <c r="R82" s="1" t="s">
        <v>254</v>
      </c>
      <c r="S82" s="1" t="s">
        <v>254</v>
      </c>
      <c r="T82" s="1" t="s">
        <v>254</v>
      </c>
      <c r="U82" s="1" t="s">
        <v>254</v>
      </c>
      <c r="V82" s="1" t="s">
        <v>254</v>
      </c>
      <c r="W82" s="1" t="s">
        <v>254</v>
      </c>
      <c r="X82" s="1" t="s">
        <v>254</v>
      </c>
      <c r="Y82" s="1" t="s">
        <v>254</v>
      </c>
      <c r="Z82" s="1" t="s">
        <v>254</v>
      </c>
      <c r="AA82" s="1" t="s">
        <v>254</v>
      </c>
      <c r="AB82" s="1" t="s">
        <v>254</v>
      </c>
      <c r="AC82" s="1" t="s">
        <v>254</v>
      </c>
      <c r="AD82" s="1" t="s">
        <v>254</v>
      </c>
      <c r="AE82" s="1" t="s">
        <v>254</v>
      </c>
      <c r="AF82" s="1"/>
    </row>
    <row r="83" customFormat="false" ht="12.75" hidden="false" customHeight="false" outlineLevel="0" collapsed="false">
      <c r="A83" s="1" t="s">
        <v>320</v>
      </c>
      <c r="B83" s="1" t="s">
        <v>488</v>
      </c>
      <c r="C83" s="1" t="n">
        <v>8</v>
      </c>
      <c r="D83" s="2" t="n">
        <v>5</v>
      </c>
      <c r="E83" s="2" t="n">
        <v>5</v>
      </c>
      <c r="F83" s="1" t="n">
        <v>6</v>
      </c>
      <c r="G83" s="1" t="n">
        <v>5</v>
      </c>
      <c r="H83" s="1" t="n">
        <v>7</v>
      </c>
      <c r="I83" s="1" t="n">
        <v>8</v>
      </c>
      <c r="J83" s="1" t="n">
        <v>8</v>
      </c>
      <c r="K83" s="1" t="n">
        <v>5</v>
      </c>
      <c r="L83" s="1" t="n">
        <v>5</v>
      </c>
      <c r="M83" s="1" t="n">
        <v>6</v>
      </c>
      <c r="N83" s="1" t="n">
        <v>6</v>
      </c>
      <c r="O83" s="1" t="n">
        <v>7</v>
      </c>
      <c r="P83" s="1" t="n">
        <v>6</v>
      </c>
      <c r="Q83" s="1" t="n">
        <v>7</v>
      </c>
      <c r="R83" s="1" t="n">
        <v>8</v>
      </c>
      <c r="S83" s="1" t="n">
        <v>5</v>
      </c>
      <c r="T83" s="1" t="n">
        <v>7</v>
      </c>
      <c r="U83" s="1" t="n">
        <v>6</v>
      </c>
      <c r="V83" s="1" t="n">
        <v>7</v>
      </c>
      <c r="W83" s="1" t="n">
        <v>5</v>
      </c>
      <c r="X83" s="1" t="n">
        <v>5</v>
      </c>
      <c r="Y83" s="1" t="n">
        <v>5</v>
      </c>
      <c r="Z83" s="1" t="n">
        <v>6</v>
      </c>
      <c r="AA83" s="1" t="n">
        <v>3</v>
      </c>
      <c r="AB83" s="1" t="n">
        <v>5</v>
      </c>
      <c r="AC83" s="1" t="n">
        <v>5</v>
      </c>
      <c r="AD83" s="1" t="n">
        <v>5</v>
      </c>
      <c r="AE83" s="1" t="n">
        <v>5</v>
      </c>
      <c r="AF83" s="1"/>
    </row>
    <row r="84" customFormat="false" ht="35.45" hidden="false" customHeight="true" outlineLevel="0" collapsed="false">
      <c r="A84" s="3" t="s">
        <v>259</v>
      </c>
      <c r="B84" s="3"/>
    </row>
    <row r="85" s="7" customFormat="true" ht="25.5" hidden="false" customHeight="false" outlineLevel="0" collapsed="false">
      <c r="A85" s="5" t="s">
        <v>489</v>
      </c>
      <c r="B85" s="6"/>
      <c r="C85" s="6"/>
    </row>
    <row r="86" customFormat="false" ht="25.5" hidden="false" customHeight="false" outlineLevel="0" collapsed="false">
      <c r="A86" s="1" t="s">
        <v>490</v>
      </c>
      <c r="B86" s="1" t="s">
        <v>274</v>
      </c>
      <c r="C86" s="1" t="s">
        <v>263</v>
      </c>
      <c r="D86" s="1" t="s">
        <v>263</v>
      </c>
      <c r="E86" s="1" t="s">
        <v>263</v>
      </c>
      <c r="F86" s="1" t="s">
        <v>263</v>
      </c>
      <c r="G86" s="1" t="s">
        <v>263</v>
      </c>
      <c r="H86" s="1" t="s">
        <v>263</v>
      </c>
      <c r="I86" s="1" t="s">
        <v>263</v>
      </c>
      <c r="J86" s="1" t="s">
        <v>263</v>
      </c>
      <c r="K86" s="1" t="s">
        <v>263</v>
      </c>
      <c r="L86" s="1" t="s">
        <v>263</v>
      </c>
      <c r="M86" s="1" t="s">
        <v>263</v>
      </c>
      <c r="N86" s="1" t="s">
        <v>263</v>
      </c>
      <c r="O86" s="1" t="s">
        <v>263</v>
      </c>
      <c r="P86" s="1" t="s">
        <v>263</v>
      </c>
      <c r="Q86" s="1" t="s">
        <v>263</v>
      </c>
      <c r="R86" s="1" t="s">
        <v>263</v>
      </c>
      <c r="S86" s="1" t="s">
        <v>263</v>
      </c>
      <c r="T86" s="1" t="s">
        <v>263</v>
      </c>
      <c r="U86" s="1" t="s">
        <v>263</v>
      </c>
      <c r="V86" s="1" t="s">
        <v>263</v>
      </c>
      <c r="W86" s="1" t="s">
        <v>263</v>
      </c>
      <c r="X86" s="1" t="s">
        <v>263</v>
      </c>
      <c r="Y86" s="1" t="s">
        <v>263</v>
      </c>
      <c r="Z86" s="1" t="s">
        <v>263</v>
      </c>
      <c r="AA86" s="1" t="s">
        <v>263</v>
      </c>
      <c r="AB86" s="1" t="s">
        <v>263</v>
      </c>
      <c r="AC86" s="1" t="s">
        <v>263</v>
      </c>
      <c r="AD86" s="1" t="s">
        <v>263</v>
      </c>
      <c r="AE86" s="1" t="s">
        <v>263</v>
      </c>
      <c r="AF86" s="1"/>
    </row>
    <row r="87" customFormat="false" ht="38.25" hidden="false" customHeight="false" outlineLevel="0" collapsed="false">
      <c r="A87" s="1" t="s">
        <v>491</v>
      </c>
      <c r="B87" s="1" t="s">
        <v>492</v>
      </c>
      <c r="C87" s="1" t="s">
        <v>493</v>
      </c>
      <c r="D87" s="1" t="s">
        <v>254</v>
      </c>
      <c r="E87" s="1" t="s">
        <v>254</v>
      </c>
      <c r="F87" s="1" t="s">
        <v>494</v>
      </c>
      <c r="G87" s="1" t="s">
        <v>254</v>
      </c>
      <c r="H87" s="1" t="s">
        <v>254</v>
      </c>
      <c r="I87" s="1" t="s">
        <v>495</v>
      </c>
      <c r="J87" s="1" t="s">
        <v>254</v>
      </c>
      <c r="K87" s="1" t="s">
        <v>254</v>
      </c>
      <c r="L87" s="1" t="s">
        <v>254</v>
      </c>
      <c r="M87" s="1" t="s">
        <v>254</v>
      </c>
      <c r="N87" s="1" t="s">
        <v>254</v>
      </c>
      <c r="O87" s="1" t="s">
        <v>254</v>
      </c>
      <c r="P87" s="1" t="s">
        <v>254</v>
      </c>
      <c r="Q87" s="1" t="s">
        <v>254</v>
      </c>
      <c r="R87" s="1" t="s">
        <v>254</v>
      </c>
      <c r="S87" s="1" t="s">
        <v>254</v>
      </c>
      <c r="T87" s="1" t="s">
        <v>254</v>
      </c>
      <c r="U87" s="1" t="s">
        <v>254</v>
      </c>
      <c r="V87" s="1" t="s">
        <v>254</v>
      </c>
      <c r="W87" s="1" t="s">
        <v>254</v>
      </c>
      <c r="X87" s="1" t="s">
        <v>254</v>
      </c>
      <c r="Y87" s="1" t="s">
        <v>254</v>
      </c>
      <c r="Z87" s="1" t="s">
        <v>254</v>
      </c>
      <c r="AA87" s="1" t="s">
        <v>254</v>
      </c>
      <c r="AB87" s="1" t="s">
        <v>254</v>
      </c>
      <c r="AC87" s="1" t="s">
        <v>254</v>
      </c>
      <c r="AD87" s="1" t="s">
        <v>254</v>
      </c>
      <c r="AE87" s="1" t="s">
        <v>254</v>
      </c>
      <c r="AF87" s="1"/>
    </row>
    <row r="88" customFormat="false" ht="25.5" hidden="false" customHeight="false" outlineLevel="0" collapsed="false">
      <c r="A88" s="1" t="s">
        <v>496</v>
      </c>
      <c r="B88" s="1" t="s">
        <v>497</v>
      </c>
      <c r="C88" s="1" t="s">
        <v>263</v>
      </c>
      <c r="D88" s="1" t="s">
        <v>263</v>
      </c>
      <c r="E88" s="1" t="s">
        <v>263</v>
      </c>
      <c r="F88" s="1" t="s">
        <v>263</v>
      </c>
      <c r="G88" s="1" t="s">
        <v>263</v>
      </c>
      <c r="H88" s="1" t="s">
        <v>263</v>
      </c>
      <c r="I88" s="1" t="s">
        <v>263</v>
      </c>
      <c r="J88" s="1" t="s">
        <v>263</v>
      </c>
      <c r="K88" s="1" t="s">
        <v>263</v>
      </c>
      <c r="L88" s="1" t="s">
        <v>263</v>
      </c>
      <c r="M88" s="1" t="s">
        <v>263</v>
      </c>
      <c r="N88" s="1" t="s">
        <v>263</v>
      </c>
      <c r="O88" s="1" t="s">
        <v>263</v>
      </c>
      <c r="P88" s="1" t="s">
        <v>263</v>
      </c>
      <c r="Q88" s="1" t="s">
        <v>263</v>
      </c>
      <c r="R88" s="1" t="s">
        <v>263</v>
      </c>
      <c r="S88" s="1" t="s">
        <v>263</v>
      </c>
      <c r="T88" s="1" t="s">
        <v>263</v>
      </c>
      <c r="U88" s="1" t="s">
        <v>263</v>
      </c>
      <c r="V88" s="1" t="s">
        <v>263</v>
      </c>
      <c r="W88" s="1" t="s">
        <v>263</v>
      </c>
      <c r="X88" s="1" t="s">
        <v>263</v>
      </c>
      <c r="Y88" s="1" t="s">
        <v>263</v>
      </c>
      <c r="Z88" s="1" t="s">
        <v>263</v>
      </c>
      <c r="AA88" s="1" t="s">
        <v>263</v>
      </c>
      <c r="AB88" s="1" t="s">
        <v>263</v>
      </c>
      <c r="AC88" s="1" t="s">
        <v>263</v>
      </c>
      <c r="AD88" s="1" t="s">
        <v>263</v>
      </c>
      <c r="AE88" s="1" t="s">
        <v>263</v>
      </c>
      <c r="AF88" s="1"/>
    </row>
    <row r="89" customFormat="false" ht="51" hidden="false" customHeight="false" outlineLevel="0" collapsed="false">
      <c r="A89" s="1" t="s">
        <v>498</v>
      </c>
      <c r="B89" s="1" t="s">
        <v>499</v>
      </c>
      <c r="C89" s="1" t="s">
        <v>254</v>
      </c>
      <c r="D89" s="1" t="s">
        <v>254</v>
      </c>
      <c r="E89" s="1" t="s">
        <v>254</v>
      </c>
      <c r="F89" s="1" t="s">
        <v>254</v>
      </c>
      <c r="G89" s="1" t="s">
        <v>254</v>
      </c>
      <c r="H89" s="1" t="s">
        <v>254</v>
      </c>
      <c r="I89" s="1" t="s">
        <v>254</v>
      </c>
      <c r="J89" s="1" t="s">
        <v>254</v>
      </c>
      <c r="K89" s="1" t="s">
        <v>254</v>
      </c>
      <c r="L89" s="1" t="s">
        <v>254</v>
      </c>
      <c r="M89" s="1" t="s">
        <v>254</v>
      </c>
      <c r="N89" s="1" t="s">
        <v>254</v>
      </c>
      <c r="O89" s="1" t="s">
        <v>254</v>
      </c>
      <c r="P89" s="1" t="s">
        <v>254</v>
      </c>
      <c r="Q89" s="1" t="s">
        <v>254</v>
      </c>
      <c r="R89" s="1" t="s">
        <v>254</v>
      </c>
      <c r="S89" s="1" t="s">
        <v>254</v>
      </c>
      <c r="T89" s="1" t="s">
        <v>254</v>
      </c>
      <c r="U89" s="1" t="s">
        <v>254</v>
      </c>
      <c r="V89" s="1" t="s">
        <v>254</v>
      </c>
      <c r="W89" s="1" t="s">
        <v>254</v>
      </c>
      <c r="X89" s="1" t="s">
        <v>254</v>
      </c>
      <c r="Y89" s="1" t="s">
        <v>254</v>
      </c>
      <c r="Z89" s="1" t="s">
        <v>500</v>
      </c>
      <c r="AA89" s="1" t="s">
        <v>501</v>
      </c>
      <c r="AB89" s="1" t="s">
        <v>502</v>
      </c>
      <c r="AC89" s="1" t="s">
        <v>503</v>
      </c>
      <c r="AD89" s="1" t="s">
        <v>254</v>
      </c>
      <c r="AE89" s="1" t="s">
        <v>254</v>
      </c>
      <c r="AF89" s="1"/>
    </row>
    <row r="90" customFormat="false" ht="25.5" hidden="false" customHeight="false" outlineLevel="0" collapsed="false">
      <c r="A90" s="1" t="s">
        <v>504</v>
      </c>
      <c r="B90" s="1" t="s">
        <v>497</v>
      </c>
      <c r="C90" s="1" t="s">
        <v>263</v>
      </c>
      <c r="D90" s="1" t="s">
        <v>263</v>
      </c>
      <c r="E90" s="1" t="s">
        <v>263</v>
      </c>
      <c r="F90" s="1" t="s">
        <v>263</v>
      </c>
      <c r="G90" s="1" t="s">
        <v>263</v>
      </c>
      <c r="H90" s="1" t="s">
        <v>263</v>
      </c>
      <c r="I90" s="1" t="s">
        <v>263</v>
      </c>
      <c r="J90" s="1" t="s">
        <v>263</v>
      </c>
      <c r="K90" s="1" t="s">
        <v>263</v>
      </c>
      <c r="L90" s="1" t="s">
        <v>263</v>
      </c>
      <c r="M90" s="1" t="s">
        <v>263</v>
      </c>
      <c r="N90" s="1" t="s">
        <v>263</v>
      </c>
      <c r="O90" s="1" t="s">
        <v>263</v>
      </c>
      <c r="P90" s="1" t="s">
        <v>263</v>
      </c>
      <c r="Q90" s="1" t="s">
        <v>263</v>
      </c>
      <c r="R90" s="1" t="s">
        <v>263</v>
      </c>
      <c r="S90" s="1" t="s">
        <v>263</v>
      </c>
      <c r="T90" s="1" t="s">
        <v>263</v>
      </c>
      <c r="U90" s="1" t="s">
        <v>263</v>
      </c>
      <c r="V90" s="1" t="s">
        <v>263</v>
      </c>
      <c r="W90" s="1" t="s">
        <v>263</v>
      </c>
      <c r="X90" s="1" t="s">
        <v>263</v>
      </c>
      <c r="Y90" s="1" t="s">
        <v>263</v>
      </c>
      <c r="Z90" s="1" t="s">
        <v>263</v>
      </c>
      <c r="AA90" s="1" t="s">
        <v>263</v>
      </c>
      <c r="AB90" s="1" t="s">
        <v>263</v>
      </c>
      <c r="AC90" s="1" t="s">
        <v>263</v>
      </c>
      <c r="AD90" s="1" t="s">
        <v>263</v>
      </c>
      <c r="AE90" s="1" t="s">
        <v>263</v>
      </c>
      <c r="AF90" s="1"/>
    </row>
    <row r="91" customFormat="false" ht="63.75" hidden="false" customHeight="false" outlineLevel="0" collapsed="false">
      <c r="A91" s="1" t="s">
        <v>505</v>
      </c>
      <c r="B91" s="1" t="s">
        <v>497</v>
      </c>
      <c r="C91" s="1" t="s">
        <v>263</v>
      </c>
      <c r="D91" s="1" t="s">
        <v>263</v>
      </c>
      <c r="E91" s="1" t="s">
        <v>129</v>
      </c>
      <c r="F91" s="1" t="s">
        <v>506</v>
      </c>
      <c r="G91" s="1" t="s">
        <v>507</v>
      </c>
      <c r="H91" s="1" t="s">
        <v>508</v>
      </c>
      <c r="I91" s="1" t="s">
        <v>509</v>
      </c>
      <c r="J91" s="1" t="s">
        <v>510</v>
      </c>
      <c r="K91" s="1" t="s">
        <v>129</v>
      </c>
      <c r="L91" s="1" t="s">
        <v>129</v>
      </c>
      <c r="M91" s="1" t="s">
        <v>511</v>
      </c>
      <c r="N91" s="1" t="s">
        <v>511</v>
      </c>
      <c r="O91" s="1" t="s">
        <v>512</v>
      </c>
      <c r="P91" s="1" t="s">
        <v>513</v>
      </c>
      <c r="Q91" s="1" t="s">
        <v>129</v>
      </c>
      <c r="R91" s="1" t="s">
        <v>514</v>
      </c>
      <c r="S91" s="1" t="s">
        <v>254</v>
      </c>
      <c r="T91" s="1" t="s">
        <v>515</v>
      </c>
      <c r="U91" s="1" t="s">
        <v>516</v>
      </c>
      <c r="V91" s="1" t="s">
        <v>517</v>
      </c>
      <c r="W91" s="1" t="s">
        <v>254</v>
      </c>
      <c r="X91" s="1" t="s">
        <v>254</v>
      </c>
      <c r="Y91" s="1" t="s">
        <v>518</v>
      </c>
      <c r="Z91" s="1" t="s">
        <v>519</v>
      </c>
      <c r="AA91" s="1" t="s">
        <v>254</v>
      </c>
      <c r="AB91" s="1" t="s">
        <v>520</v>
      </c>
      <c r="AC91" s="1" t="s">
        <v>254</v>
      </c>
      <c r="AD91" s="1" t="s">
        <v>521</v>
      </c>
      <c r="AE91" s="1" t="s">
        <v>522</v>
      </c>
      <c r="AF91" s="1"/>
    </row>
    <row r="92" customFormat="false" ht="25.5" hidden="false" customHeight="false" outlineLevel="0" collapsed="false">
      <c r="A92" s="1" t="s">
        <v>523</v>
      </c>
      <c r="B92" s="1" t="s">
        <v>497</v>
      </c>
      <c r="C92" s="1" t="s">
        <v>263</v>
      </c>
      <c r="D92" s="1" t="s">
        <v>263</v>
      </c>
      <c r="E92" s="1" t="s">
        <v>263</v>
      </c>
      <c r="F92" s="1" t="s">
        <v>263</v>
      </c>
      <c r="G92" s="1" t="s">
        <v>263</v>
      </c>
      <c r="H92" s="1" t="s">
        <v>263</v>
      </c>
      <c r="I92" s="1" t="s">
        <v>263</v>
      </c>
      <c r="J92" s="1" t="s">
        <v>263</v>
      </c>
      <c r="K92" s="1" t="s">
        <v>263</v>
      </c>
      <c r="L92" s="1" t="s">
        <v>263</v>
      </c>
      <c r="M92" s="1" t="s">
        <v>263</v>
      </c>
      <c r="N92" s="1" t="s">
        <v>263</v>
      </c>
      <c r="O92" s="1" t="s">
        <v>263</v>
      </c>
      <c r="P92" s="1" t="s">
        <v>263</v>
      </c>
      <c r="Q92" s="1" t="s">
        <v>263</v>
      </c>
      <c r="R92" s="1" t="s">
        <v>263</v>
      </c>
      <c r="S92" s="1" t="s">
        <v>263</v>
      </c>
      <c r="T92" s="1" t="s">
        <v>263</v>
      </c>
      <c r="U92" s="1" t="s">
        <v>263</v>
      </c>
      <c r="V92" s="1" t="s">
        <v>263</v>
      </c>
      <c r="W92" s="1" t="s">
        <v>263</v>
      </c>
      <c r="X92" s="1" t="s">
        <v>263</v>
      </c>
      <c r="Y92" s="1" t="s">
        <v>263</v>
      </c>
      <c r="Z92" s="1" t="s">
        <v>263</v>
      </c>
      <c r="AA92" s="1" t="s">
        <v>263</v>
      </c>
      <c r="AB92" s="1" t="s">
        <v>263</v>
      </c>
      <c r="AC92" s="1" t="s">
        <v>263</v>
      </c>
      <c r="AD92" s="1" t="s">
        <v>263</v>
      </c>
      <c r="AE92" s="1" t="s">
        <v>263</v>
      </c>
      <c r="AF92" s="1"/>
    </row>
    <row r="93" customFormat="false" ht="12.75" hidden="false" customHeight="false" outlineLevel="0" collapsed="false">
      <c r="A93" s="1" t="s">
        <v>524</v>
      </c>
      <c r="B93" s="1" t="s">
        <v>497</v>
      </c>
      <c r="C93" s="1" t="s">
        <v>263</v>
      </c>
      <c r="D93" s="1" t="s">
        <v>263</v>
      </c>
      <c r="E93" s="1" t="s">
        <v>263</v>
      </c>
      <c r="F93" s="1" t="s">
        <v>263</v>
      </c>
      <c r="G93" s="1" t="s">
        <v>263</v>
      </c>
      <c r="H93" s="1" t="s">
        <v>263</v>
      </c>
      <c r="I93" s="1" t="s">
        <v>263</v>
      </c>
      <c r="J93" s="1" t="s">
        <v>263</v>
      </c>
      <c r="K93" s="1" t="s">
        <v>263</v>
      </c>
      <c r="L93" s="1" t="s">
        <v>263</v>
      </c>
      <c r="M93" s="1" t="s">
        <v>263</v>
      </c>
      <c r="N93" s="1" t="s">
        <v>263</v>
      </c>
      <c r="O93" s="1" t="s">
        <v>263</v>
      </c>
      <c r="P93" s="1" t="s">
        <v>263</v>
      </c>
      <c r="Q93" s="1" t="s">
        <v>263</v>
      </c>
      <c r="R93" s="1" t="s">
        <v>263</v>
      </c>
      <c r="S93" s="1" t="s">
        <v>263</v>
      </c>
      <c r="T93" s="1" t="s">
        <v>263</v>
      </c>
      <c r="U93" s="1" t="s">
        <v>263</v>
      </c>
      <c r="V93" s="1" t="s">
        <v>263</v>
      </c>
      <c r="W93" s="1" t="s">
        <v>263</v>
      </c>
      <c r="X93" s="1" t="s">
        <v>263</v>
      </c>
      <c r="Y93" s="1" t="s">
        <v>263</v>
      </c>
      <c r="Z93" s="1" t="s">
        <v>263</v>
      </c>
      <c r="AA93" s="1" t="s">
        <v>263</v>
      </c>
      <c r="AB93" s="1" t="s">
        <v>263</v>
      </c>
      <c r="AC93" s="1" t="s">
        <v>263</v>
      </c>
      <c r="AD93" s="1" t="s">
        <v>263</v>
      </c>
      <c r="AE93" s="1" t="s">
        <v>263</v>
      </c>
      <c r="AF93" s="1"/>
    </row>
    <row r="94" customFormat="false" ht="12.75" hidden="false" customHeight="false" outlineLevel="0" collapsed="false">
      <c r="A94" s="1" t="s">
        <v>320</v>
      </c>
      <c r="B94" s="1" t="s">
        <v>488</v>
      </c>
      <c r="C94" s="1" t="n">
        <v>9</v>
      </c>
      <c r="D94" s="2" t="n">
        <v>7</v>
      </c>
      <c r="E94" s="2"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5" hidden="false" customHeight="true" outlineLevel="0" collapsed="false">
      <c r="A95" s="3" t="s">
        <v>259</v>
      </c>
    </row>
    <row r="96" s="7" customFormat="true" ht="12.75" hidden="false" customHeight="false" outlineLevel="0" collapsed="false">
      <c r="A96" s="5" t="s">
        <v>525</v>
      </c>
      <c r="B96" s="6"/>
      <c r="C96" s="6"/>
    </row>
    <row r="97" customFormat="false" ht="76.5" hidden="false" customHeight="false" outlineLevel="0" collapsed="false">
      <c r="A97" s="1" t="s">
        <v>526</v>
      </c>
      <c r="B97" s="1" t="s">
        <v>527</v>
      </c>
      <c r="C97" s="1" t="s">
        <v>528</v>
      </c>
      <c r="D97" s="1" t="s">
        <v>254</v>
      </c>
      <c r="E97" s="1" t="s">
        <v>254</v>
      </c>
      <c r="F97" s="1" t="s">
        <v>254</v>
      </c>
      <c r="G97" s="1" t="s">
        <v>254</v>
      </c>
      <c r="H97" s="1" t="s">
        <v>254</v>
      </c>
      <c r="I97" s="1" t="s">
        <v>529</v>
      </c>
      <c r="J97" s="1" t="s">
        <v>530</v>
      </c>
      <c r="K97" s="1" t="s">
        <v>254</v>
      </c>
      <c r="L97" s="1" t="s">
        <v>254</v>
      </c>
      <c r="M97" s="1" t="s">
        <v>254</v>
      </c>
      <c r="N97" s="1" t="s">
        <v>254</v>
      </c>
      <c r="O97" s="1" t="s">
        <v>254</v>
      </c>
      <c r="P97" s="1" t="s">
        <v>254</v>
      </c>
      <c r="Q97" s="1" t="s">
        <v>254</v>
      </c>
      <c r="R97" s="1" t="s">
        <v>254</v>
      </c>
      <c r="S97" s="1" t="s">
        <v>254</v>
      </c>
      <c r="T97" s="1" t="s">
        <v>254</v>
      </c>
      <c r="U97" s="11" t="s">
        <v>254</v>
      </c>
      <c r="V97" s="11" t="s">
        <v>254</v>
      </c>
      <c r="W97" s="11" t="s">
        <v>254</v>
      </c>
      <c r="X97" s="11" t="s">
        <v>254</v>
      </c>
      <c r="Y97" s="11" t="s">
        <v>254</v>
      </c>
      <c r="Z97" s="11" t="s">
        <v>254</v>
      </c>
      <c r="AA97" s="11" t="s">
        <v>254</v>
      </c>
      <c r="AB97" s="11" t="s">
        <v>254</v>
      </c>
      <c r="AC97" s="11" t="s">
        <v>254</v>
      </c>
      <c r="AD97" s="11" t="s">
        <v>254</v>
      </c>
      <c r="AE97" s="11" t="s">
        <v>254</v>
      </c>
      <c r="AF97" s="1"/>
    </row>
    <row r="98" customFormat="false" ht="114.75" hidden="false" customHeight="false" outlineLevel="0" collapsed="false">
      <c r="A98" s="1" t="s">
        <v>531</v>
      </c>
      <c r="B98" s="1" t="s">
        <v>279</v>
      </c>
      <c r="C98" s="1" t="s">
        <v>532</v>
      </c>
      <c r="D98" s="1" t="s">
        <v>254</v>
      </c>
      <c r="E98" s="1" t="s">
        <v>254</v>
      </c>
      <c r="F98" s="1" t="s">
        <v>254</v>
      </c>
      <c r="G98" s="1" t="s">
        <v>254</v>
      </c>
      <c r="H98" s="1" t="s">
        <v>254</v>
      </c>
      <c r="I98" s="1" t="s">
        <v>533</v>
      </c>
      <c r="J98" s="1" t="s">
        <v>533</v>
      </c>
      <c r="K98" s="1" t="s">
        <v>254</v>
      </c>
      <c r="L98" s="1" t="s">
        <v>254</v>
      </c>
      <c r="M98" s="1" t="s">
        <v>254</v>
      </c>
      <c r="N98" s="1" t="s">
        <v>254</v>
      </c>
      <c r="O98" s="1" t="s">
        <v>254</v>
      </c>
      <c r="P98" s="1" t="s">
        <v>254</v>
      </c>
      <c r="Q98" s="1" t="s">
        <v>254</v>
      </c>
      <c r="R98" s="1" t="s">
        <v>254</v>
      </c>
      <c r="S98" s="1" t="s">
        <v>254</v>
      </c>
      <c r="T98" s="1" t="s">
        <v>254</v>
      </c>
      <c r="U98" s="11" t="s">
        <v>254</v>
      </c>
      <c r="V98" s="11" t="s">
        <v>534</v>
      </c>
      <c r="W98" s="11" t="s">
        <v>254</v>
      </c>
      <c r="X98" s="11" t="s">
        <v>254</v>
      </c>
      <c r="Y98" s="11" t="s">
        <v>254</v>
      </c>
      <c r="Z98" s="11" t="s">
        <v>254</v>
      </c>
      <c r="AA98" s="11" t="s">
        <v>254</v>
      </c>
      <c r="AB98" s="11" t="s">
        <v>254</v>
      </c>
      <c r="AC98" s="11" t="s">
        <v>254</v>
      </c>
      <c r="AD98" s="11" t="s">
        <v>254</v>
      </c>
      <c r="AE98" s="11" t="s">
        <v>254</v>
      </c>
      <c r="AF98" s="1"/>
    </row>
    <row r="99" customFormat="false" ht="89.25" hidden="false" customHeight="false" outlineLevel="0" collapsed="false">
      <c r="A99" s="1" t="s">
        <v>535</v>
      </c>
      <c r="B99" s="1" t="s">
        <v>251</v>
      </c>
      <c r="C99" s="1" t="s">
        <v>536</v>
      </c>
      <c r="D99" s="1" t="s">
        <v>254</v>
      </c>
      <c r="E99" s="1" t="s">
        <v>254</v>
      </c>
      <c r="F99" s="1" t="s">
        <v>537</v>
      </c>
      <c r="G99" s="1" t="s">
        <v>254</v>
      </c>
      <c r="H99" s="1" t="s">
        <v>254</v>
      </c>
      <c r="I99" s="11" t="s">
        <v>538</v>
      </c>
      <c r="J99" s="1" t="s">
        <v>538</v>
      </c>
      <c r="K99" s="1" t="s">
        <v>254</v>
      </c>
      <c r="L99" s="1" t="s">
        <v>254</v>
      </c>
      <c r="M99" s="1" t="s">
        <v>254</v>
      </c>
      <c r="N99" s="1" t="s">
        <v>254</v>
      </c>
      <c r="O99" s="1" t="s">
        <v>254</v>
      </c>
      <c r="P99" s="1" t="s">
        <v>254</v>
      </c>
      <c r="Q99" s="1" t="s">
        <v>539</v>
      </c>
      <c r="R99" s="1" t="s">
        <v>436</v>
      </c>
      <c r="S99" s="1" t="s">
        <v>254</v>
      </c>
      <c r="T99" s="1" t="s">
        <v>254</v>
      </c>
      <c r="U99" s="11" t="s">
        <v>254</v>
      </c>
      <c r="V99" s="11" t="s">
        <v>254</v>
      </c>
      <c r="W99" s="11" t="s">
        <v>254</v>
      </c>
      <c r="X99" s="11" t="s">
        <v>540</v>
      </c>
      <c r="Y99" s="11" t="s">
        <v>254</v>
      </c>
      <c r="Z99" s="11" t="s">
        <v>438</v>
      </c>
      <c r="AA99" s="11" t="s">
        <v>254</v>
      </c>
      <c r="AB99" s="11" t="s">
        <v>254</v>
      </c>
      <c r="AC99" s="11" t="s">
        <v>254</v>
      </c>
      <c r="AD99" s="11" t="s">
        <v>254</v>
      </c>
      <c r="AE99" s="11" t="s">
        <v>254</v>
      </c>
      <c r="AF99" s="1"/>
    </row>
    <row r="100" customFormat="false" ht="63.75" hidden="false" customHeight="false" outlineLevel="0" collapsed="false">
      <c r="A100" s="1" t="s">
        <v>541</v>
      </c>
      <c r="B100" s="1" t="s">
        <v>251</v>
      </c>
      <c r="C100" s="1" t="s">
        <v>542</v>
      </c>
      <c r="D100" s="1" t="s">
        <v>254</v>
      </c>
      <c r="E100" s="1" t="s">
        <v>254</v>
      </c>
      <c r="F100" s="1" t="s">
        <v>543</v>
      </c>
      <c r="G100" s="1" t="s">
        <v>544</v>
      </c>
      <c r="H100" s="1" t="s">
        <v>545</v>
      </c>
      <c r="I100" s="1" t="s">
        <v>546</v>
      </c>
      <c r="J100" s="1" t="s">
        <v>254</v>
      </c>
      <c r="K100" s="1" t="s">
        <v>254</v>
      </c>
      <c r="L100" s="1" t="s">
        <v>254</v>
      </c>
      <c r="M100" s="1" t="s">
        <v>547</v>
      </c>
      <c r="N100" s="1" t="s">
        <v>548</v>
      </c>
      <c r="O100" s="1" t="s">
        <v>549</v>
      </c>
      <c r="P100" s="1" t="s">
        <v>550</v>
      </c>
      <c r="Q100" s="1" t="s">
        <v>254</v>
      </c>
      <c r="R100" s="1" t="s">
        <v>551</v>
      </c>
      <c r="S100" s="1" t="s">
        <v>254</v>
      </c>
      <c r="T100" s="1" t="s">
        <v>552</v>
      </c>
      <c r="U100" s="1" t="s">
        <v>553</v>
      </c>
      <c r="V100" s="1" t="s">
        <v>254</v>
      </c>
      <c r="W100" s="1" t="s">
        <v>554</v>
      </c>
      <c r="X100" s="1" t="s">
        <v>555</v>
      </c>
      <c r="Y100" s="1" t="s">
        <v>556</v>
      </c>
      <c r="Z100" s="1" t="s">
        <v>557</v>
      </c>
      <c r="AA100" s="1" t="s">
        <v>254</v>
      </c>
      <c r="AB100" s="1" t="s">
        <v>558</v>
      </c>
      <c r="AC100" s="1" t="s">
        <v>254</v>
      </c>
      <c r="AD100" s="1" t="s">
        <v>254</v>
      </c>
      <c r="AE100" s="1" t="s">
        <v>559</v>
      </c>
      <c r="AF100" s="1"/>
    </row>
    <row r="101" customFormat="false" ht="12.75" hidden="false" customHeight="false" outlineLevel="0" collapsed="false">
      <c r="A101" s="1" t="s">
        <v>320</v>
      </c>
      <c r="B101" s="1" t="s">
        <v>321</v>
      </c>
      <c r="C101" s="1" t="n">
        <v>9</v>
      </c>
      <c r="D101" s="2" t="n">
        <v>4</v>
      </c>
      <c r="E101" s="2"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5" hidden="false" customHeight="true" outlineLevel="0" collapsed="false">
      <c r="A102" s="3" t="s">
        <v>259</v>
      </c>
      <c r="B102" s="3"/>
    </row>
    <row r="105" s="7" customFormat="true" ht="12.75" hidden="false" customHeight="false" outlineLevel="0" collapsed="false">
      <c r="A105" s="5" t="s">
        <v>560</v>
      </c>
      <c r="B105" s="6"/>
      <c r="C105" s="6"/>
    </row>
    <row r="106" customFormat="false" ht="12.75" hidden="false" customHeight="false" outlineLevel="0" collapsed="false">
      <c r="A106" s="1" t="s">
        <v>561</v>
      </c>
      <c r="B106" s="1" t="s">
        <v>122</v>
      </c>
      <c r="C106" s="1" t="n">
        <v>3901</v>
      </c>
      <c r="D106" s="2" t="n">
        <v>1058</v>
      </c>
      <c r="E106" s="2"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2" t="s">
        <v>71</v>
      </c>
      <c r="AE106" s="2" t="s">
        <v>71</v>
      </c>
      <c r="AF106" s="1"/>
    </row>
    <row r="107" customFormat="false" ht="12.75" hidden="false" customHeight="false" outlineLevel="0" collapsed="false">
      <c r="A107" s="1" t="s">
        <v>562</v>
      </c>
      <c r="B107" s="1" t="s">
        <v>122</v>
      </c>
      <c r="C107" s="1" t="n">
        <v>798</v>
      </c>
      <c r="D107" s="2" t="n">
        <v>212</v>
      </c>
      <c r="E107" s="2"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2" t="s">
        <v>71</v>
      </c>
      <c r="AE107" s="2" t="s">
        <v>71</v>
      </c>
      <c r="AF107" s="1"/>
    </row>
    <row r="108" customFormat="false" ht="12.75" hidden="false" customHeight="false" outlineLevel="0" collapsed="false">
      <c r="A108" s="1" t="s">
        <v>563</v>
      </c>
      <c r="B108" s="1" t="s">
        <v>122</v>
      </c>
      <c r="C108" s="1" t="n">
        <v>784626</v>
      </c>
      <c r="D108" s="2" t="n">
        <v>632107</v>
      </c>
      <c r="E108" s="2" t="n">
        <v>144742</v>
      </c>
      <c r="F108" s="1" t="n">
        <v>158642</v>
      </c>
      <c r="G108" s="16" t="n">
        <v>77216</v>
      </c>
      <c r="H108" s="2" t="n">
        <v>96698</v>
      </c>
      <c r="I108" s="2" t="n">
        <v>10925</v>
      </c>
      <c r="J108" s="2" t="n">
        <v>19168</v>
      </c>
      <c r="K108" s="2" t="n">
        <v>8907</v>
      </c>
      <c r="L108" s="2" t="n">
        <v>249097</v>
      </c>
      <c r="M108" s="2" t="n">
        <v>1125172</v>
      </c>
      <c r="N108" s="2" t="n">
        <v>1105644</v>
      </c>
      <c r="O108" s="2" t="n">
        <v>75128</v>
      </c>
      <c r="P108" s="2" t="n">
        <v>367744</v>
      </c>
      <c r="Q108" s="2" t="n">
        <v>251243</v>
      </c>
      <c r="R108" s="2" t="n">
        <v>113048</v>
      </c>
      <c r="S108" s="2" t="n">
        <v>25722</v>
      </c>
      <c r="T108" s="2" t="n">
        <v>323569</v>
      </c>
      <c r="U108" s="2" t="n">
        <v>177539</v>
      </c>
      <c r="V108" s="2" t="n">
        <v>1428531</v>
      </c>
      <c r="W108" s="2" t="n">
        <v>31336</v>
      </c>
      <c r="X108" s="2" t="n">
        <v>36137</v>
      </c>
      <c r="Y108" s="2" t="n">
        <v>145854</v>
      </c>
      <c r="Z108" s="2" t="n">
        <v>219467</v>
      </c>
      <c r="AA108" s="2" t="n">
        <v>9291</v>
      </c>
      <c r="AB108" s="2" t="n">
        <v>41240</v>
      </c>
      <c r="AC108" s="2" t="n">
        <v>544920</v>
      </c>
      <c r="AD108" s="2" t="s">
        <v>71</v>
      </c>
      <c r="AE108" s="2" t="s">
        <v>71</v>
      </c>
    </row>
    <row r="109" customFormat="false" ht="25.5" hidden="false" customHeight="false" outlineLevel="0" collapsed="false">
      <c r="A109" s="1" t="s">
        <v>564</v>
      </c>
      <c r="B109" s="1" t="s">
        <v>122</v>
      </c>
      <c r="C109" s="1" t="n">
        <v>4719180</v>
      </c>
      <c r="D109" s="2" t="n">
        <v>863932</v>
      </c>
      <c r="E109" s="2" t="n">
        <v>414757</v>
      </c>
      <c r="F109" s="1" t="n">
        <v>514448</v>
      </c>
      <c r="G109" s="16" t="n">
        <v>119012</v>
      </c>
      <c r="H109" s="2" t="n">
        <v>107631</v>
      </c>
      <c r="I109" s="2" t="n">
        <v>2740542</v>
      </c>
      <c r="J109" s="2" t="n">
        <v>2607708</v>
      </c>
      <c r="K109" s="2" t="n">
        <v>24070</v>
      </c>
      <c r="L109" s="2" t="n">
        <v>388699</v>
      </c>
      <c r="M109" s="2" t="n">
        <v>5040890</v>
      </c>
      <c r="N109" s="2" t="n">
        <v>3892029</v>
      </c>
      <c r="O109" s="2" t="n">
        <v>348223</v>
      </c>
      <c r="P109" s="2" t="n">
        <v>447491</v>
      </c>
      <c r="Q109" s="2" t="n">
        <v>607381</v>
      </c>
      <c r="R109" s="2" t="n">
        <v>1138333</v>
      </c>
      <c r="S109" s="2" t="n">
        <v>3253739</v>
      </c>
      <c r="T109" s="2" t="n">
        <v>785779</v>
      </c>
      <c r="U109" s="2" t="n">
        <v>362828</v>
      </c>
      <c r="V109" s="2" t="n">
        <v>15575050</v>
      </c>
      <c r="W109" s="2" t="n">
        <v>31406</v>
      </c>
      <c r="X109" s="2" t="n">
        <v>76031</v>
      </c>
      <c r="Y109" s="2" t="n">
        <v>446070</v>
      </c>
      <c r="Z109" s="2" t="n">
        <v>2125248</v>
      </c>
      <c r="AA109" s="2" t="n">
        <v>50600</v>
      </c>
      <c r="AB109" s="2" t="n">
        <v>41335</v>
      </c>
      <c r="AC109" s="2" t="n">
        <v>967974</v>
      </c>
      <c r="AD109" s="2" t="s">
        <v>71</v>
      </c>
      <c r="AE109" s="2" t="s">
        <v>71</v>
      </c>
    </row>
    <row r="110" customFormat="false" ht="25.5" hidden="false" customHeight="false" outlineLevel="0" collapsed="false">
      <c r="A110" s="1" t="s">
        <v>565</v>
      </c>
      <c r="B110" s="1" t="s">
        <v>122</v>
      </c>
      <c r="C110" s="1" t="n">
        <v>3934551</v>
      </c>
      <c r="D110" s="2" t="n">
        <v>231825</v>
      </c>
      <c r="E110" s="2" t="n">
        <v>270015</v>
      </c>
      <c r="F110" s="1" t="n">
        <v>348317</v>
      </c>
      <c r="G110" s="16" t="n">
        <v>41983</v>
      </c>
      <c r="H110" s="2" t="n">
        <v>10933</v>
      </c>
      <c r="I110" s="2" t="n">
        <v>2729538</v>
      </c>
      <c r="J110" s="2" t="n">
        <v>2597926</v>
      </c>
      <c r="K110" s="2" t="n">
        <v>15163</v>
      </c>
      <c r="L110" s="2" t="n">
        <v>139609</v>
      </c>
      <c r="M110" s="2" t="n">
        <v>3914165</v>
      </c>
      <c r="N110" s="2" t="n">
        <v>2784741</v>
      </c>
      <c r="O110" s="2" t="n">
        <v>273273</v>
      </c>
      <c r="P110" s="2" t="n">
        <v>79754</v>
      </c>
      <c r="Q110" s="2" t="n">
        <v>363401</v>
      </c>
      <c r="R110" s="2" t="n">
        <v>1017731</v>
      </c>
      <c r="S110" s="2" t="n">
        <v>3228017</v>
      </c>
      <c r="T110" s="2" t="n">
        <v>454140</v>
      </c>
      <c r="U110" s="2" t="n">
        <v>185808</v>
      </c>
      <c r="V110" s="2" t="n">
        <v>14667336</v>
      </c>
      <c r="W110" s="2" t="n">
        <v>70</v>
      </c>
      <c r="X110" s="2" t="n">
        <v>39894</v>
      </c>
      <c r="Y110" s="2" t="n">
        <v>300216</v>
      </c>
      <c r="Z110" s="2" t="n">
        <v>1882679</v>
      </c>
      <c r="AA110" s="2" t="n">
        <v>16426</v>
      </c>
      <c r="AB110" s="2" t="n">
        <v>95</v>
      </c>
      <c r="AC110" s="2" t="n">
        <v>423079</v>
      </c>
      <c r="AD110" s="2" t="s">
        <v>71</v>
      </c>
      <c r="AE110" s="2" t="s">
        <v>71</v>
      </c>
    </row>
    <row r="111" customFormat="false" ht="12.75" hidden="false" customHeight="false" outlineLevel="0" collapsed="false">
      <c r="A111" s="1" t="s">
        <v>566</v>
      </c>
      <c r="B111" s="1" t="s">
        <v>122</v>
      </c>
      <c r="C111" s="1" t="n">
        <v>26216</v>
      </c>
      <c r="D111" s="2" t="n">
        <v>201</v>
      </c>
      <c r="E111" s="2"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2" t="s">
        <v>71</v>
      </c>
      <c r="AE111" s="2" t="s">
        <v>71</v>
      </c>
      <c r="AF111" s="1"/>
    </row>
    <row r="112" customFormat="false" ht="38.25" hidden="false" customHeight="false" outlineLevel="0" collapsed="false">
      <c r="A112" s="1" t="s">
        <v>567</v>
      </c>
      <c r="B112" s="1" t="s">
        <v>568</v>
      </c>
      <c r="C112" s="1" t="s">
        <v>569</v>
      </c>
      <c r="D112" s="1" t="s">
        <v>570</v>
      </c>
      <c r="E112" s="1" t="s">
        <v>571</v>
      </c>
      <c r="F112" s="1" t="s">
        <v>572</v>
      </c>
      <c r="G112" s="1" t="s">
        <v>573</v>
      </c>
      <c r="H112" s="1" t="s">
        <v>574</v>
      </c>
      <c r="I112" s="1" t="s">
        <v>575</v>
      </c>
      <c r="J112" s="1" t="s">
        <v>576</v>
      </c>
      <c r="K112" s="1" t="s">
        <v>71</v>
      </c>
      <c r="L112" s="1" t="s">
        <v>577</v>
      </c>
      <c r="M112" s="1" t="s">
        <v>578</v>
      </c>
      <c r="N112" s="1" t="s">
        <v>579</v>
      </c>
      <c r="O112" s="1" t="s">
        <v>580</v>
      </c>
      <c r="P112" s="1" t="s">
        <v>581</v>
      </c>
      <c r="Q112" s="1" t="s">
        <v>582</v>
      </c>
      <c r="R112" s="1" t="s">
        <v>583</v>
      </c>
      <c r="S112" s="1" t="s">
        <v>584</v>
      </c>
      <c r="T112" s="1" t="s">
        <v>585</v>
      </c>
      <c r="U112" s="1" t="s">
        <v>586</v>
      </c>
      <c r="V112" s="1" t="s">
        <v>587</v>
      </c>
      <c r="W112" s="1" t="s">
        <v>588</v>
      </c>
      <c r="X112" s="1" t="s">
        <v>589</v>
      </c>
      <c r="Y112" s="1" t="s">
        <v>590</v>
      </c>
      <c r="Z112" s="1" t="s">
        <v>591</v>
      </c>
      <c r="AA112" s="1" t="s">
        <v>592</v>
      </c>
      <c r="AB112" s="1" t="s">
        <v>593</v>
      </c>
      <c r="AC112" s="1" t="s">
        <v>594</v>
      </c>
      <c r="AD112" s="2" t="s">
        <v>71</v>
      </c>
      <c r="AE112" s="2" t="s">
        <v>71</v>
      </c>
      <c r="AF112" s="1"/>
    </row>
    <row r="113" customFormat="false" ht="25.5" hidden="false" customHeight="false" outlineLevel="0" collapsed="false">
      <c r="A113" s="1" t="s">
        <v>595</v>
      </c>
      <c r="B113" s="1" t="s">
        <v>568</v>
      </c>
      <c r="C113" s="1" t="s">
        <v>596</v>
      </c>
      <c r="D113" s="1" t="s">
        <v>597</v>
      </c>
      <c r="E113" s="1" t="s">
        <v>598</v>
      </c>
      <c r="F113" s="1" t="s">
        <v>599</v>
      </c>
      <c r="G113" s="1" t="s">
        <v>600</v>
      </c>
      <c r="H113" s="1" t="s">
        <v>601</v>
      </c>
      <c r="I113" s="1" t="s">
        <v>602</v>
      </c>
      <c r="J113" s="1" t="s">
        <v>603</v>
      </c>
      <c r="K113" s="1" t="s">
        <v>71</v>
      </c>
      <c r="L113" s="1" t="s">
        <v>604</v>
      </c>
      <c r="M113" s="1" t="s">
        <v>605</v>
      </c>
      <c r="N113" s="1" t="s">
        <v>606</v>
      </c>
      <c r="O113" s="1" t="s">
        <v>607</v>
      </c>
      <c r="P113" s="1" t="s">
        <v>608</v>
      </c>
      <c r="Q113" s="1" t="s">
        <v>609</v>
      </c>
      <c r="R113" s="1" t="s">
        <v>610</v>
      </c>
      <c r="S113" s="1" t="s">
        <v>611</v>
      </c>
      <c r="T113" s="1" t="s">
        <v>612</v>
      </c>
      <c r="U113" s="1" t="s">
        <v>613</v>
      </c>
      <c r="V113" s="1" t="s">
        <v>614</v>
      </c>
      <c r="W113" s="1" t="s">
        <v>601</v>
      </c>
      <c r="X113" s="1" t="s">
        <v>615</v>
      </c>
      <c r="Y113" s="1" t="s">
        <v>616</v>
      </c>
      <c r="Z113" s="1" t="s">
        <v>617</v>
      </c>
      <c r="AA113" s="1" t="s">
        <v>606</v>
      </c>
      <c r="AB113" s="1" t="s">
        <v>618</v>
      </c>
      <c r="AC113" s="1" t="s">
        <v>601</v>
      </c>
      <c r="AD113" s="2" t="s">
        <v>71</v>
      </c>
      <c r="AE113" s="2" t="s">
        <v>71</v>
      </c>
      <c r="AF113" s="1"/>
    </row>
    <row r="114" s="7" customFormat="true" ht="12.75" hidden="false" customHeight="false" outlineLevel="0" collapsed="false">
      <c r="A114" s="5" t="s">
        <v>619</v>
      </c>
      <c r="B114" s="6"/>
      <c r="C114" s="6"/>
    </row>
    <row r="115" customFormat="false" ht="12.75" hidden="false" customHeight="false" outlineLevel="0" collapsed="false">
      <c r="A115" s="1" t="s">
        <v>561</v>
      </c>
      <c r="B115" s="1" t="s">
        <v>122</v>
      </c>
      <c r="C115" s="1" t="n">
        <v>3386</v>
      </c>
      <c r="D115" s="2" t="n">
        <v>974</v>
      </c>
      <c r="E115" s="2" t="n">
        <v>202</v>
      </c>
      <c r="F115" s="1" t="n">
        <v>1027</v>
      </c>
      <c r="G115" s="1" t="n">
        <v>97</v>
      </c>
      <c r="H115" s="1" t="n">
        <v>275</v>
      </c>
      <c r="I115" s="1" t="n">
        <v>40</v>
      </c>
      <c r="J115" s="2" t="n">
        <v>136</v>
      </c>
      <c r="K115" s="2" t="n">
        <v>54</v>
      </c>
      <c r="L115" s="2" t="n">
        <v>730</v>
      </c>
      <c r="M115" s="2" t="n">
        <v>2346</v>
      </c>
      <c r="N115" s="2" t="n">
        <v>2270</v>
      </c>
      <c r="O115" s="2" t="n">
        <v>188</v>
      </c>
      <c r="P115" s="2" t="n">
        <v>757</v>
      </c>
      <c r="Q115" s="2" t="n">
        <v>931</v>
      </c>
      <c r="R115" s="2" t="n">
        <v>1162</v>
      </c>
      <c r="S115" s="2" t="n">
        <v>77</v>
      </c>
      <c r="T115" s="2" t="n">
        <v>1720</v>
      </c>
      <c r="U115" s="2" t="n">
        <v>677</v>
      </c>
      <c r="V115" s="2" t="n">
        <v>5556</v>
      </c>
      <c r="W115" s="2" t="n">
        <v>216</v>
      </c>
      <c r="X115" s="2" t="n">
        <v>302</v>
      </c>
      <c r="Y115" s="2" t="n">
        <v>156</v>
      </c>
      <c r="Z115" s="2" t="n">
        <v>1678</v>
      </c>
      <c r="AA115" s="2" t="n">
        <v>48</v>
      </c>
      <c r="AB115" s="2" t="n">
        <v>137</v>
      </c>
      <c r="AC115" s="2" t="n">
        <v>110</v>
      </c>
      <c r="AD115" s="2" t="n">
        <v>183</v>
      </c>
      <c r="AE115" s="2" t="n">
        <v>2060</v>
      </c>
    </row>
    <row r="116" customFormat="false" ht="12.75" hidden="false" customHeight="false" outlineLevel="0" collapsed="false">
      <c r="A116" s="1" t="s">
        <v>620</v>
      </c>
      <c r="B116" s="1" t="s">
        <v>122</v>
      </c>
      <c r="C116" s="1" t="n">
        <v>709143</v>
      </c>
      <c r="D116" s="2" t="n">
        <v>361207</v>
      </c>
      <c r="E116" s="2" t="n">
        <v>129991</v>
      </c>
      <c r="F116" s="1" t="n">
        <v>156551</v>
      </c>
      <c r="G116" s="1" t="n">
        <v>50445</v>
      </c>
      <c r="H116" s="1" t="n">
        <v>90146</v>
      </c>
      <c r="I116" s="1" t="n">
        <v>10740</v>
      </c>
      <c r="J116" s="2" t="n">
        <v>13764</v>
      </c>
      <c r="K116" s="2" t="n">
        <v>7375</v>
      </c>
      <c r="L116" s="2" t="n">
        <v>240627</v>
      </c>
      <c r="M116" s="2" t="n">
        <v>912496</v>
      </c>
      <c r="N116" s="2" t="n">
        <v>873025</v>
      </c>
      <c r="O116" s="2" t="n">
        <v>71099</v>
      </c>
      <c r="P116" s="2" t="n">
        <v>345225</v>
      </c>
      <c r="Q116" s="2" t="n">
        <v>203810</v>
      </c>
      <c r="R116" s="2" t="n">
        <v>86306</v>
      </c>
      <c r="S116" s="2" t="n">
        <v>25720</v>
      </c>
      <c r="T116" s="2" t="n">
        <v>311703</v>
      </c>
      <c r="U116" s="2" t="n">
        <v>139880</v>
      </c>
      <c r="V116" s="2" t="n">
        <v>1276863</v>
      </c>
      <c r="W116" s="2" t="n">
        <v>31336</v>
      </c>
      <c r="X116" s="2" t="n">
        <v>34701</v>
      </c>
      <c r="Y116" s="2" t="n">
        <v>59328</v>
      </c>
      <c r="Z116" s="2" t="n">
        <v>214607</v>
      </c>
      <c r="AA116" s="2" t="n">
        <v>19201</v>
      </c>
      <c r="AB116" s="2" t="n">
        <v>36173</v>
      </c>
      <c r="AC116" s="2" t="n">
        <v>95594</v>
      </c>
      <c r="AD116" s="2" t="n">
        <v>139658</v>
      </c>
      <c r="AE116" s="2" t="n">
        <v>787966</v>
      </c>
    </row>
    <row r="117" customFormat="false" ht="12.75" hidden="false" customHeight="false" outlineLevel="0" collapsed="false">
      <c r="A117" s="1" t="s">
        <v>621</v>
      </c>
      <c r="B117" s="1" t="s">
        <v>122</v>
      </c>
      <c r="C117" s="1" t="n">
        <v>501451</v>
      </c>
      <c r="D117" s="2" t="n">
        <v>257144</v>
      </c>
      <c r="E117" s="2" t="n">
        <v>96767</v>
      </c>
      <c r="F117" s="2" t="n">
        <v>123272</v>
      </c>
      <c r="G117" s="15" t="n">
        <v>8493</v>
      </c>
      <c r="H117" s="2" t="n">
        <v>62626</v>
      </c>
      <c r="I117" s="2" t="n">
        <v>9681</v>
      </c>
      <c r="J117" s="2" t="n">
        <v>10833</v>
      </c>
      <c r="K117" s="2" t="n">
        <v>5505</v>
      </c>
      <c r="L117" s="2" t="n">
        <v>178065</v>
      </c>
      <c r="M117" s="2" t="n">
        <v>561617</v>
      </c>
      <c r="N117" s="2" t="n">
        <v>544304</v>
      </c>
      <c r="O117" s="2" t="n">
        <v>47815</v>
      </c>
      <c r="P117" s="2" t="n">
        <v>268168</v>
      </c>
      <c r="Q117" s="2" t="n">
        <v>139699</v>
      </c>
      <c r="R117" s="2" t="n">
        <v>63951</v>
      </c>
      <c r="S117" s="2" t="n">
        <v>19020</v>
      </c>
      <c r="T117" s="2" t="n">
        <v>207122</v>
      </c>
      <c r="U117" s="2" t="n">
        <v>88530</v>
      </c>
      <c r="V117" s="2" t="n">
        <v>886326</v>
      </c>
      <c r="W117" s="2" t="n">
        <v>23121</v>
      </c>
      <c r="X117" s="2" t="n">
        <v>30761</v>
      </c>
      <c r="Y117" s="2" t="n">
        <v>48605</v>
      </c>
      <c r="Z117" s="2" t="n">
        <v>148924</v>
      </c>
      <c r="AA117" s="2" t="n">
        <v>15941</v>
      </c>
      <c r="AB117" s="2" t="n">
        <v>27470</v>
      </c>
      <c r="AC117" s="2" t="n">
        <v>71831</v>
      </c>
      <c r="AD117" s="2" t="n">
        <v>102827</v>
      </c>
      <c r="AE117" s="2" t="n">
        <v>643427</v>
      </c>
    </row>
    <row r="118" customFormat="false" ht="25.5" hidden="false" customHeight="false" outlineLevel="0" collapsed="false">
      <c r="A118" s="1" t="s">
        <v>622</v>
      </c>
      <c r="B118" s="1" t="s">
        <v>122</v>
      </c>
      <c r="C118" s="1" t="n">
        <v>123729</v>
      </c>
      <c r="D118" s="2" t="n">
        <v>67536</v>
      </c>
      <c r="E118" s="2" t="n">
        <v>18663</v>
      </c>
      <c r="F118" s="2" t="n">
        <v>14156</v>
      </c>
      <c r="G118" s="15" t="n">
        <v>41617</v>
      </c>
      <c r="H118" s="2" t="n">
        <v>17056</v>
      </c>
      <c r="I118" s="2" t="n">
        <v>629</v>
      </c>
      <c r="J118" s="2" t="n">
        <v>1577</v>
      </c>
      <c r="K118" s="2" t="n">
        <v>875</v>
      </c>
      <c r="L118" s="2" t="n">
        <v>33097</v>
      </c>
      <c r="M118" s="2" t="n">
        <v>236360</v>
      </c>
      <c r="N118" s="2" t="n">
        <v>210923</v>
      </c>
      <c r="O118" s="2" t="n">
        <v>18648</v>
      </c>
      <c r="P118" s="2" t="n">
        <v>28759</v>
      </c>
      <c r="Q118" s="2" t="n">
        <v>30410</v>
      </c>
      <c r="R118" s="2" t="n">
        <v>7171</v>
      </c>
      <c r="S118" s="2" t="n">
        <v>2108</v>
      </c>
      <c r="T118" s="2" t="n">
        <v>54630</v>
      </c>
      <c r="U118" s="2" t="n">
        <v>27111</v>
      </c>
      <c r="V118" s="2" t="n">
        <v>252995</v>
      </c>
      <c r="W118" s="2" t="n">
        <v>5647</v>
      </c>
      <c r="X118" s="2" t="n">
        <v>1899</v>
      </c>
      <c r="Y118" s="2" t="n">
        <v>4968</v>
      </c>
      <c r="Z118" s="2" t="n">
        <v>31468</v>
      </c>
      <c r="AA118" s="2" t="n">
        <v>1206</v>
      </c>
      <c r="AB118" s="2" t="n">
        <v>3761</v>
      </c>
      <c r="AC118" s="2" t="n">
        <v>11516</v>
      </c>
      <c r="AD118" s="2" t="n">
        <v>14952</v>
      </c>
      <c r="AE118" s="2" t="n">
        <v>74600</v>
      </c>
    </row>
    <row r="119" customFormat="false" ht="12.75" hidden="false" customHeight="false" outlineLevel="0" collapsed="false">
      <c r="A119" s="1" t="s">
        <v>623</v>
      </c>
      <c r="B119" s="1" t="s">
        <v>122</v>
      </c>
      <c r="C119" s="1" t="n">
        <v>83963</v>
      </c>
      <c r="D119" s="2" t="n">
        <v>36527</v>
      </c>
      <c r="E119" s="2" t="n">
        <v>14561</v>
      </c>
      <c r="F119" s="2" t="n">
        <v>19123</v>
      </c>
      <c r="G119" s="15" t="n">
        <v>335</v>
      </c>
      <c r="H119" s="2" t="n">
        <v>10464</v>
      </c>
      <c r="I119" s="2" t="n">
        <v>430</v>
      </c>
      <c r="J119" s="2" t="n">
        <v>1354</v>
      </c>
      <c r="K119" s="2" t="n">
        <v>995</v>
      </c>
      <c r="L119" s="2" t="n">
        <v>29465</v>
      </c>
      <c r="M119" s="2" t="n">
        <v>114519</v>
      </c>
      <c r="N119" s="2" t="n">
        <v>117798</v>
      </c>
      <c r="O119" s="2" t="n">
        <v>4636</v>
      </c>
      <c r="P119" s="2" t="n">
        <v>48298</v>
      </c>
      <c r="Q119" s="2" t="n">
        <v>33701</v>
      </c>
      <c r="R119" s="2" t="n">
        <v>15184</v>
      </c>
      <c r="S119" s="2" t="n">
        <v>4592</v>
      </c>
      <c r="T119" s="2" t="n">
        <v>49951</v>
      </c>
      <c r="U119" s="2" t="n">
        <v>24239</v>
      </c>
      <c r="V119" s="2" t="n">
        <v>137542</v>
      </c>
      <c r="W119" s="2" t="n">
        <v>2568</v>
      </c>
      <c r="X119" s="2" t="n">
        <v>2041</v>
      </c>
      <c r="Y119" s="2" t="n">
        <v>5755</v>
      </c>
      <c r="Z119" s="2" t="n">
        <v>34215</v>
      </c>
      <c r="AA119" s="2" t="n">
        <v>2054</v>
      </c>
      <c r="AB119" s="2" t="n">
        <v>4942</v>
      </c>
      <c r="AC119" s="2" t="n">
        <v>12247</v>
      </c>
      <c r="AD119" s="2" t="n">
        <v>21879</v>
      </c>
      <c r="AE119" s="2" t="n">
        <v>69894</v>
      </c>
    </row>
    <row r="120" s="7" customFormat="true" ht="12.75" hidden="false" customHeight="false" outlineLevel="0" collapsed="false">
      <c r="A120" s="5" t="s">
        <v>624</v>
      </c>
      <c r="B120" s="6"/>
      <c r="C120" s="6"/>
    </row>
    <row r="121" customFormat="false" ht="12.75" hidden="false" customHeight="false" outlineLevel="0" collapsed="false">
      <c r="A121" s="1" t="s">
        <v>625</v>
      </c>
      <c r="B121" s="2" t="s">
        <v>626</v>
      </c>
      <c r="C121" s="1" t="n">
        <v>132</v>
      </c>
      <c r="D121" s="2" t="n">
        <v>91</v>
      </c>
      <c r="E121" s="2" t="s">
        <v>71</v>
      </c>
      <c r="F121" s="2" t="n">
        <v>255</v>
      </c>
      <c r="G121" s="15" t="n">
        <v>29</v>
      </c>
      <c r="H121" s="2" t="n">
        <v>16</v>
      </c>
      <c r="I121" s="2" t="n">
        <v>668</v>
      </c>
      <c r="J121" s="2" t="n">
        <v>368</v>
      </c>
      <c r="K121" s="2" t="s">
        <v>71</v>
      </c>
      <c r="L121" s="2" t="s">
        <v>71</v>
      </c>
      <c r="M121" s="2" t="n">
        <v>271</v>
      </c>
      <c r="N121" s="2" t="n">
        <v>272</v>
      </c>
      <c r="O121" s="2" t="n">
        <v>1100</v>
      </c>
      <c r="P121" s="2" t="n">
        <v>112</v>
      </c>
      <c r="Q121" s="2" t="n">
        <v>45</v>
      </c>
      <c r="R121" s="2" t="n">
        <v>1300</v>
      </c>
      <c r="S121" s="2" t="n">
        <v>87</v>
      </c>
      <c r="T121" s="2" t="n">
        <v>117</v>
      </c>
      <c r="U121" s="2" t="n">
        <v>48</v>
      </c>
      <c r="V121" s="2" t="n">
        <v>644</v>
      </c>
      <c r="W121" s="2" t="n">
        <v>5</v>
      </c>
      <c r="X121" s="2" t="n">
        <v>121</v>
      </c>
      <c r="Y121" s="2" t="n">
        <v>292</v>
      </c>
      <c r="Z121" s="2" t="n">
        <v>53</v>
      </c>
      <c r="AA121" s="2" t="n">
        <v>186</v>
      </c>
      <c r="AB121" s="2" t="n">
        <v>8</v>
      </c>
      <c r="AC121" s="2" t="n">
        <v>379</v>
      </c>
      <c r="AD121" s="2" t="s">
        <v>71</v>
      </c>
      <c r="AE121" s="2" t="s">
        <v>71</v>
      </c>
    </row>
    <row r="122" customFormat="false" ht="12.75" hidden="false" customHeight="false" outlineLevel="0" collapsed="false">
      <c r="A122" s="1" t="s">
        <v>627</v>
      </c>
      <c r="B122" s="2" t="s">
        <v>626</v>
      </c>
      <c r="C122" s="1" t="n">
        <v>63</v>
      </c>
      <c r="D122" s="2" t="n">
        <v>27</v>
      </c>
      <c r="E122" s="2" t="s">
        <v>71</v>
      </c>
      <c r="F122" s="2" t="n">
        <v>152</v>
      </c>
      <c r="G122" s="15" t="n">
        <v>1</v>
      </c>
      <c r="H122" s="2" t="n">
        <v>9</v>
      </c>
      <c r="I122" s="2" t="n">
        <v>264</v>
      </c>
      <c r="J122" s="2" t="n">
        <v>198</v>
      </c>
      <c r="K122" s="2" t="s">
        <v>71</v>
      </c>
      <c r="L122" s="2" t="s">
        <v>71</v>
      </c>
      <c r="M122" s="2" t="n">
        <v>108</v>
      </c>
      <c r="N122" s="2" t="n">
        <v>193</v>
      </c>
      <c r="O122" s="2" t="n">
        <v>452</v>
      </c>
      <c r="P122" s="2" t="n">
        <v>27</v>
      </c>
      <c r="Q122" s="2" t="n">
        <v>18</v>
      </c>
      <c r="R122" s="2" t="n">
        <v>948</v>
      </c>
      <c r="S122" s="2" t="n">
        <v>46</v>
      </c>
      <c r="T122" s="2" t="n">
        <v>152</v>
      </c>
      <c r="U122" s="2" t="n">
        <v>20</v>
      </c>
      <c r="V122" s="2" t="n">
        <v>298</v>
      </c>
      <c r="W122" s="2" t="n">
        <v>0</v>
      </c>
      <c r="X122" s="2" t="n">
        <v>25</v>
      </c>
      <c r="Y122" s="2" t="n">
        <v>131</v>
      </c>
      <c r="Z122" s="2" t="n">
        <v>47</v>
      </c>
      <c r="AA122" s="2" t="n">
        <v>80</v>
      </c>
      <c r="AB122" s="2" t="n">
        <v>6</v>
      </c>
      <c r="AC122" s="2" t="n">
        <v>152</v>
      </c>
      <c r="AD122" s="2" t="s">
        <v>71</v>
      </c>
      <c r="AE122" s="2" t="s">
        <v>71</v>
      </c>
    </row>
    <row r="123" customFormat="false" ht="12.75" hidden="false" customHeight="false" outlineLevel="0" collapsed="false">
      <c r="A123" s="1" t="s">
        <v>628</v>
      </c>
      <c r="B123" s="2" t="s">
        <v>626</v>
      </c>
      <c r="C123" s="1" t="n">
        <v>19</v>
      </c>
      <c r="D123" s="2" t="n">
        <v>22</v>
      </c>
      <c r="E123" s="2" t="s">
        <v>71</v>
      </c>
      <c r="F123" s="2" t="n">
        <v>48</v>
      </c>
      <c r="G123" s="15" t="n">
        <v>8</v>
      </c>
      <c r="H123" s="2" t="n">
        <v>5</v>
      </c>
      <c r="I123" s="2" t="n">
        <v>92</v>
      </c>
      <c r="J123" s="2" t="n">
        <v>53</v>
      </c>
      <c r="K123" s="2" t="s">
        <v>71</v>
      </c>
      <c r="L123" s="2" t="s">
        <v>71</v>
      </c>
      <c r="M123" s="2" t="n">
        <v>58</v>
      </c>
      <c r="N123" s="2" t="n">
        <v>72</v>
      </c>
      <c r="O123" s="2" t="n">
        <v>114</v>
      </c>
      <c r="P123" s="2" t="n">
        <v>30</v>
      </c>
      <c r="Q123" s="2" t="n">
        <v>13</v>
      </c>
      <c r="R123" s="2" t="n">
        <v>111</v>
      </c>
      <c r="S123" s="2" t="n">
        <v>19</v>
      </c>
      <c r="T123" s="2" t="n">
        <v>37</v>
      </c>
      <c r="U123" s="2" t="n">
        <v>5</v>
      </c>
      <c r="V123" s="2" t="n">
        <v>80</v>
      </c>
      <c r="W123" s="2" t="n">
        <v>1</v>
      </c>
      <c r="X123" s="2" t="n">
        <v>18</v>
      </c>
      <c r="Y123" s="2" t="n">
        <v>36</v>
      </c>
      <c r="Z123" s="2" t="n">
        <v>30</v>
      </c>
      <c r="AA123" s="2" t="n">
        <v>27</v>
      </c>
      <c r="AB123" s="2" t="n">
        <v>4</v>
      </c>
      <c r="AC123" s="2" t="n">
        <v>46</v>
      </c>
      <c r="AD123" s="2" t="s">
        <v>71</v>
      </c>
      <c r="AE123" s="2" t="s">
        <v>71</v>
      </c>
    </row>
    <row r="124" customFormat="false" ht="12.75" hidden="false" customHeight="false" outlineLevel="0" collapsed="false">
      <c r="A124" s="1" t="s">
        <v>629</v>
      </c>
      <c r="B124" s="2" t="s">
        <v>626</v>
      </c>
      <c r="C124" s="1" t="n">
        <v>10</v>
      </c>
      <c r="D124" s="2" t="n">
        <v>1</v>
      </c>
      <c r="E124" s="2" t="s">
        <v>71</v>
      </c>
      <c r="F124" s="2" t="n">
        <v>1</v>
      </c>
      <c r="G124" s="15" t="n">
        <v>0</v>
      </c>
      <c r="H124" s="2" t="n">
        <v>1</v>
      </c>
      <c r="I124" s="2" t="n">
        <v>1</v>
      </c>
      <c r="J124" s="2" t="n">
        <v>1</v>
      </c>
      <c r="K124" s="2" t="s">
        <v>71</v>
      </c>
      <c r="L124" s="2" t="s">
        <v>71</v>
      </c>
      <c r="M124" s="2" t="n">
        <v>6</v>
      </c>
      <c r="N124" s="2" t="n">
        <v>0</v>
      </c>
      <c r="O124" s="2" t="n">
        <v>17</v>
      </c>
      <c r="P124" s="2" t="n">
        <v>1</v>
      </c>
      <c r="Q124" s="2" t="n">
        <v>1</v>
      </c>
      <c r="R124" s="2" t="n">
        <v>20</v>
      </c>
      <c r="S124" s="2" t="n">
        <v>0</v>
      </c>
      <c r="T124" s="2" t="n">
        <v>6</v>
      </c>
      <c r="U124" s="2" t="n">
        <v>3</v>
      </c>
      <c r="V124" s="2" t="n">
        <v>4</v>
      </c>
      <c r="W124" s="2" t="n">
        <v>0</v>
      </c>
      <c r="X124" s="2" t="n">
        <v>0</v>
      </c>
      <c r="Y124" s="2" t="n">
        <v>0</v>
      </c>
      <c r="Z124" s="2" t="n">
        <v>31</v>
      </c>
      <c r="AA124" s="2" t="n">
        <v>2</v>
      </c>
      <c r="AB124" s="2" t="n">
        <v>0</v>
      </c>
      <c r="AC124" s="2" t="n">
        <v>0</v>
      </c>
      <c r="AD124" s="2" t="s">
        <v>71</v>
      </c>
      <c r="AE124" s="2" t="s">
        <v>71</v>
      </c>
    </row>
    <row r="125" customFormat="false" ht="12.75" hidden="false" customHeight="false" outlineLevel="0" collapsed="false">
      <c r="A125" s="1" t="s">
        <v>630</v>
      </c>
      <c r="B125" s="2" t="s">
        <v>626</v>
      </c>
      <c r="C125" s="1" t="n">
        <v>215</v>
      </c>
      <c r="D125" s="2" t="n">
        <v>3</v>
      </c>
      <c r="E125" s="2" t="s">
        <v>71</v>
      </c>
      <c r="F125" s="2" t="n">
        <v>32</v>
      </c>
      <c r="G125" s="15" t="n">
        <v>0</v>
      </c>
      <c r="H125" s="2" t="n">
        <v>3</v>
      </c>
      <c r="I125" s="2" t="n">
        <v>33</v>
      </c>
      <c r="J125" s="2" t="n">
        <v>91</v>
      </c>
      <c r="K125" s="2" t="s">
        <v>71</v>
      </c>
      <c r="L125" s="2" t="s">
        <v>71</v>
      </c>
      <c r="M125" s="2" t="n">
        <v>128</v>
      </c>
      <c r="N125" s="2" t="n">
        <v>53</v>
      </c>
      <c r="O125" s="2" t="n">
        <v>174</v>
      </c>
      <c r="P125" s="2" t="n">
        <v>0</v>
      </c>
      <c r="Q125" s="2" t="n">
        <v>110</v>
      </c>
      <c r="R125" s="2" t="n">
        <v>944</v>
      </c>
      <c r="S125" s="2" t="n">
        <v>2</v>
      </c>
      <c r="T125" s="2" t="n">
        <v>190</v>
      </c>
      <c r="U125" s="2" t="n">
        <v>6</v>
      </c>
      <c r="V125" s="2" t="n">
        <v>7</v>
      </c>
      <c r="W125" s="2" t="n">
        <v>0</v>
      </c>
      <c r="X125" s="2" t="n">
        <v>24</v>
      </c>
      <c r="Y125" s="2" t="n">
        <v>105</v>
      </c>
      <c r="Z125" s="2" t="n">
        <v>591</v>
      </c>
      <c r="AA125" s="2" t="n">
        <v>12</v>
      </c>
      <c r="AB125" s="2" t="n">
        <v>1</v>
      </c>
      <c r="AC125" s="2" t="n">
        <v>19</v>
      </c>
      <c r="AD125" s="2" t="s">
        <v>71</v>
      </c>
      <c r="AE125" s="2" t="s">
        <v>71</v>
      </c>
    </row>
    <row r="126" customFormat="false" ht="12.75" hidden="false" customHeight="false" outlineLevel="0" collapsed="false">
      <c r="G126" s="1"/>
      <c r="M126" s="2" t="s">
        <v>631</v>
      </c>
    </row>
  </sheetData>
  <conditionalFormatting sqref="A18:G18 I18:J18 A99:H99 J99:T99 A4:J4 A14:L16 M18:AA18 A97:T98 N16:W16 N15:X15 N14:Z14 A12:Z13 A17:W17 A9:AB9 A10:A11 C10:AB11 A64:AE68 A1:AMJ3 M4:AMJ4 AF97:AMJ99 A5:AMJ8 AF9:AMJ18 A100:AMJ1048576 AG64:AMJ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X17">
    <cfRule type="expression" priority="12" aboveAverage="0" equalAverage="0" bottom="0" percent="0" rank="0" text="" dxfId="10">
      <formula>LEN(TRIM(X17))=0</formula>
    </cfRule>
  </conditionalFormatting>
  <conditionalFormatting sqref="B10:B11">
    <cfRule type="expression" priority="13" aboveAverage="0" equalAverage="0" bottom="0" percent="0" rank="0" text="" dxfId="11">
      <formula>LEN(TRIM(B10))=0</formula>
    </cfRule>
  </conditionalFormatting>
  <conditionalFormatting sqref="AB13:AC13 AB12">
    <cfRule type="expression" priority="14" aboveAverage="0" equalAverage="0" bottom="0" percent="0" rank="0" text="" dxfId="12">
      <formula>LEN(TRIM(AB12))=0</formula>
    </cfRule>
  </conditionalFormatting>
  <conditionalFormatting sqref="AB15">
    <cfRule type="expression" priority="15" aboveAverage="0" equalAverage="0" bottom="0" percent="0" rank="0" text="" dxfId="13">
      <formula>LEN(TRIM(AB15))=0</formula>
    </cfRule>
  </conditionalFormatting>
  <conditionalFormatting sqref="AB16">
    <cfRule type="expression" priority="16" aboveAverage="0" equalAverage="0" bottom="0" percent="0" rank="0" text="" dxfId="14">
      <formula>LEN(TRIM(AB16))=0</formula>
    </cfRule>
  </conditionalFormatting>
  <conditionalFormatting sqref="AB17:AE17">
    <cfRule type="expression" priority="17" aboveAverage="0" equalAverage="0" bottom="0" percent="0" rank="0" text="" dxfId="15">
      <formula>LEN(TRIM(AB17))=0</formula>
    </cfRule>
  </conditionalFormatting>
  <conditionalFormatting sqref="AB14:AE14">
    <cfRule type="expression" priority="18" aboveAverage="0" equalAverage="0" bottom="0" percent="0" rank="0" text="" dxfId="16">
      <formula>LEN(TRIM(AB14))=0</formula>
    </cfRule>
  </conditionalFormatting>
  <conditionalFormatting sqref="AC9:AE11">
    <cfRule type="expression" priority="19" aboveAverage="0" equalAverage="0" bottom="0" percent="0" rank="0" text="" dxfId="17">
      <formula>LEN(TRIM(AC9))=0</formula>
    </cfRule>
  </conditionalFormatting>
  <conditionalFormatting sqref="AC12:AE12">
    <cfRule type="expression" priority="20" aboveAverage="0" equalAverage="0" bottom="0" percent="0" rank="0" text="" dxfId="18">
      <formula>LEN(TRIM(AC12))=0</formula>
    </cfRule>
  </conditionalFormatting>
  <conditionalFormatting sqref="AC15">
    <cfRule type="expression" priority="21" aboveAverage="0" equalAverage="0" bottom="0" percent="0" rank="0" text="" dxfId="19">
      <formula>LEN(TRIM(AC15))=0</formula>
    </cfRule>
  </conditionalFormatting>
  <conditionalFormatting sqref="AC16">
    <cfRule type="expression" priority="22" aboveAverage="0" equalAverage="0" bottom="0" percent="0" rank="0" text="" dxfId="20">
      <formula>LEN(TRIM(AC16))=0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T5" r:id="rId28" display="http://www.opengatecollaboration.org/Members"/>
    <hyperlink ref="AB13" r:id="rId29" display="https://github.com/parallaxinnovations/MicroView/blob/master/LICENSE"/>
    <hyperlink ref="AC13" r:id="rId30" display="https://github.com/rii-mango/Papaya/blob/master/LICENSE"/>
    <hyperlink ref="C18" r:id="rId31" display="https://github.com/Slicer/Slicer"/>
    <hyperlink ref="D18" r:id="rId32" display="https://github.com/gerddie/ginkgocadx"/>
    <hyperlink ref="E18" r:id="rId33" display="https://sourceforge.net/p/xmedcon/code/ci/master/tree/"/>
    <hyperlink ref="F18" r:id="rId34" display="https://github.com/nroduit/Weasis"/>
    <hyperlink ref="G18" r:id="rId35" display="https://github.com/rordenlab/MRIcroGL12"/>
    <hyperlink ref="H18" r:id="rId36" display="https://github.com/shakes76/smili"/>
    <hyperlink ref="I18" r:id="rId37" display="https://github.com/imagej/imagej"/>
    <hyperlink ref="J18" r:id="rId38" display="https://github.com/fiji/fiji"/>
    <hyperlink ref="K18" r:id="rId39" display="https://bitbucket.org/xnatdcm/dicombrowser/src/master/"/>
    <hyperlink ref="L18" r:id="rId40" display="https://bitbucket.org/3dimlab/3dimviewer/src/master/"/>
    <hyperlink ref="M18" r:id="rId41" display="https://github.com/horosproject/horos"/>
    <hyperlink ref="N18" r:id="rId42" display="https://github.com/pixmeo/osirix"/>
    <hyperlink ref="O18" r:id="rId43" display="https://github.com/ivmartel/dwv"/>
    <hyperlink ref="P18" r:id="rId44" display="https://github.com/nci/drishti"/>
    <hyperlink ref="Q18" r:id="rId45" display="https://github.com/bioimagesuiteweb/bisweb"/>
    <hyperlink ref="S18" r:id="rId46" display="https://github.com/slicedrop/slicedrop.github.com"/>
    <hyperlink ref="T18" r:id="rId47" display="https://github.com/OpenGATE/Gate"/>
    <hyperlink ref="V18" r:id="rId48" display="https://gitlab.kitware.com/paraview/paraview https://github.com/Kitware/ParaView"/>
    <hyperlink ref="W18" r:id="rId49" display="https://github.com/leoliuf/MatrixUser"/>
    <hyperlink ref="X18" r:id="rId50" display="https://github.com/ayselafsar/dicomviewer"/>
    <hyperlink ref="Y18" r:id="rId51" display="https://github.com/invesalius/invesalius3"/>
    <hyperlink ref="Z18" r:id="rId52" display="https://github.com/medInria/medInria-public"/>
    <hyperlink ref="AA18" r:id="rId53" display="https://github.com/bastula/dicompyler"/>
    <hyperlink ref="AB18" r:id="rId54" display="https://github.com/parallaxinnovations/MicroView/"/>
    <hyperlink ref="AD18" r:id="rId55" display="https://sourceforge.net/p/amide/code/ci/default/tree/amide-current/"/>
    <hyperlink ref="AE41" r:id="rId56" location="devel" display="API doc http://gwyddion.net/documentation/index.php#devel"/>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B40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E70" activeCellId="0" sqref="AE70"/>
    </sheetView>
  </sheetViews>
  <sheetFormatPr defaultColWidth="8.875" defaultRowHeight="12.75" zeroHeight="false" outlineLevelRow="0" outlineLevelCol="0"/>
  <cols>
    <col min="1" max="1" customWidth="true" hidden="false" style="0" width="4.71" collapsed="true" outlineLevel="0"/>
    <col min="2" max="2" customWidth="true" hidden="false" style="0" width="22.01" collapsed="true" outlineLevel="0"/>
    <col min="3" max="65" customWidth="true" hidden="false" style="0" width="7.15" collapsed="true" outlineLevel="0"/>
  </cols>
  <sheetData>
    <row r="1" customFormat="false" ht="12.75" hidden="false" customHeight="false" outlineLevel="0" collapsed="false">
      <c r="B1" s="24" t="s">
        <v>635</v>
      </c>
    </row>
    <row r="2" customFormat="false" ht="12.75" hidden="false" customHeight="false" outlineLevel="0" collapsed="false">
      <c r="B2" s="25" t="s">
        <v>650</v>
      </c>
      <c r="D2" s="26"/>
    </row>
    <row r="3" customFormat="false" ht="12.75" hidden="false" customHeight="false" outlineLevel="0" collapsed="false">
      <c r="B3" s="25" t="s">
        <v>651</v>
      </c>
    </row>
    <row r="4" customFormat="false" ht="12.75" hidden="false" customHeight="false" outlineLevel="0" collapsed="false">
      <c r="B4" s="25" t="s">
        <v>652</v>
      </c>
      <c r="D4" s="27"/>
    </row>
    <row r="5" customFormat="false" ht="12.75" hidden="false" customHeight="false" outlineLevel="0" collapsed="false">
      <c r="B5" s="25" t="s">
        <v>653</v>
      </c>
    </row>
    <row r="6" customFormat="false" ht="12.75" hidden="false" customHeight="false" outlineLevel="0" collapsed="false">
      <c r="B6" s="25" t="s">
        <v>654</v>
      </c>
    </row>
    <row r="7" customFormat="false" ht="12.75" hidden="false" customHeight="false" outlineLevel="0" collapsed="false">
      <c r="B7" s="25" t="s">
        <v>655</v>
      </c>
    </row>
    <row r="8" customFormat="false" ht="12.75" hidden="false" customHeight="false" outlineLevel="0" collapsed="false">
      <c r="B8" s="25" t="s">
        <v>656</v>
      </c>
    </row>
    <row r="9" customFormat="false" ht="12.75" hidden="false" customHeight="false" outlineLevel="0" collapsed="false">
      <c r="B9" s="25" t="s">
        <v>657</v>
      </c>
    </row>
    <row r="10" customFormat="false" ht="12.75" hidden="false" customHeight="false" outlineLevel="0" collapsed="false">
      <c r="B10" s="25" t="s">
        <v>658</v>
      </c>
    </row>
    <row r="11" customFormat="false" ht="12.75" hidden="false" customHeight="false" outlineLevel="0" collapsed="false">
      <c r="B11" s="25" t="s">
        <v>659</v>
      </c>
    </row>
    <row r="12" customFormat="false" ht="12.75" hidden="false" customHeight="false" outlineLevel="0" collapsed="false">
      <c r="B12" s="25" t="s">
        <v>660</v>
      </c>
    </row>
    <row r="13" customFormat="false" ht="12.75" hidden="false" customHeight="false" outlineLevel="0" collapsed="false">
      <c r="B13" s="25" t="s">
        <v>661</v>
      </c>
    </row>
    <row r="14" customFormat="false" ht="12.75" hidden="false" customHeight="false" outlineLevel="0" collapsed="false">
      <c r="B14" s="25" t="s">
        <v>662</v>
      </c>
    </row>
    <row r="15" customFormat="false" ht="12.75" hidden="false" customHeight="false" outlineLevel="0" collapsed="false">
      <c r="B15" s="25" t="s">
        <v>663</v>
      </c>
    </row>
    <row r="16" customFormat="false" ht="12.75" hidden="false" customHeight="false" outlineLevel="0" collapsed="false">
      <c r="B16" s="25" t="s">
        <v>664</v>
      </c>
    </row>
    <row r="17" customFormat="false" ht="12.75" hidden="false" customHeight="false" outlineLevel="0" collapsed="false">
      <c r="B17" s="25" t="s">
        <v>665</v>
      </c>
    </row>
    <row r="18" customFormat="false" ht="12.75" hidden="false" customHeight="false" outlineLevel="0" collapsed="false">
      <c r="B18" s="25" t="s">
        <v>666</v>
      </c>
    </row>
    <row r="19" customFormat="false" ht="12.75" hidden="false" customHeight="false" outlineLevel="0" collapsed="false">
      <c r="B19" s="25" t="s">
        <v>667</v>
      </c>
    </row>
    <row r="20" customFormat="false" ht="12.75" hidden="false" customHeight="false" outlineLevel="0" collapsed="false">
      <c r="B20" s="25" t="s">
        <v>668</v>
      </c>
    </row>
    <row r="21" customFormat="false" ht="12.75" hidden="false" customHeight="false" outlineLevel="0" collapsed="false">
      <c r="B21" s="25" t="s">
        <v>669</v>
      </c>
    </row>
    <row r="22" customFormat="false" ht="12.75" hidden="false" customHeight="false" outlineLevel="0" collapsed="false">
      <c r="B22" s="25" t="s">
        <v>670</v>
      </c>
    </row>
    <row r="23" customFormat="false" ht="12.75" hidden="false" customHeight="false" outlineLevel="0" collapsed="false">
      <c r="B23" s="25" t="s">
        <v>671</v>
      </c>
    </row>
    <row r="24" customFormat="false" ht="12.75" hidden="false" customHeight="false" outlineLevel="0" collapsed="false">
      <c r="B24" s="25" t="s">
        <v>672</v>
      </c>
    </row>
    <row r="25" customFormat="false" ht="12.75" hidden="false" customHeight="false" outlineLevel="0" collapsed="false">
      <c r="B25" s="25" t="s">
        <v>673</v>
      </c>
    </row>
    <row r="26" customFormat="false" ht="12.75" hidden="false" customHeight="false" outlineLevel="0" collapsed="false">
      <c r="B26" s="25" t="s">
        <v>674</v>
      </c>
    </row>
    <row r="27" customFormat="false" ht="12.75" hidden="false" customHeight="false" outlineLevel="0" collapsed="false">
      <c r="B27" s="25" t="s">
        <v>675</v>
      </c>
    </row>
    <row r="28" customFormat="false" ht="12.75" hidden="false" customHeight="false" outlineLevel="0" collapsed="false">
      <c r="B28" s="25" t="s">
        <v>676</v>
      </c>
    </row>
    <row r="29" customFormat="false" ht="12.75" hidden="false" customHeight="false" outlineLevel="0" collapsed="false">
      <c r="B29" s="25" t="s">
        <v>677</v>
      </c>
    </row>
    <row r="30" customFormat="false" ht="12.75" hidden="false" customHeight="false" outlineLevel="0" collapsed="false">
      <c r="B30" s="25" t="s">
        <v>678</v>
      </c>
    </row>
    <row r="31" customFormat="false" ht="12.75" hidden="false" customHeight="false" outlineLevel="0" collapsed="false">
      <c r="B31" s="25" t="s">
        <v>679</v>
      </c>
    </row>
    <row r="33" customFormat="false" ht="12.75" hidden="false" customHeight="false" outlineLevel="0" collapsed="false">
      <c r="B33" s="24" t="s">
        <v>636</v>
      </c>
    </row>
    <row r="34" customFormat="false" ht="12.75" hidden="false" customHeight="false" outlineLevel="0" collapsed="false">
      <c r="B34" s="25" t="s">
        <v>637</v>
      </c>
    </row>
    <row r="35" customFormat="false" ht="12.75" hidden="false" customHeight="false" outlineLevel="0" collapsed="false">
      <c r="B35" s="25" t="s">
        <v>638</v>
      </c>
    </row>
    <row r="36" customFormat="false" ht="12.75" hidden="false" customHeight="false" outlineLevel="0" collapsed="false">
      <c r="B36" s="25" t="s">
        <v>639</v>
      </c>
    </row>
    <row r="37" customFormat="false" ht="12.75" hidden="false" customHeight="false" outlineLevel="0" collapsed="false">
      <c r="B37" s="25" t="s">
        <v>640</v>
      </c>
    </row>
    <row r="38" customFormat="false" ht="12.75" hidden="false" customHeight="false" outlineLevel="0" collapsed="false">
      <c r="B38" s="25" t="s">
        <v>641</v>
      </c>
    </row>
    <row r="39" customFormat="false" ht="12.75" hidden="false" customHeight="false" outlineLevel="0" collapsed="false">
      <c r="B39" s="25" t="s">
        <v>405</v>
      </c>
    </row>
    <row r="40" customFormat="false" ht="12.75" hidden="false" customHeight="false" outlineLevel="0" collapsed="false">
      <c r="B40" s="25" t="s">
        <v>485</v>
      </c>
    </row>
    <row r="41" customFormat="false" ht="12.75" hidden="false" customHeight="false" outlineLevel="0" collapsed="false">
      <c r="B41" s="25" t="s">
        <v>642</v>
      </c>
    </row>
    <row r="42" customFormat="false" ht="12.75" hidden="false" customHeight="false" outlineLevel="0" collapsed="false">
      <c r="B42" s="25" t="s">
        <v>643</v>
      </c>
    </row>
    <row r="43" customFormat="false" ht="12.75" hidden="false" customHeight="false" outlineLevel="0" collapsed="false">
      <c r="B43" s="25"/>
    </row>
    <row r="44" customFormat="false" ht="12.75" hidden="false" customHeight="false" outlineLevel="0" collapsed="false">
      <c r="B44" s="25"/>
    </row>
    <row r="45" customFormat="false" ht="12.75" hidden="false" customHeight="false" outlineLevel="0" collapsed="false">
      <c r="B45" s="25"/>
    </row>
    <row r="46" customFormat="false" ht="12.75" hidden="false" customHeight="false" outlineLevel="0" collapsed="false">
      <c r="B46" s="25"/>
    </row>
    <row r="48" customFormat="false" ht="123" hidden="false" customHeight="true" outlineLevel="0" collapsed="false">
      <c r="B48" s="28" t="s">
        <v>644</v>
      </c>
      <c r="C48" s="29" t="str">
        <f aca="false">B34</f>
        <v>Installability</v>
      </c>
      <c r="D48" s="29"/>
      <c r="E48" s="29" t="str">
        <f aca="false">B35</f>
        <v>Correctness &amp; Verifiability</v>
      </c>
      <c r="F48" s="29"/>
      <c r="G48" s="29" t="str">
        <f aca="false">B36</f>
        <v>Reliability</v>
      </c>
      <c r="H48" s="29"/>
      <c r="I48" s="29" t="str">
        <f aca="false">B37</f>
        <v>Robustness</v>
      </c>
      <c r="J48" s="29"/>
      <c r="K48" s="29" t="str">
        <f aca="false">B38</f>
        <v>Usability</v>
      </c>
      <c r="L48" s="29"/>
      <c r="M48" s="29" t="str">
        <f aca="false">B39</f>
        <v>Maintainability</v>
      </c>
      <c r="N48" s="29"/>
      <c r="O48" s="29" t="str">
        <f aca="false">B40</f>
        <v>Reusability</v>
      </c>
      <c r="P48" s="29"/>
      <c r="Q48" s="29" t="str">
        <f aca="false">B41</f>
        <v>Understandability</v>
      </c>
      <c r="R48" s="29"/>
      <c r="S48" s="29" t="str">
        <f aca="false">B42</f>
        <v>Visibility &amp; Transparency</v>
      </c>
      <c r="T48" s="29"/>
      <c r="U48" s="29" t="n">
        <f aca="false">B43</f>
        <v>0</v>
      </c>
      <c r="V48" s="29"/>
      <c r="W48" s="29" t="n">
        <f aca="false">B44</f>
        <v>0</v>
      </c>
      <c r="X48" s="29"/>
      <c r="Y48" s="29" t="n">
        <f aca="false">B45</f>
        <v>0</v>
      </c>
      <c r="Z48" s="29"/>
      <c r="AA48" s="29" t="n">
        <f aca="false">B46</f>
        <v>0</v>
      </c>
      <c r="AB48" s="29"/>
      <c r="AC48" s="30" t="s">
        <v>645</v>
      </c>
    </row>
    <row r="49" customFormat="false" ht="48.75" hidden="false" customHeight="false" outlineLevel="0" collapsed="false">
      <c r="B49" s="28"/>
      <c r="C49" s="31" t="s">
        <v>646</v>
      </c>
      <c r="D49" s="31" t="s">
        <v>647</v>
      </c>
      <c r="E49" s="31" t="s">
        <v>646</v>
      </c>
      <c r="F49" s="31" t="s">
        <v>647</v>
      </c>
      <c r="G49" s="31" t="s">
        <v>646</v>
      </c>
      <c r="H49" s="31" t="s">
        <v>647</v>
      </c>
      <c r="I49" s="31" t="s">
        <v>646</v>
      </c>
      <c r="J49" s="31" t="s">
        <v>647</v>
      </c>
      <c r="K49" s="31" t="s">
        <v>646</v>
      </c>
      <c r="L49" s="31" t="s">
        <v>647</v>
      </c>
      <c r="M49" s="31" t="s">
        <v>646</v>
      </c>
      <c r="N49" s="31" t="s">
        <v>647</v>
      </c>
      <c r="O49" s="31" t="s">
        <v>646</v>
      </c>
      <c r="P49" s="31" t="s">
        <v>647</v>
      </c>
      <c r="Q49" s="31" t="s">
        <v>646</v>
      </c>
      <c r="R49" s="31" t="s">
        <v>647</v>
      </c>
      <c r="S49" s="31" t="s">
        <v>646</v>
      </c>
      <c r="T49" s="31" t="s">
        <v>647</v>
      </c>
      <c r="U49" s="31"/>
      <c r="V49" s="31"/>
      <c r="W49" s="31"/>
      <c r="X49" s="31"/>
      <c r="Y49" s="31"/>
      <c r="Z49" s="31"/>
      <c r="AA49" s="31"/>
      <c r="AB49" s="31"/>
      <c r="AC49" s="32"/>
    </row>
    <row r="50" customFormat="false" ht="12.75" hidden="false" customHeight="false" outlineLevel="0" collapsed="false">
      <c r="B50" s="33" t="str">
        <f aca="false">B2</f>
        <v>3D Slicer</v>
      </c>
      <c r="C50" s="34" t="n">
        <f aca="false">AD$82</f>
        <v>0.111111111111111</v>
      </c>
      <c r="D50" s="35" t="n">
        <f aca="false">BM99</f>
        <v>0.1069238292914</v>
      </c>
      <c r="E50" s="34" t="n">
        <f aca="false">AD$83</f>
        <v>0.111111111111111</v>
      </c>
      <c r="F50" s="35" t="n">
        <f aca="false">BM133</f>
        <v>0.0819675187303447</v>
      </c>
      <c r="G50" s="34" t="n">
        <f aca="false">AD$84</f>
        <v>0.111111111111111</v>
      </c>
      <c r="H50" s="35" t="n">
        <f aca="false">BM167</f>
        <v>0.079725104199485</v>
      </c>
      <c r="I50" s="34" t="n">
        <f aca="false">AD$85</f>
        <v>0.111111111111111</v>
      </c>
      <c r="J50" s="35" t="n">
        <f aca="false">BM201</f>
        <v>0.0448072893990491</v>
      </c>
      <c r="K50" s="34" t="n">
        <f aca="false">AD$86</f>
        <v>0.111111111111111</v>
      </c>
      <c r="L50" s="35" t="n">
        <f aca="false">BM235</f>
        <v>0.0681728516917459</v>
      </c>
      <c r="M50" s="34" t="n">
        <f aca="false">AD$87</f>
        <v>0.111111111111111</v>
      </c>
      <c r="N50" s="35" t="n">
        <f aca="false">BM269</f>
        <v>0.102392876766079</v>
      </c>
      <c r="O50" s="34" t="n">
        <f aca="false">AD$88</f>
        <v>0.111111111111111</v>
      </c>
      <c r="P50" s="35" t="n">
        <f aca="false">BM303</f>
        <v>0.0798909380137165</v>
      </c>
      <c r="Q50" s="34" t="n">
        <f aca="false">AD$89</f>
        <v>0.111111111111111</v>
      </c>
      <c r="R50" s="35" t="n">
        <f aca="false">BM337</f>
        <v>0.0791164056250263</v>
      </c>
      <c r="S50" s="34" t="n">
        <f aca="false">AD$90</f>
        <v>0.111111111111111</v>
      </c>
      <c r="T50" s="35" t="n">
        <f aca="false">BM371</f>
        <v>0.116955084352412</v>
      </c>
      <c r="U50" s="34" t="n">
        <f aca="false">AD$91</f>
        <v>0</v>
      </c>
      <c r="V50" s="35" t="e">
        <f aca="false">#REF!</f>
        <v>#REF!</v>
      </c>
      <c r="W50" s="34" t="n">
        <f aca="false">AD$92</f>
        <v>0</v>
      </c>
      <c r="X50" s="35" t="e">
        <f aca="false">#REF!</f>
        <v>#REF!</v>
      </c>
      <c r="Y50" s="34" t="n">
        <f aca="false">AD$93</f>
        <v>0</v>
      </c>
      <c r="Z50" s="35" t="e">
        <f aca="false">#REF!</f>
        <v>#REF!</v>
      </c>
      <c r="AA50" s="34" t="n">
        <f aca="false">AD$94</f>
        <v>0</v>
      </c>
      <c r="AB50" s="35" t="e">
        <f aca="false">#REF!</f>
        <v>#REF!</v>
      </c>
      <c r="AC50" s="36" t="n">
        <f aca="false">(C50*D50)+(E50*F50)+(G50*H50)+(I50*J50)+(K50*L50)+(M50*N50)+(O50*P50)+(Q50*R50)+(S50*T50)</f>
        <v>0.0844390997854731</v>
      </c>
    </row>
    <row r="51" customFormat="false" ht="12.75" hidden="false" customHeight="false" outlineLevel="0" collapsed="false">
      <c r="B51" s="33" t="str">
        <f aca="false">B3</f>
        <v>Ginkgo CADx</v>
      </c>
      <c r="C51" s="34" t="n">
        <f aca="false">AD$82</f>
        <v>0.111111111111111</v>
      </c>
      <c r="D51" s="35" t="n">
        <f aca="false">BM100</f>
        <v>0.0484804490612597</v>
      </c>
      <c r="E51" s="34" t="n">
        <f aca="false">AD$83</f>
        <v>0.111111111111111</v>
      </c>
      <c r="F51" s="35" t="n">
        <f aca="false">BM134</f>
        <v>0.0354255953916155</v>
      </c>
      <c r="G51" s="34" t="n">
        <f aca="false">AD$84</f>
        <v>0.111111111111111</v>
      </c>
      <c r="H51" s="35" t="n">
        <f aca="false">BM168</f>
        <v>0.0279434448484179</v>
      </c>
      <c r="I51" s="34" t="n">
        <f aca="false">AD$85</f>
        <v>0.111111111111111</v>
      </c>
      <c r="J51" s="35" t="n">
        <f aca="false">BM202</f>
        <v>0.0448072893990491</v>
      </c>
      <c r="K51" s="34" t="n">
        <f aca="false">AD$86</f>
        <v>0.111111111111111</v>
      </c>
      <c r="L51" s="35" t="n">
        <f aca="false">BM236</f>
        <v>0.0413186602435567</v>
      </c>
      <c r="M51" s="34" t="n">
        <f aca="false">AD$87</f>
        <v>0.111111111111111</v>
      </c>
      <c r="N51" s="35" t="n">
        <f aca="false">BM270</f>
        <v>0.0284535527753807</v>
      </c>
      <c r="O51" s="34" t="n">
        <f aca="false">AD$88</f>
        <v>0.111111111111111</v>
      </c>
      <c r="P51" s="35" t="n">
        <f aca="false">BM304</f>
        <v>0.0175425432300799</v>
      </c>
      <c r="Q51" s="34" t="n">
        <f aca="false">AD$89</f>
        <v>0.111111111111111</v>
      </c>
      <c r="R51" s="35" t="n">
        <f aca="false">BM338</f>
        <v>0.0270577423055871</v>
      </c>
      <c r="S51" s="34" t="n">
        <f aca="false">AD$90</f>
        <v>0.111111111111111</v>
      </c>
      <c r="T51" s="35" t="n">
        <f aca="false">BM372</f>
        <v>0.0133527615025716</v>
      </c>
      <c r="U51" s="34" t="n">
        <f aca="false">AD$91</f>
        <v>0</v>
      </c>
      <c r="V51" s="35" t="e">
        <f aca="false">#REF!</f>
        <v>#REF!</v>
      </c>
      <c r="W51" s="34" t="n">
        <f aca="false">AD$92</f>
        <v>0</v>
      </c>
      <c r="X51" s="35" t="e">
        <f aca="false">#REF!</f>
        <v>#REF!</v>
      </c>
      <c r="Y51" s="34" t="n">
        <f aca="false">AD$93</f>
        <v>0</v>
      </c>
      <c r="Z51" s="35" t="e">
        <f aca="false">#REF!</f>
        <v>#REF!</v>
      </c>
      <c r="AA51" s="34" t="n">
        <f aca="false">AD$94</f>
        <v>0</v>
      </c>
      <c r="AB51" s="35" t="e">
        <f aca="false">#REF!</f>
        <v>#REF!</v>
      </c>
      <c r="AC51" s="36" t="n">
        <f aca="false">(C51*D51)+(E51*F51)+(G51*H51)+(I51*J51)+(K51*L51)+(M51*N51)+(O51*P51)+(Q51*R51)+(S51*T51)</f>
        <v>0.0315980043063909</v>
      </c>
    </row>
    <row r="52" customFormat="false" ht="12.75" hidden="false" customHeight="false" outlineLevel="0" collapsed="false">
      <c r="B52" s="33" t="str">
        <f aca="false">B4</f>
        <v>XMedCon</v>
      </c>
      <c r="C52" s="34" t="n">
        <f aca="false">AD$82</f>
        <v>0.111111111111111</v>
      </c>
      <c r="D52" s="35" t="n">
        <f aca="false">BM101</f>
        <v>0.0484804490612597</v>
      </c>
      <c r="E52" s="34" t="n">
        <f aca="false">AD$83</f>
        <v>0.111111111111111</v>
      </c>
      <c r="F52" s="35" t="n">
        <f aca="false">BM135</f>
        <v>0.0229256674250066</v>
      </c>
      <c r="G52" s="34" t="n">
        <f aca="false">AD$84</f>
        <v>0.111111111111111</v>
      </c>
      <c r="H52" s="35" t="n">
        <f aca="false">BM169</f>
        <v>0.0279434448484179</v>
      </c>
      <c r="I52" s="34" t="n">
        <f aca="false">AD$85</f>
        <v>0.111111111111111</v>
      </c>
      <c r="J52" s="35" t="n">
        <f aca="false">BM203</f>
        <v>0.0448072893990491</v>
      </c>
      <c r="K52" s="34" t="n">
        <f aca="false">AD$86</f>
        <v>0.111111111111111</v>
      </c>
      <c r="L52" s="35" t="n">
        <f aca="false">BM237</f>
        <v>0.0150439128898532</v>
      </c>
      <c r="M52" s="34" t="n">
        <f aca="false">AD$87</f>
        <v>0.111111111111111</v>
      </c>
      <c r="N52" s="35" t="n">
        <f aca="false">BM271</f>
        <v>0.0127101535322865</v>
      </c>
      <c r="O52" s="34" t="n">
        <f aca="false">AD$88</f>
        <v>0.111111111111111</v>
      </c>
      <c r="P52" s="35" t="n">
        <f aca="false">BM305</f>
        <v>0.0175425432300799</v>
      </c>
      <c r="Q52" s="34" t="n">
        <f aca="false">AD$89</f>
        <v>0.111111111111111</v>
      </c>
      <c r="R52" s="35" t="n">
        <f aca="false">BM339</f>
        <v>0.0154894793903415</v>
      </c>
      <c r="S52" s="34" t="n">
        <f aca="false">AD$90</f>
        <v>0.111111111111111</v>
      </c>
      <c r="T52" s="35" t="n">
        <f aca="false">BM373</f>
        <v>0.0133527615025716</v>
      </c>
      <c r="U52" s="34" t="n">
        <f aca="false">AD$91</f>
        <v>0</v>
      </c>
      <c r="V52" s="35" t="e">
        <f aca="false">#REF!</f>
        <v>#REF!</v>
      </c>
      <c r="W52" s="34" t="n">
        <f aca="false">AD$92</f>
        <v>0</v>
      </c>
      <c r="X52" s="35" t="e">
        <f aca="false">#REF!</f>
        <v>#REF!</v>
      </c>
      <c r="Y52" s="34" t="n">
        <f aca="false">AD$93</f>
        <v>0</v>
      </c>
      <c r="Z52" s="35" t="e">
        <f aca="false">#REF!</f>
        <v>#REF!</v>
      </c>
      <c r="AA52" s="34" t="n">
        <f aca="false">AD$94</f>
        <v>0</v>
      </c>
      <c r="AB52" s="35" t="e">
        <f aca="false">#REF!</f>
        <v>#REF!</v>
      </c>
      <c r="AC52" s="36" t="n">
        <f aca="false">(C52*D52)+(E52*F52)+(G52*H52)+(I52*J52)+(K52*L52)+(M52*N52)+(O52*P52)+(Q52*R52)+(S52*T52)</f>
        <v>0.024255077919874</v>
      </c>
      <c r="AE52" s="37" t="s">
        <v>648</v>
      </c>
    </row>
    <row r="53" customFormat="false" ht="12.75" hidden="false" customHeight="false" outlineLevel="0" collapsed="false">
      <c r="B53" s="33" t="str">
        <f aca="false">B5</f>
        <v>Weasis</v>
      </c>
      <c r="C53" s="34" t="n">
        <f aca="false">AD$82</f>
        <v>0.111111111111111</v>
      </c>
      <c r="D53" s="35" t="n">
        <f aca="false">BM102</f>
        <v>0.0289352223148311</v>
      </c>
      <c r="E53" s="34" t="n">
        <f aca="false">AD$83</f>
        <v>0.111111111111111</v>
      </c>
      <c r="F53" s="35" t="n">
        <f aca="false">BM136</f>
        <v>0.0354255953916155</v>
      </c>
      <c r="G53" s="34" t="n">
        <f aca="false">AD$84</f>
        <v>0.111111111111111</v>
      </c>
      <c r="H53" s="35" t="n">
        <f aca="false">BM170</f>
        <v>0.0279434448484179</v>
      </c>
      <c r="I53" s="34" t="n">
        <f aca="false">AD$85</f>
        <v>0.111111111111111</v>
      </c>
      <c r="J53" s="35" t="n">
        <f aca="false">BM204</f>
        <v>0.0448072893990491</v>
      </c>
      <c r="K53" s="34" t="n">
        <f aca="false">AD$86</f>
        <v>0.111111111111111</v>
      </c>
      <c r="L53" s="35" t="n">
        <f aca="false">BM238</f>
        <v>0.0247786694409997</v>
      </c>
      <c r="M53" s="34" t="n">
        <f aca="false">AD$87</f>
        <v>0.111111111111111</v>
      </c>
      <c r="N53" s="35" t="n">
        <f aca="false">BM272</f>
        <v>0.0706415364038916</v>
      </c>
      <c r="O53" s="34" t="n">
        <f aca="false">AD$88</f>
        <v>0.111111111111111</v>
      </c>
      <c r="P53" s="35" t="n">
        <f aca="false">BM306</f>
        <v>0.0311462041645487</v>
      </c>
      <c r="Q53" s="34" t="n">
        <f aca="false">AD$89</f>
        <v>0.111111111111111</v>
      </c>
      <c r="R53" s="35" t="n">
        <f aca="false">BM340</f>
        <v>0.0476841764557282</v>
      </c>
      <c r="S53" s="34" t="n">
        <f aca="false">AD$90</f>
        <v>0.111111111111111</v>
      </c>
      <c r="T53" s="35" t="n">
        <f aca="false">BM374</f>
        <v>0.0623622516805439</v>
      </c>
      <c r="U53" s="34" t="n">
        <f aca="false">AD$91</f>
        <v>0</v>
      </c>
      <c r="V53" s="35" t="e">
        <f aca="false">#REF!</f>
        <v>#REF!</v>
      </c>
      <c r="W53" s="34" t="n">
        <f aca="false">AD$92</f>
        <v>0</v>
      </c>
      <c r="X53" s="35" t="e">
        <f aca="false">#REF!</f>
        <v>#REF!</v>
      </c>
      <c r="Y53" s="34" t="n">
        <f aca="false">AD$93</f>
        <v>0</v>
      </c>
      <c r="Z53" s="35" t="e">
        <f aca="false">#REF!</f>
        <v>#REF!</v>
      </c>
      <c r="AA53" s="34" t="n">
        <f aca="false">AD$94</f>
        <v>0</v>
      </c>
      <c r="AB53" s="35" t="e">
        <f aca="false">#REF!</f>
        <v>#REF!</v>
      </c>
      <c r="AC53" s="36" t="n">
        <f aca="false">(C53*D53)+(E53*F53)+(G53*H53)+(I53*J53)+(K53*L53)+(M53*N53)+(O53*P53)+(Q53*R53)+(S53*T53)</f>
        <v>0.0415249322332917</v>
      </c>
      <c r="AD53" s="38"/>
      <c r="AE53" s="39" t="n">
        <f aca="false">SUM(AC50:AC79)</f>
        <v>1</v>
      </c>
    </row>
    <row r="54" customFormat="false" ht="12.75" hidden="false" customHeight="false" outlineLevel="0" collapsed="false">
      <c r="B54" s="33" t="str">
        <f aca="false">B6</f>
        <v>MRIcroGL</v>
      </c>
      <c r="C54" s="34" t="n">
        <f aca="false">AD$82</f>
        <v>0.111111111111111</v>
      </c>
      <c r="D54" s="35" t="n">
        <f aca="false">BM103</f>
        <v>0.0289352223148311</v>
      </c>
      <c r="E54" s="34" t="n">
        <f aca="false">AD$83</f>
        <v>0.111111111111111</v>
      </c>
      <c r="F54" s="35" t="n">
        <f aca="false">BM137</f>
        <v>0.0229256674250066</v>
      </c>
      <c r="G54" s="34" t="n">
        <f aca="false">AD$84</f>
        <v>0.111111111111111</v>
      </c>
      <c r="H54" s="35" t="n">
        <f aca="false">BM171</f>
        <v>0.0279434448484179</v>
      </c>
      <c r="I54" s="34" t="n">
        <f aca="false">AD$85</f>
        <v>0.111111111111111</v>
      </c>
      <c r="J54" s="35" t="n">
        <f aca="false">BM205</f>
        <v>0.00616000851706335</v>
      </c>
      <c r="K54" s="34" t="n">
        <f aca="false">AD$86</f>
        <v>0.111111111111111</v>
      </c>
      <c r="L54" s="35" t="n">
        <f aca="false">BM239</f>
        <v>0.0247786694409997</v>
      </c>
      <c r="M54" s="34" t="n">
        <f aca="false">AD$87</f>
        <v>0.111111111111111</v>
      </c>
      <c r="N54" s="35" t="n">
        <f aca="false">BM273</f>
        <v>0.0284535527753807</v>
      </c>
      <c r="O54" s="34" t="n">
        <f aca="false">AD$88</f>
        <v>0.111111111111111</v>
      </c>
      <c r="P54" s="35" t="n">
        <f aca="false">BM307</f>
        <v>0.0175425432300799</v>
      </c>
      <c r="Q54" s="34" t="n">
        <f aca="false">AD$89</f>
        <v>0.111111111111111</v>
      </c>
      <c r="R54" s="35" t="n">
        <f aca="false">BM341</f>
        <v>0.0270577423055871</v>
      </c>
      <c r="S54" s="34" t="n">
        <f aca="false">AD$90</f>
        <v>0.111111111111111</v>
      </c>
      <c r="T54" s="35" t="n">
        <f aca="false">BM375</f>
        <v>0.0623622516805439</v>
      </c>
      <c r="U54" s="34" t="n">
        <f aca="false">AD$91</f>
        <v>0</v>
      </c>
      <c r="V54" s="35" t="e">
        <f aca="false">#REF!</f>
        <v>#REF!</v>
      </c>
      <c r="W54" s="34" t="n">
        <f aca="false">AD$92</f>
        <v>0</v>
      </c>
      <c r="X54" s="35" t="e">
        <f aca="false">#REF!</f>
        <v>#REF!</v>
      </c>
      <c r="Y54" s="34" t="n">
        <f aca="false">AD$93</f>
        <v>0</v>
      </c>
      <c r="Z54" s="35" t="e">
        <f aca="false">#REF!</f>
        <v>#REF!</v>
      </c>
      <c r="AA54" s="34" t="n">
        <f aca="false">AD$94</f>
        <v>0</v>
      </c>
      <c r="AB54" s="35" t="e">
        <f aca="false">#REF!</f>
        <v>#REF!</v>
      </c>
      <c r="AC54" s="36" t="n">
        <f aca="false">(C54*D54)+(E54*F54)+(G54*H54)+(I54*J54)+(K54*L54)+(M54*N54)+(O54*P54)+(Q54*R54)+(S54*T54)</f>
        <v>0.0273510113931011</v>
      </c>
      <c r="AD54" s="38"/>
      <c r="AE54" s="39"/>
    </row>
    <row r="55" customFormat="false" ht="12.75" hidden="false" customHeight="false" outlineLevel="0" collapsed="false">
      <c r="B55" s="33" t="str">
        <f aca="false">B7</f>
        <v>SMILI</v>
      </c>
      <c r="C55" s="34" t="n">
        <f aca="false">AD$82</f>
        <v>0.111111111111111</v>
      </c>
      <c r="D55" s="35" t="n">
        <f aca="false">BM104</f>
        <v>0.0289352223148311</v>
      </c>
      <c r="E55" s="34" t="n">
        <f aca="false">AD$83</f>
        <v>0.111111111111111</v>
      </c>
      <c r="F55" s="35" t="n">
        <f aca="false">BM138</f>
        <v>0.0229256674250066</v>
      </c>
      <c r="G55" s="34" t="n">
        <f aca="false">AD$84</f>
        <v>0.111111111111111</v>
      </c>
      <c r="H55" s="35" t="n">
        <f aca="false">BM172</f>
        <v>0.079725104199485</v>
      </c>
      <c r="I55" s="34" t="n">
        <f aca="false">AD$85</f>
        <v>0.111111111111111</v>
      </c>
      <c r="J55" s="35" t="n">
        <f aca="false">BM206</f>
        <v>0.0448072893990491</v>
      </c>
      <c r="K55" s="34" t="n">
        <f aca="false">AD$86</f>
        <v>0.111111111111111</v>
      </c>
      <c r="L55" s="35" t="n">
        <f aca="false">BM240</f>
        <v>0.0413186602435567</v>
      </c>
      <c r="M55" s="34" t="n">
        <f aca="false">AD$87</f>
        <v>0.111111111111111</v>
      </c>
      <c r="N55" s="35" t="n">
        <f aca="false">BM274</f>
        <v>0.0284535527753807</v>
      </c>
      <c r="O55" s="34" t="n">
        <f aca="false">AD$88</f>
        <v>0.111111111111111</v>
      </c>
      <c r="P55" s="35" t="n">
        <f aca="false">BM308</f>
        <v>0.0514902718022127</v>
      </c>
      <c r="Q55" s="34" t="n">
        <f aca="false">AD$89</f>
        <v>0.111111111111111</v>
      </c>
      <c r="R55" s="35" t="n">
        <f aca="false">BM342</f>
        <v>0.0154894793903415</v>
      </c>
      <c r="S55" s="34" t="n">
        <f aca="false">AD$90</f>
        <v>0.111111111111111</v>
      </c>
      <c r="T55" s="35" t="n">
        <f aca="false">BM376</f>
        <v>0.0236386260836078</v>
      </c>
      <c r="U55" s="34" t="n">
        <f aca="false">AD$91</f>
        <v>0</v>
      </c>
      <c r="V55" s="35" t="e">
        <f aca="false">#REF!</f>
        <v>#REF!</v>
      </c>
      <c r="W55" s="34" t="n">
        <f aca="false">AD$92</f>
        <v>0</v>
      </c>
      <c r="X55" s="35" t="e">
        <f aca="false">#REF!</f>
        <v>#REF!</v>
      </c>
      <c r="Y55" s="34" t="n">
        <f aca="false">AD$93</f>
        <v>0</v>
      </c>
      <c r="Z55" s="35" t="e">
        <f aca="false">#REF!</f>
        <v>#REF!</v>
      </c>
      <c r="AA55" s="34" t="n">
        <f aca="false">AD$94</f>
        <v>0</v>
      </c>
      <c r="AB55" s="35" t="e">
        <f aca="false">#REF!</f>
        <v>#REF!</v>
      </c>
      <c r="AC55" s="36" t="n">
        <f aca="false">(C55*D55)+(E55*F55)+(G55*H55)+(I55*J55)+(K55*L55)+(M55*N55)+(O55*P55)+(Q55*R55)+(S55*T55)</f>
        <v>0.037420430403719</v>
      </c>
      <c r="AD55" s="38"/>
      <c r="AE55" s="39"/>
    </row>
    <row r="56" customFormat="false" ht="12.75" hidden="false" customHeight="false" outlineLevel="0" collapsed="false">
      <c r="B56" s="33" t="str">
        <f aca="false">B8</f>
        <v>ImageJ</v>
      </c>
      <c r="C56" s="34" t="n">
        <f aca="false">AD$82</f>
        <v>0.111111111111111</v>
      </c>
      <c r="D56" s="35" t="n">
        <f aca="false">BM105</f>
        <v>0.0179669648500382</v>
      </c>
      <c r="E56" s="34" t="n">
        <f aca="false">AD$83</f>
        <v>0.111111111111111</v>
      </c>
      <c r="F56" s="35" t="n">
        <f aca="false">BM139</f>
        <v>0.0819675187303447</v>
      </c>
      <c r="G56" s="34" t="n">
        <f aca="false">AD$84</f>
        <v>0.111111111111111</v>
      </c>
      <c r="H56" s="35" t="n">
        <f aca="false">BM173</f>
        <v>0.079725104199485</v>
      </c>
      <c r="I56" s="34" t="n">
        <f aca="false">AD$85</f>
        <v>0.111111111111111</v>
      </c>
      <c r="J56" s="35" t="n">
        <f aca="false">BM207</f>
        <v>0.0448072893990491</v>
      </c>
      <c r="K56" s="34" t="n">
        <f aca="false">AD$86</f>
        <v>0.111111111111111</v>
      </c>
      <c r="L56" s="35" t="n">
        <f aca="false">BM241</f>
        <v>0.0681728516917459</v>
      </c>
      <c r="M56" s="34" t="n">
        <f aca="false">AD$87</f>
        <v>0.111111111111111</v>
      </c>
      <c r="N56" s="35" t="n">
        <f aca="false">BM275</f>
        <v>0.0706415364038916</v>
      </c>
      <c r="O56" s="34" t="n">
        <f aca="false">AD$88</f>
        <v>0.111111111111111</v>
      </c>
      <c r="P56" s="35" t="n">
        <f aca="false">BM309</f>
        <v>0.0798909380137165</v>
      </c>
      <c r="Q56" s="34" t="n">
        <f aca="false">AD$89</f>
        <v>0.111111111111111</v>
      </c>
      <c r="R56" s="35" t="n">
        <f aca="false">BM343</f>
        <v>0.0791164056250263</v>
      </c>
      <c r="S56" s="34" t="n">
        <f aca="false">AD$90</f>
        <v>0.111111111111111</v>
      </c>
      <c r="T56" s="35" t="n">
        <f aca="false">BM377</f>
        <v>0.116955084352412</v>
      </c>
      <c r="U56" s="34" t="n">
        <f aca="false">AD$91</f>
        <v>0</v>
      </c>
      <c r="V56" s="35" t="e">
        <f aca="false">#REF!</f>
        <v>#REF!</v>
      </c>
      <c r="W56" s="34" t="n">
        <f aca="false">AD$92</f>
        <v>0</v>
      </c>
      <c r="X56" s="35" t="e">
        <f aca="false">#REF!</f>
        <v>#REF!</v>
      </c>
      <c r="Y56" s="34" t="n">
        <f aca="false">AD$93</f>
        <v>0</v>
      </c>
      <c r="Z56" s="35" t="e">
        <f aca="false">#REF!</f>
        <v>#REF!</v>
      </c>
      <c r="AA56" s="34" t="n">
        <f aca="false">AD$94</f>
        <v>0</v>
      </c>
      <c r="AB56" s="35" t="e">
        <f aca="false">#REF!</f>
        <v>#REF!</v>
      </c>
      <c r="AC56" s="36" t="n">
        <f aca="false">(C56*D56)+(E56*F56)+(G56*H56)+(I56*J56)+(K56*L56)+(M56*N56)+(O56*P56)+(Q56*R56)+(S56*T56)</f>
        <v>0.0710270770295232</v>
      </c>
      <c r="AD56" s="38"/>
      <c r="AE56" s="39"/>
    </row>
    <row r="57" customFormat="false" ht="12.75" hidden="false" customHeight="false" outlineLevel="0" collapsed="false">
      <c r="B57" s="33" t="str">
        <f aca="false">B9</f>
        <v>Fiji</v>
      </c>
      <c r="C57" s="34" t="n">
        <f aca="false">AD$82</f>
        <v>0.111111111111111</v>
      </c>
      <c r="D57" s="35" t="n">
        <f aca="false">BM106</f>
        <v>0.0179669648500382</v>
      </c>
      <c r="E57" s="34" t="n">
        <f aca="false">AD$83</f>
        <v>0.111111111111111</v>
      </c>
      <c r="F57" s="35" t="n">
        <f aca="false">BM140</f>
        <v>0.0548371097643035</v>
      </c>
      <c r="G57" s="34" t="n">
        <f aca="false">AD$84</f>
        <v>0.111111111111111</v>
      </c>
      <c r="H57" s="35" t="n">
        <f aca="false">BM174</f>
        <v>0.079725104199485</v>
      </c>
      <c r="I57" s="34" t="n">
        <f aca="false">AD$85</f>
        <v>0.111111111111111</v>
      </c>
      <c r="J57" s="35" t="n">
        <f aca="false">BM208</f>
        <v>0.0448072893990491</v>
      </c>
      <c r="K57" s="34" t="n">
        <f aca="false">AD$86</f>
        <v>0.111111111111111</v>
      </c>
      <c r="L57" s="35" t="n">
        <f aca="false">BM242</f>
        <v>0.0681728516917459</v>
      </c>
      <c r="M57" s="34" t="n">
        <f aca="false">AD$87</f>
        <v>0.111111111111111</v>
      </c>
      <c r="N57" s="35" t="n">
        <f aca="false">BM276</f>
        <v>0.0451291518450914</v>
      </c>
      <c r="O57" s="34" t="n">
        <f aca="false">AD$88</f>
        <v>0.111111111111111</v>
      </c>
      <c r="P57" s="35" t="n">
        <f aca="false">BM310</f>
        <v>0.0798909380137165</v>
      </c>
      <c r="Q57" s="34" t="n">
        <f aca="false">AD$89</f>
        <v>0.111111111111111</v>
      </c>
      <c r="R57" s="35" t="n">
        <f aca="false">BM344</f>
        <v>0.0476841764557282</v>
      </c>
      <c r="S57" s="34" t="n">
        <f aca="false">AD$90</f>
        <v>0.111111111111111</v>
      </c>
      <c r="T57" s="35" t="n">
        <f aca="false">BM378</f>
        <v>0.0874812951372573</v>
      </c>
      <c r="U57" s="34" t="n">
        <f aca="false">AD$91</f>
        <v>0</v>
      </c>
      <c r="V57" s="35" t="e">
        <f aca="false">#REF!</f>
        <v>#REF!</v>
      </c>
      <c r="W57" s="34" t="n">
        <f aca="false">AD$92</f>
        <v>0</v>
      </c>
      <c r="X57" s="35" t="e">
        <f aca="false">#REF!</f>
        <v>#REF!</v>
      </c>
      <c r="Y57" s="34" t="n">
        <f aca="false">AD$93</f>
        <v>0</v>
      </c>
      <c r="Z57" s="35" t="e">
        <f aca="false">#REF!</f>
        <v>#REF!</v>
      </c>
      <c r="AA57" s="34" t="n">
        <f aca="false">AD$94</f>
        <v>0</v>
      </c>
      <c r="AB57" s="35" t="e">
        <f aca="false">#REF!</f>
        <v>#REF!</v>
      </c>
      <c r="AC57" s="36" t="n">
        <f aca="false">(C57*D57)+(E57*F57)+(G57*H57)+(I57*J57)+(K57*L57)+(M57*N57)+(O57*P57)+(Q57*R57)+(S57*T57)</f>
        <v>0.058410542372935</v>
      </c>
      <c r="AD57" s="38"/>
      <c r="AE57" s="39"/>
    </row>
    <row r="58" customFormat="false" ht="12.75" hidden="false" customHeight="false" outlineLevel="0" collapsed="false">
      <c r="B58" s="33" t="str">
        <f aca="false">B10</f>
        <v>DicomBrowser</v>
      </c>
      <c r="C58" s="34" t="n">
        <f aca="false">AD$82</f>
        <v>0.111111111111111</v>
      </c>
      <c r="D58" s="35" t="n">
        <f aca="false">BM107</f>
        <v>0.0289352223148311</v>
      </c>
      <c r="E58" s="34" t="n">
        <f aca="false">AD$83</f>
        <v>0.111111111111111</v>
      </c>
      <c r="F58" s="35" t="n">
        <f aca="false">BM141</f>
        <v>0.0354255953916155</v>
      </c>
      <c r="G58" s="34" t="n">
        <f aca="false">AD$84</f>
        <v>0.111111111111111</v>
      </c>
      <c r="H58" s="35" t="n">
        <f aca="false">BM175</f>
        <v>0.0279434448484179</v>
      </c>
      <c r="I58" s="34" t="n">
        <f aca="false">AD$85</f>
        <v>0.111111111111111</v>
      </c>
      <c r="J58" s="35" t="n">
        <f aca="false">BM209</f>
        <v>0.0448072893990491</v>
      </c>
      <c r="K58" s="34" t="n">
        <f aca="false">AD$86</f>
        <v>0.111111111111111</v>
      </c>
      <c r="L58" s="35" t="n">
        <f aca="false">BM243</f>
        <v>0.0150439128898532</v>
      </c>
      <c r="M58" s="34" t="n">
        <f aca="false">AD$87</f>
        <v>0.111111111111111</v>
      </c>
      <c r="N58" s="35" t="n">
        <f aca="false">BM277</f>
        <v>0.0127101535322865</v>
      </c>
      <c r="O58" s="34" t="n">
        <f aca="false">AD$88</f>
        <v>0.111111111111111</v>
      </c>
      <c r="P58" s="35" t="n">
        <f aca="false">BM311</f>
        <v>0.0175425432300799</v>
      </c>
      <c r="Q58" s="34" t="n">
        <f aca="false">AD$89</f>
        <v>0.111111111111111</v>
      </c>
      <c r="R58" s="35" t="n">
        <f aca="false">BM345</f>
        <v>0.0154894793903415</v>
      </c>
      <c r="S58" s="34" t="n">
        <f aca="false">AD$90</f>
        <v>0.111111111111111</v>
      </c>
      <c r="T58" s="35" t="n">
        <f aca="false">BM379</f>
        <v>0.0133527615025716</v>
      </c>
      <c r="U58" s="34" t="n">
        <f aca="false">AD$91</f>
        <v>0</v>
      </c>
      <c r="V58" s="35" t="e">
        <f aca="false">#REF!</f>
        <v>#REF!</v>
      </c>
      <c r="W58" s="34" t="n">
        <f aca="false">AD$92</f>
        <v>0</v>
      </c>
      <c r="X58" s="35" t="e">
        <f aca="false">#REF!</f>
        <v>#REF!</v>
      </c>
      <c r="Y58" s="34" t="n">
        <f aca="false">AD$93</f>
        <v>0</v>
      </c>
      <c r="Z58" s="35" t="e">
        <f aca="false">#REF!</f>
        <v>#REF!</v>
      </c>
      <c r="AA58" s="34" t="n">
        <f aca="false">AD$94</f>
        <v>0</v>
      </c>
      <c r="AB58" s="35" t="e">
        <f aca="false">#REF!</f>
        <v>#REF!</v>
      </c>
      <c r="AC58" s="36" t="n">
        <f aca="false">(C58*D58)+(E58*F58)+(G58*H58)+(I58*J58)+(K58*L58)+(M58*N58)+(O58*P58)+(Q58*R58)+(S58*T58)</f>
        <v>0.0234722669443385</v>
      </c>
      <c r="AD58" s="38"/>
      <c r="AE58" s="39"/>
    </row>
    <row r="59" customFormat="false" ht="12.75" hidden="false" customHeight="false" outlineLevel="0" collapsed="false">
      <c r="B59" s="33" t="str">
        <f aca="false">B11</f>
        <v>3DimViewer</v>
      </c>
      <c r="C59" s="34" t="n">
        <f aca="false">AD$82</f>
        <v>0.111111111111111</v>
      </c>
      <c r="D59" s="35" t="n">
        <f aca="false">BM108</f>
        <v>0.0179669648500382</v>
      </c>
      <c r="E59" s="34" t="n">
        <f aca="false">AD$83</f>
        <v>0.111111111111111</v>
      </c>
      <c r="F59" s="35" t="n">
        <f aca="false">BM142</f>
        <v>0.0144363894347041</v>
      </c>
      <c r="G59" s="34" t="n">
        <f aca="false">AD$84</f>
        <v>0.111111111111111</v>
      </c>
      <c r="H59" s="35" t="n">
        <f aca="false">BM176</f>
        <v>0.0279434448484179</v>
      </c>
      <c r="I59" s="34" t="n">
        <f aca="false">AD$85</f>
        <v>0.111111111111111</v>
      </c>
      <c r="J59" s="35" t="n">
        <f aca="false">BM210</f>
        <v>0.0448072893990491</v>
      </c>
      <c r="K59" s="34" t="n">
        <f aca="false">AD$86</f>
        <v>0.111111111111111</v>
      </c>
      <c r="L59" s="35" t="n">
        <f aca="false">BM244</f>
        <v>0.0150439128898532</v>
      </c>
      <c r="M59" s="34" t="n">
        <f aca="false">AD$87</f>
        <v>0.111111111111111</v>
      </c>
      <c r="N59" s="35" t="n">
        <f aca="false">BM278</f>
        <v>0.0187894684612458</v>
      </c>
      <c r="O59" s="34" t="n">
        <f aca="false">AD$88</f>
        <v>0.111111111111111</v>
      </c>
      <c r="P59" s="35" t="n">
        <f aca="false">BM312</f>
        <v>0.0175425432300799</v>
      </c>
      <c r="Q59" s="34" t="n">
        <f aca="false">AD$89</f>
        <v>0.111111111111111</v>
      </c>
      <c r="R59" s="35" t="n">
        <f aca="false">BM346</f>
        <v>0.0154894793903415</v>
      </c>
      <c r="S59" s="34" t="n">
        <f aca="false">AD$90</f>
        <v>0.111111111111111</v>
      </c>
      <c r="T59" s="35" t="n">
        <f aca="false">BM380</f>
        <v>0.0133527615025716</v>
      </c>
      <c r="U59" s="34" t="n">
        <f aca="false">AD$91</f>
        <v>0</v>
      </c>
      <c r="V59" s="35" t="e">
        <f aca="false">#REF!</f>
        <v>#REF!</v>
      </c>
      <c r="W59" s="34" t="n">
        <f aca="false">AD$92</f>
        <v>0</v>
      </c>
      <c r="X59" s="35" t="e">
        <f aca="false">#REF!</f>
        <v>#REF!</v>
      </c>
      <c r="Y59" s="34" t="n">
        <f aca="false">AD$93</f>
        <v>0</v>
      </c>
      <c r="Z59" s="35" t="e">
        <f aca="false">#REF!</f>
        <v>#REF!</v>
      </c>
      <c r="AA59" s="34" t="n">
        <f aca="false">AD$94</f>
        <v>0</v>
      </c>
      <c r="AB59" s="35" t="e">
        <f aca="false">#REF!</f>
        <v>#REF!</v>
      </c>
      <c r="AC59" s="36" t="n">
        <f aca="false">(C59*D59)+(E59*F59)+(G59*H59)+(I59*J59)+(K59*L59)+(M59*N59)+(O59*P59)+(Q59*R59)+(S59*T59)</f>
        <v>0.0205969171118112</v>
      </c>
      <c r="AD59" s="38"/>
      <c r="AE59" s="39"/>
    </row>
    <row r="60" customFormat="false" ht="12.75" hidden="false" customHeight="false" outlineLevel="0" collapsed="false">
      <c r="B60" s="33" t="str">
        <f aca="false">B12</f>
        <v>Horos</v>
      </c>
      <c r="C60" s="34" t="n">
        <f aca="false">AD$82</f>
        <v>0.111111111111111</v>
      </c>
      <c r="D60" s="35" t="n">
        <f aca="false">BM109</f>
        <v>0.0289352223148311</v>
      </c>
      <c r="E60" s="34" t="n">
        <f aca="false">AD$83</f>
        <v>0.111111111111111</v>
      </c>
      <c r="F60" s="35" t="n">
        <f aca="false">BM143</f>
        <v>0.0354255953916155</v>
      </c>
      <c r="G60" s="34" t="n">
        <f aca="false">AD$84</f>
        <v>0.111111111111111</v>
      </c>
      <c r="H60" s="35" t="n">
        <f aca="false">BM177</f>
        <v>0.0279434448484179</v>
      </c>
      <c r="I60" s="34" t="n">
        <f aca="false">AD$85</f>
        <v>0.111111111111111</v>
      </c>
      <c r="J60" s="35" t="n">
        <f aca="false">BM211</f>
        <v>0.0448072893990491</v>
      </c>
      <c r="K60" s="34" t="n">
        <f aca="false">AD$86</f>
        <v>0.111111111111111</v>
      </c>
      <c r="L60" s="35" t="n">
        <f aca="false">BM245</f>
        <v>0.0247786694409997</v>
      </c>
      <c r="M60" s="34" t="n">
        <f aca="false">AD$87</f>
        <v>0.111111111111111</v>
      </c>
      <c r="N60" s="35" t="n">
        <f aca="false">BM279</f>
        <v>0.0284535527753807</v>
      </c>
      <c r="O60" s="34" t="n">
        <f aca="false">AD$88</f>
        <v>0.111111111111111</v>
      </c>
      <c r="P60" s="35" t="n">
        <f aca="false">BM313</f>
        <v>0.0311462041645487</v>
      </c>
      <c r="Q60" s="34" t="n">
        <f aca="false">AD$89</f>
        <v>0.111111111111111</v>
      </c>
      <c r="R60" s="35" t="n">
        <f aca="false">BM347</f>
        <v>0.0476841764557282</v>
      </c>
      <c r="S60" s="34" t="n">
        <f aca="false">AD$90</f>
        <v>0.111111111111111</v>
      </c>
      <c r="T60" s="35" t="n">
        <f aca="false">BM381</f>
        <v>0.0236386260836078</v>
      </c>
      <c r="U60" s="34" t="n">
        <f aca="false">AD$91</f>
        <v>0</v>
      </c>
      <c r="V60" s="35" t="e">
        <f aca="false">#REF!</f>
        <v>#REF!</v>
      </c>
      <c r="W60" s="34" t="n">
        <f aca="false">AD$92</f>
        <v>0</v>
      </c>
      <c r="X60" s="35" t="e">
        <f aca="false">#REF!</f>
        <v>#REF!</v>
      </c>
      <c r="Y60" s="34" t="n">
        <f aca="false">AD$93</f>
        <v>0</v>
      </c>
      <c r="Z60" s="35" t="e">
        <f aca="false">#REF!</f>
        <v>#REF!</v>
      </c>
      <c r="AA60" s="34" t="n">
        <f aca="false">AD$94</f>
        <v>0</v>
      </c>
      <c r="AB60" s="35" t="e">
        <f aca="false">#REF!</f>
        <v>#REF!</v>
      </c>
      <c r="AC60" s="36" t="n">
        <f aca="false">(C60*D60)+(E60*F60)+(G60*H60)+(I60*J60)+(K60*L60)+(M60*N60)+(O60*P60)+(Q60*R60)+(S60*T60)</f>
        <v>0.0325347534304643</v>
      </c>
      <c r="AD60" s="38"/>
      <c r="AE60" s="39"/>
    </row>
    <row r="61" customFormat="false" ht="12.75" hidden="false" customHeight="false" outlineLevel="0" collapsed="false">
      <c r="B61" s="33" t="str">
        <f aca="false">B13</f>
        <v>OsiriX Lite</v>
      </c>
      <c r="C61" s="34" t="n">
        <f aca="false">AD$82</f>
        <v>0.111111111111111</v>
      </c>
      <c r="D61" s="35" t="n">
        <f aca="false">BM110</f>
        <v>0.0289352223148311</v>
      </c>
      <c r="E61" s="34" t="n">
        <f aca="false">AD$83</f>
        <v>0.111111111111111</v>
      </c>
      <c r="F61" s="35" t="n">
        <f aca="false">BM144</f>
        <v>0.0548371097643035</v>
      </c>
      <c r="G61" s="34" t="n">
        <f aca="false">AD$84</f>
        <v>0.111111111111111</v>
      </c>
      <c r="H61" s="35" t="n">
        <f aca="false">BM178</f>
        <v>0.0279434448484179</v>
      </c>
      <c r="I61" s="34" t="n">
        <f aca="false">AD$85</f>
        <v>0.111111111111111</v>
      </c>
      <c r="J61" s="35" t="n">
        <f aca="false">BM212</f>
        <v>0.0448072893990491</v>
      </c>
      <c r="K61" s="34" t="n">
        <f aca="false">AD$86</f>
        <v>0.111111111111111</v>
      </c>
      <c r="L61" s="35" t="n">
        <f aca="false">BM246</f>
        <v>0.0413186602435567</v>
      </c>
      <c r="M61" s="34" t="n">
        <f aca="false">AD$87</f>
        <v>0.111111111111111</v>
      </c>
      <c r="N61" s="35" t="n">
        <f aca="false">BM280</f>
        <v>0.0187894684612458</v>
      </c>
      <c r="O61" s="34" t="n">
        <f aca="false">AD$88</f>
        <v>0.111111111111111</v>
      </c>
      <c r="P61" s="35" t="n">
        <f aca="false">BM314</f>
        <v>0.0311462041645487</v>
      </c>
      <c r="Q61" s="34" t="n">
        <f aca="false">AD$89</f>
        <v>0.111111111111111</v>
      </c>
      <c r="R61" s="35" t="n">
        <f aca="false">BM348</f>
        <v>0.0476841764557282</v>
      </c>
      <c r="S61" s="34" t="n">
        <f aca="false">AD$90</f>
        <v>0.111111111111111</v>
      </c>
      <c r="T61" s="35" t="n">
        <f aca="false">BM382</f>
        <v>0.0236386260836078</v>
      </c>
      <c r="U61" s="34" t="n">
        <f aca="false">AD$91</f>
        <v>0</v>
      </c>
      <c r="V61" s="35" t="e">
        <f aca="false">#REF!</f>
        <v>#REF!</v>
      </c>
      <c r="W61" s="34" t="n">
        <f aca="false">AD$92</f>
        <v>0</v>
      </c>
      <c r="X61" s="35" t="e">
        <f aca="false">#REF!</f>
        <v>#REF!</v>
      </c>
      <c r="Y61" s="34" t="n">
        <f aca="false">AD$93</f>
        <v>0</v>
      </c>
      <c r="Z61" s="35" t="e">
        <f aca="false">#REF!</f>
        <v>#REF!</v>
      </c>
      <c r="AA61" s="34" t="n">
        <f aca="false">AD$94</f>
        <v>0</v>
      </c>
      <c r="AB61" s="35" t="e">
        <f aca="false">#REF!</f>
        <v>#REF!</v>
      </c>
      <c r="AC61" s="36" t="n">
        <f aca="false">(C61*D61)+(E61*F61)+(G61*H61)+(I61*J61)+(K61*L61)+(M61*N61)+(O61*P61)+(Q61*R61)+(S61*T61)</f>
        <v>0.0354555779705876</v>
      </c>
      <c r="AD61" s="38"/>
      <c r="AE61" s="39"/>
    </row>
    <row r="62" customFormat="false" ht="12.75" hidden="false" customHeight="false" outlineLevel="0" collapsed="false">
      <c r="B62" s="33" t="str">
        <f aca="false">B14</f>
        <v>dwv</v>
      </c>
      <c r="C62" s="34" t="n">
        <f aca="false">AD$82</f>
        <v>0.111111111111111</v>
      </c>
      <c r="D62" s="35" t="n">
        <f aca="false">BM111</f>
        <v>0.0066588691984707</v>
      </c>
      <c r="E62" s="34" t="n">
        <f aca="false">AD$83</f>
        <v>0.111111111111111</v>
      </c>
      <c r="F62" s="35" t="n">
        <f aca="false">BM145</f>
        <v>0.0144363894347041</v>
      </c>
      <c r="G62" s="34" t="n">
        <f aca="false">AD$84</f>
        <v>0.111111111111111</v>
      </c>
      <c r="H62" s="35" t="n">
        <f aca="false">BM179</f>
        <v>0.0279434448484179</v>
      </c>
      <c r="I62" s="34" t="n">
        <f aca="false">AD$85</f>
        <v>0.111111111111111</v>
      </c>
      <c r="J62" s="35" t="n">
        <f aca="false">BM213</f>
        <v>0.00616000851706335</v>
      </c>
      <c r="K62" s="34" t="n">
        <f aca="false">AD$86</f>
        <v>0.111111111111111</v>
      </c>
      <c r="L62" s="35" t="n">
        <f aca="false">BM247</f>
        <v>0.0150439128898532</v>
      </c>
      <c r="M62" s="34" t="n">
        <f aca="false">AD$87</f>
        <v>0.111111111111111</v>
      </c>
      <c r="N62" s="35" t="n">
        <f aca="false">BM281</f>
        <v>0.0451291518450914</v>
      </c>
      <c r="O62" s="34" t="n">
        <f aca="false">AD$88</f>
        <v>0.111111111111111</v>
      </c>
      <c r="P62" s="35" t="n">
        <f aca="false">BM315</f>
        <v>0.0514902718022127</v>
      </c>
      <c r="Q62" s="34" t="n">
        <f aca="false">AD$89</f>
        <v>0.111111111111111</v>
      </c>
      <c r="R62" s="35" t="n">
        <f aca="false">BM349</f>
        <v>0.0476841764557282</v>
      </c>
      <c r="S62" s="34" t="n">
        <f aca="false">AD$90</f>
        <v>0.111111111111111</v>
      </c>
      <c r="T62" s="35" t="n">
        <f aca="false">BM383</f>
        <v>0.0236386260836078</v>
      </c>
      <c r="U62" s="34" t="n">
        <f aca="false">AD$91</f>
        <v>0</v>
      </c>
      <c r="V62" s="35" t="e">
        <f aca="false">#REF!</f>
        <v>#REF!</v>
      </c>
      <c r="W62" s="34" t="n">
        <f aca="false">AD$92</f>
        <v>0</v>
      </c>
      <c r="X62" s="35" t="e">
        <f aca="false">#REF!</f>
        <v>#REF!</v>
      </c>
      <c r="Y62" s="34" t="n">
        <f aca="false">AD$93</f>
        <v>0</v>
      </c>
      <c r="Z62" s="35" t="e">
        <f aca="false">#REF!</f>
        <v>#REF!</v>
      </c>
      <c r="AA62" s="34" t="n">
        <f aca="false">AD$94</f>
        <v>0</v>
      </c>
      <c r="AB62" s="35" t="e">
        <f aca="false">#REF!</f>
        <v>#REF!</v>
      </c>
      <c r="AC62" s="36" t="n">
        <f aca="false">(C62*D62)+(E62*F62)+(G62*H62)+(I62*J62)+(K62*L62)+(M62*N62)+(O62*P62)+(Q62*R62)+(S62*T62)</f>
        <v>0.0264649834527944</v>
      </c>
      <c r="AD62" s="38"/>
      <c r="AE62" s="39"/>
    </row>
    <row r="63" customFormat="false" ht="12.75" hidden="false" customHeight="false" outlineLevel="0" collapsed="false">
      <c r="B63" s="33" t="str">
        <f aca="false">B15</f>
        <v>Drishti</v>
      </c>
      <c r="C63" s="34" t="n">
        <f aca="false">AD$82</f>
        <v>0.111111111111111</v>
      </c>
      <c r="D63" s="35" t="n">
        <f aca="false">BM112</f>
        <v>0.0122876769803927</v>
      </c>
      <c r="E63" s="34" t="n">
        <f aca="false">AD$83</f>
        <v>0.111111111111111</v>
      </c>
      <c r="F63" s="35" t="n">
        <f aca="false">BM146</f>
        <v>0.00930759879621363</v>
      </c>
      <c r="G63" s="34" t="n">
        <f aca="false">AD$84</f>
        <v>0.111111111111111</v>
      </c>
      <c r="H63" s="35" t="n">
        <f aca="false">BM180</f>
        <v>0.0066818239846612</v>
      </c>
      <c r="I63" s="34" t="n">
        <f aca="false">AD$85</f>
        <v>0.111111111111111</v>
      </c>
      <c r="J63" s="35" t="n">
        <f aca="false">BM214</f>
        <v>0.00616000851706335</v>
      </c>
      <c r="K63" s="34" t="n">
        <f aca="false">AD$86</f>
        <v>0.111111111111111</v>
      </c>
      <c r="L63" s="35" t="n">
        <f aca="false">BM248</f>
        <v>0.0150439128898532</v>
      </c>
      <c r="M63" s="34" t="n">
        <f aca="false">AD$87</f>
        <v>0.111111111111111</v>
      </c>
      <c r="N63" s="35" t="n">
        <f aca="false">BM282</f>
        <v>0.0127101535322865</v>
      </c>
      <c r="O63" s="34" t="n">
        <f aca="false">AD$88</f>
        <v>0.111111111111111</v>
      </c>
      <c r="P63" s="35" t="n">
        <f aca="false">BM316</f>
        <v>0.0311462041645487</v>
      </c>
      <c r="Q63" s="34" t="n">
        <f aca="false">AD$89</f>
        <v>0.111111111111111</v>
      </c>
      <c r="R63" s="35" t="n">
        <f aca="false">BM350</f>
        <v>0.0476841764557282</v>
      </c>
      <c r="S63" s="34" t="n">
        <f aca="false">AD$90</f>
        <v>0.111111111111111</v>
      </c>
      <c r="T63" s="35" t="n">
        <f aca="false">BM384</f>
        <v>0.0236386260836078</v>
      </c>
      <c r="U63" s="34" t="n">
        <f aca="false">AD$91</f>
        <v>0</v>
      </c>
      <c r="V63" s="35" t="e">
        <f aca="false">#REF!</f>
        <v>#REF!</v>
      </c>
      <c r="W63" s="34" t="n">
        <f aca="false">AD$92</f>
        <v>0</v>
      </c>
      <c r="X63" s="35" t="e">
        <f aca="false">#REF!</f>
        <v>#REF!</v>
      </c>
      <c r="Y63" s="34" t="n">
        <f aca="false">AD$93</f>
        <v>0</v>
      </c>
      <c r="Z63" s="35" t="e">
        <f aca="false">#REF!</f>
        <v>#REF!</v>
      </c>
      <c r="AA63" s="34" t="n">
        <f aca="false">AD$94</f>
        <v>0</v>
      </c>
      <c r="AB63" s="35" t="e">
        <f aca="false">#REF!</f>
        <v>#REF!</v>
      </c>
      <c r="AC63" s="36" t="n">
        <f aca="false">(C63*D63)+(E63*F63)+(G63*H63)+(I63*J63)+(K63*L63)+(M63*N63)+(O63*P63)+(Q63*R63)+(S63*T63)</f>
        <v>0.018295575711595</v>
      </c>
      <c r="AD63" s="38"/>
      <c r="AE63" s="39"/>
    </row>
    <row r="64" customFormat="false" ht="12.75" hidden="false" customHeight="false" outlineLevel="0" collapsed="false">
      <c r="B64" s="33" t="str">
        <f aca="false">B16</f>
        <v>BioImage Suite Web</v>
      </c>
      <c r="C64" s="34" t="n">
        <f aca="false">AD$82</f>
        <v>0.111111111111111</v>
      </c>
      <c r="D64" s="35" t="n">
        <f aca="false">BM113</f>
        <v>0.0750123662451886</v>
      </c>
      <c r="E64" s="34" t="n">
        <f aca="false">AD$83</f>
        <v>0.111111111111111</v>
      </c>
      <c r="F64" s="35" t="n">
        <f aca="false">BM147</f>
        <v>0.0548371097643035</v>
      </c>
      <c r="G64" s="34" t="n">
        <f aca="false">AD$84</f>
        <v>0.111111111111111</v>
      </c>
      <c r="H64" s="35" t="n">
        <f aca="false">BM181</f>
        <v>0.0279434448484179</v>
      </c>
      <c r="I64" s="34" t="n">
        <f aca="false">AD$85</f>
        <v>0.111111111111111</v>
      </c>
      <c r="J64" s="35" t="n">
        <f aca="false">BM215</f>
        <v>0.0448072893990491</v>
      </c>
      <c r="K64" s="34" t="n">
        <f aca="false">AD$86</f>
        <v>0.111111111111111</v>
      </c>
      <c r="L64" s="35" t="n">
        <f aca="false">BM249</f>
        <v>0.0413186602435567</v>
      </c>
      <c r="M64" s="34" t="n">
        <f aca="false">AD$87</f>
        <v>0.111111111111111</v>
      </c>
      <c r="N64" s="35" t="n">
        <f aca="false">BM283</f>
        <v>0.0451291518450914</v>
      </c>
      <c r="O64" s="34" t="n">
        <f aca="false">AD$88</f>
        <v>0.111111111111111</v>
      </c>
      <c r="P64" s="35" t="n">
        <f aca="false">BM317</f>
        <v>0.0514902718022127</v>
      </c>
      <c r="Q64" s="34" t="n">
        <f aca="false">AD$89</f>
        <v>0.111111111111111</v>
      </c>
      <c r="R64" s="35" t="n">
        <f aca="false">BM351</f>
        <v>0.0154894793903415</v>
      </c>
      <c r="S64" s="34" t="n">
        <f aca="false">AD$90</f>
        <v>0.111111111111111</v>
      </c>
      <c r="T64" s="35" t="n">
        <f aca="false">BM385</f>
        <v>0.0236386260836078</v>
      </c>
      <c r="U64" s="34" t="n">
        <f aca="false">AD$91</f>
        <v>0</v>
      </c>
      <c r="V64" s="35" t="e">
        <f aca="false">#REF!</f>
        <v>#REF!</v>
      </c>
      <c r="W64" s="34" t="n">
        <f aca="false">AD$92</f>
        <v>0</v>
      </c>
      <c r="X64" s="35" t="e">
        <f aca="false">#REF!</f>
        <v>#REF!</v>
      </c>
      <c r="Y64" s="34" t="n">
        <f aca="false">AD$93</f>
        <v>0</v>
      </c>
      <c r="Z64" s="35" t="e">
        <f aca="false">#REF!</f>
        <v>#REF!</v>
      </c>
      <c r="AA64" s="34" t="n">
        <f aca="false">AD$94</f>
        <v>0</v>
      </c>
      <c r="AB64" s="35" t="e">
        <f aca="false">#REF!</f>
        <v>#REF!</v>
      </c>
      <c r="AC64" s="36" t="n">
        <f aca="false">(C64*D64)+(E64*F64)+(G64*H64)+(I64*J64)+(K64*L64)+(M64*N64)+(O64*P64)+(Q64*R64)+(S64*T64)</f>
        <v>0.0421851555135299</v>
      </c>
      <c r="AD64" s="38"/>
      <c r="AE64" s="39"/>
    </row>
    <row r="65" customFormat="false" ht="12.75" hidden="false" customHeight="false" outlineLevel="0" collapsed="false">
      <c r="B65" s="33" t="str">
        <f aca="false">B17</f>
        <v>OHIF Viewer</v>
      </c>
      <c r="C65" s="34" t="n">
        <f aca="false">AD$82</f>
        <v>0.111111111111111</v>
      </c>
      <c r="D65" s="35" t="n">
        <f aca="false">BM114</f>
        <v>0.0289352223148311</v>
      </c>
      <c r="E65" s="34" t="n">
        <f aca="false">AD$83</f>
        <v>0.111111111111111</v>
      </c>
      <c r="F65" s="35" t="n">
        <f aca="false">BM148</f>
        <v>0.113544604696396</v>
      </c>
      <c r="G65" s="34" t="n">
        <f aca="false">AD$84</f>
        <v>0.111111111111111</v>
      </c>
      <c r="H65" s="35" t="n">
        <f aca="false">BM182</f>
        <v>0.0510926071398597</v>
      </c>
      <c r="I65" s="34" t="n">
        <f aca="false">AD$85</f>
        <v>0.111111111111111</v>
      </c>
      <c r="J65" s="35" t="n">
        <f aca="false">BM216</f>
        <v>0.0110434357587948</v>
      </c>
      <c r="K65" s="34" t="n">
        <f aca="false">AD$86</f>
        <v>0.111111111111111</v>
      </c>
      <c r="L65" s="35" t="n">
        <f aca="false">BM250</f>
        <v>0.0681728516917459</v>
      </c>
      <c r="M65" s="34" t="n">
        <f aca="false">AD$87</f>
        <v>0.111111111111111</v>
      </c>
      <c r="N65" s="35" t="n">
        <f aca="false">BM284</f>
        <v>0.0706415364038916</v>
      </c>
      <c r="O65" s="34" t="n">
        <f aca="false">AD$88</f>
        <v>0.111111111111111</v>
      </c>
      <c r="P65" s="35" t="n">
        <f aca="false">BM318</f>
        <v>0.0798909380137165</v>
      </c>
      <c r="Q65" s="34" t="n">
        <f aca="false">AD$89</f>
        <v>0.111111111111111</v>
      </c>
      <c r="R65" s="35" t="n">
        <f aca="false">BM352</f>
        <v>0.0476841764557282</v>
      </c>
      <c r="S65" s="34" t="n">
        <f aca="false">AD$90</f>
        <v>0.111111111111111</v>
      </c>
      <c r="T65" s="35" t="n">
        <f aca="false">BM386</f>
        <v>0.0408496069432412</v>
      </c>
      <c r="U65" s="34" t="n">
        <f aca="false">AD$91</f>
        <v>0</v>
      </c>
      <c r="V65" s="35" t="e">
        <f aca="false">#REF!</f>
        <v>#REF!</v>
      </c>
      <c r="W65" s="34" t="n">
        <f aca="false">AD$92</f>
        <v>0</v>
      </c>
      <c r="X65" s="35" t="e">
        <f aca="false">#REF!</f>
        <v>#REF!</v>
      </c>
      <c r="Y65" s="34" t="n">
        <f aca="false">AD$93</f>
        <v>0</v>
      </c>
      <c r="Z65" s="35" t="e">
        <f aca="false">#REF!</f>
        <v>#REF!</v>
      </c>
      <c r="AA65" s="34" t="n">
        <f aca="false">AD$94</f>
        <v>0</v>
      </c>
      <c r="AB65" s="35" t="e">
        <f aca="false">#REF!</f>
        <v>#REF!</v>
      </c>
      <c r="AC65" s="36" t="n">
        <f aca="false">(C65*D65)+(E65*F65)+(G65*H65)+(I65*J65)+(K65*L65)+(M65*N65)+(O65*P65)+(Q65*R65)+(S65*T65)</f>
        <v>0.0568727754909117</v>
      </c>
      <c r="AD65" s="38"/>
      <c r="AE65" s="39"/>
    </row>
    <row r="66" customFormat="false" ht="12.75" hidden="false" customHeight="false" outlineLevel="0" collapsed="false">
      <c r="B66" s="33" t="str">
        <f aca="false">B18</f>
        <v>Slice:Drop</v>
      </c>
      <c r="C66" s="34" t="n">
        <f aca="false">AD$82</f>
        <v>0.111111111111111</v>
      </c>
      <c r="D66" s="35" t="n">
        <f aca="false">BM115</f>
        <v>0.0750123662451886</v>
      </c>
      <c r="E66" s="34" t="n">
        <f aca="false">AD$83</f>
        <v>0.111111111111111</v>
      </c>
      <c r="F66" s="35" t="n">
        <f aca="false">BM149</f>
        <v>0.00930759879621363</v>
      </c>
      <c r="G66" s="34" t="n">
        <f aca="false">AD$84</f>
        <v>0.111111111111111</v>
      </c>
      <c r="H66" s="35" t="n">
        <f aca="false">BM183</f>
        <v>0.0510926071398597</v>
      </c>
      <c r="I66" s="34" t="n">
        <f aca="false">AD$85</f>
        <v>0.111111111111111</v>
      </c>
      <c r="J66" s="35" t="n">
        <f aca="false">BM217</f>
        <v>0.00616000851706335</v>
      </c>
      <c r="K66" s="34" t="n">
        <f aca="false">AD$86</f>
        <v>0.111111111111111</v>
      </c>
      <c r="L66" s="35" t="n">
        <f aca="false">BM251</f>
        <v>0.0150439128898532</v>
      </c>
      <c r="M66" s="34" t="n">
        <f aca="false">AD$87</f>
        <v>0.111111111111111</v>
      </c>
      <c r="N66" s="35" t="n">
        <f aca="false">BM285</f>
        <v>0.00884157649498683</v>
      </c>
      <c r="O66" s="34" t="n">
        <f aca="false">AD$88</f>
        <v>0.111111111111111</v>
      </c>
      <c r="P66" s="35" t="n">
        <f aca="false">BM319</f>
        <v>0.0175425432300799</v>
      </c>
      <c r="Q66" s="34" t="n">
        <f aca="false">AD$89</f>
        <v>0.111111111111111</v>
      </c>
      <c r="R66" s="35" t="n">
        <f aca="false">BM353</f>
        <v>0.0154894793903415</v>
      </c>
      <c r="S66" s="34" t="n">
        <f aca="false">AD$90</f>
        <v>0.111111111111111</v>
      </c>
      <c r="T66" s="35" t="n">
        <f aca="false">BM387</f>
        <v>0.0133527615025716</v>
      </c>
      <c r="U66" s="34" t="n">
        <f aca="false">AD$91</f>
        <v>0</v>
      </c>
      <c r="V66" s="35" t="e">
        <f aca="false">#REF!</f>
        <v>#REF!</v>
      </c>
      <c r="W66" s="34" t="n">
        <f aca="false">AD$92</f>
        <v>0</v>
      </c>
      <c r="X66" s="35" t="e">
        <f aca="false">#REF!</f>
        <v>#REF!</v>
      </c>
      <c r="Y66" s="34" t="n">
        <f aca="false">AD$93</f>
        <v>0</v>
      </c>
      <c r="Z66" s="35" t="e">
        <f aca="false">#REF!</f>
        <v>#REF!</v>
      </c>
      <c r="AA66" s="34" t="n">
        <f aca="false">AD$94</f>
        <v>0</v>
      </c>
      <c r="AB66" s="35" t="e">
        <f aca="false">#REF!</f>
        <v>#REF!</v>
      </c>
      <c r="AC66" s="36" t="n">
        <f aca="false">(C66*D66)+(E66*F66)+(G66*H66)+(I66*J66)+(K66*L66)+(M66*N66)+(O66*P66)+(Q66*R66)+(S66*T66)</f>
        <v>0.0235380949117954</v>
      </c>
      <c r="AD66" s="38"/>
      <c r="AE66" s="39"/>
    </row>
    <row r="67" customFormat="false" ht="12.75" hidden="false" customHeight="false" outlineLevel="0" collapsed="false">
      <c r="B67" s="33" t="str">
        <f aca="false">B19</f>
        <v>GATE</v>
      </c>
      <c r="C67" s="34" t="n">
        <f aca="false">AD$82</f>
        <v>0.111111111111111</v>
      </c>
      <c r="D67" s="35" t="n">
        <f aca="false">BM116</f>
        <v>0.0066588691984707</v>
      </c>
      <c r="E67" s="34" t="n">
        <f aca="false">AD$83</f>
        <v>0.111111111111111</v>
      </c>
      <c r="F67" s="35" t="n">
        <f aca="false">BM150</f>
        <v>0.00930759879621363</v>
      </c>
      <c r="G67" s="34" t="n">
        <f aca="false">AD$84</f>
        <v>0.111111111111111</v>
      </c>
      <c r="H67" s="35" t="n">
        <f aca="false">BM184</f>
        <v>0.0066818239846612</v>
      </c>
      <c r="I67" s="34" t="n">
        <f aca="false">AD$85</f>
        <v>0.111111111111111</v>
      </c>
      <c r="J67" s="35" t="n">
        <f aca="false">BM218</f>
        <v>0.00616000851706335</v>
      </c>
      <c r="K67" s="34" t="n">
        <f aca="false">AD$86</f>
        <v>0.111111111111111</v>
      </c>
      <c r="L67" s="35" t="n">
        <f aca="false">BM252</f>
        <v>0.00608240235999844</v>
      </c>
      <c r="M67" s="34" t="n">
        <f aca="false">AD$87</f>
        <v>0.111111111111111</v>
      </c>
      <c r="N67" s="35" t="n">
        <f aca="false">BM286</f>
        <v>0.0451291518450914</v>
      </c>
      <c r="O67" s="34" t="n">
        <f aca="false">AD$88</f>
        <v>0.111111111111111</v>
      </c>
      <c r="P67" s="35" t="n">
        <f aca="false">BM320</f>
        <v>0.0514902718022127</v>
      </c>
      <c r="Q67" s="34" t="n">
        <f aca="false">AD$89</f>
        <v>0.111111111111111</v>
      </c>
      <c r="R67" s="35" t="n">
        <f aca="false">BM354</f>
        <v>0.0476841764557282</v>
      </c>
      <c r="S67" s="34" t="n">
        <f aca="false">AD$90</f>
        <v>0.111111111111111</v>
      </c>
      <c r="T67" s="35" t="n">
        <f aca="false">BM388</f>
        <v>0.0236386260836078</v>
      </c>
      <c r="U67" s="34" t="n">
        <f aca="false">AD$91</f>
        <v>0</v>
      </c>
      <c r="V67" s="35" t="e">
        <f aca="false">#REF!</f>
        <v>#REF!</v>
      </c>
      <c r="W67" s="34" t="n">
        <f aca="false">AD$92</f>
        <v>0</v>
      </c>
      <c r="X67" s="35" t="e">
        <f aca="false">#REF!</f>
        <v>#REF!</v>
      </c>
      <c r="Y67" s="34" t="n">
        <f aca="false">AD$93</f>
        <v>0</v>
      </c>
      <c r="Z67" s="35" t="e">
        <f aca="false">#REF!</f>
        <v>#REF!</v>
      </c>
      <c r="AA67" s="34" t="n">
        <f aca="false">AD$94</f>
        <v>0</v>
      </c>
      <c r="AB67" s="35" t="e">
        <f aca="false">#REF!</f>
        <v>#REF!</v>
      </c>
      <c r="AC67" s="36" t="n">
        <f aca="false">(C67*D67)+(E67*F67)+(G67*H67)+(I67*J67)+(K67*L67)+(M67*N67)+(O67*P67)+(Q67*R67)+(S67*T67)</f>
        <v>0.0225369921158942</v>
      </c>
      <c r="AD67" s="38"/>
      <c r="AE67" s="39"/>
    </row>
    <row r="68" customFormat="false" ht="12.75" hidden="false" customHeight="false" outlineLevel="0" collapsed="false">
      <c r="B68" s="33" t="str">
        <f aca="false">B20</f>
        <v>ITK-SNAP</v>
      </c>
      <c r="C68" s="34" t="n">
        <f aca="false">AD$82</f>
        <v>0.111111111111111</v>
      </c>
      <c r="D68" s="35" t="n">
        <f aca="false">BM117</f>
        <v>0.0122876769803927</v>
      </c>
      <c r="E68" s="34" t="n">
        <f aca="false">AD$83</f>
        <v>0.111111111111111</v>
      </c>
      <c r="F68" s="35" t="n">
        <f aca="false">BM151</f>
        <v>0.0144363894347041</v>
      </c>
      <c r="G68" s="34" t="n">
        <f aca="false">AD$84</f>
        <v>0.111111111111111</v>
      </c>
      <c r="H68" s="35" t="n">
        <f aca="false">BM185</f>
        <v>0.0279434448484179</v>
      </c>
      <c r="I68" s="34" t="n">
        <f aca="false">AD$85</f>
        <v>0.111111111111111</v>
      </c>
      <c r="J68" s="35" t="n">
        <f aca="false">BM219</f>
        <v>0.0448072893990491</v>
      </c>
      <c r="K68" s="34" t="n">
        <f aca="false">AD$86</f>
        <v>0.111111111111111</v>
      </c>
      <c r="L68" s="35" t="n">
        <f aca="false">BM253</f>
        <v>0.0413186602435567</v>
      </c>
      <c r="M68" s="34" t="n">
        <f aca="false">AD$87</f>
        <v>0.111111111111111</v>
      </c>
      <c r="N68" s="35" t="n">
        <f aca="false">BM287</f>
        <v>0.0451291518450914</v>
      </c>
      <c r="O68" s="34" t="n">
        <f aca="false">AD$88</f>
        <v>0.111111111111111</v>
      </c>
      <c r="P68" s="35" t="n">
        <f aca="false">BM321</f>
        <v>0.0311462041645487</v>
      </c>
      <c r="Q68" s="34" t="n">
        <f aca="false">AD$89</f>
        <v>0.111111111111111</v>
      </c>
      <c r="R68" s="35" t="n">
        <f aca="false">BM355</f>
        <v>0.0476841764557282</v>
      </c>
      <c r="S68" s="34" t="n">
        <f aca="false">AD$90</f>
        <v>0.111111111111111</v>
      </c>
      <c r="T68" s="35" t="n">
        <f aca="false">BM389</f>
        <v>0.0236386260836078</v>
      </c>
      <c r="U68" s="34" t="n">
        <f aca="false">AD$91</f>
        <v>0</v>
      </c>
      <c r="V68" s="35" t="e">
        <f aca="false">#REF!</f>
        <v>#REF!</v>
      </c>
      <c r="W68" s="34" t="n">
        <f aca="false">AD$92</f>
        <v>0</v>
      </c>
      <c r="X68" s="35" t="e">
        <f aca="false">#REF!</f>
        <v>#REF!</v>
      </c>
      <c r="Y68" s="34" t="n">
        <f aca="false">AD$93</f>
        <v>0</v>
      </c>
      <c r="Z68" s="35" t="e">
        <f aca="false">#REF!</f>
        <v>#REF!</v>
      </c>
      <c r="AA68" s="34" t="n">
        <f aca="false">AD$94</f>
        <v>0</v>
      </c>
      <c r="AB68" s="35" t="e">
        <f aca="false">#REF!</f>
        <v>#REF!</v>
      </c>
      <c r="AC68" s="36" t="n">
        <f aca="false">(C68*D68)+(E68*F68)+(G68*H68)+(I68*J68)+(K68*L68)+(M68*N68)+(O68*P68)+(Q68*R68)+(S68*T68)</f>
        <v>0.0320435132727885</v>
      </c>
      <c r="AD68" s="38"/>
      <c r="AE68" s="39"/>
    </row>
    <row r="69" customFormat="false" ht="12.75" hidden="false" customHeight="false" outlineLevel="0" collapsed="false">
      <c r="B69" s="33" t="str">
        <f aca="false">B21</f>
        <v>ParaView</v>
      </c>
      <c r="C69" s="34" t="n">
        <f aca="false">AD$82</f>
        <v>0.111111111111111</v>
      </c>
      <c r="D69" s="35" t="n">
        <f aca="false">BM118</f>
        <v>0.0289352223148311</v>
      </c>
      <c r="E69" s="34" t="n">
        <f aca="false">AD$83</f>
        <v>0.111111111111111</v>
      </c>
      <c r="F69" s="35" t="n">
        <f aca="false">BM152</f>
        <v>0.0548371097643035</v>
      </c>
      <c r="G69" s="34" t="n">
        <f aca="false">AD$84</f>
        <v>0.111111111111111</v>
      </c>
      <c r="H69" s="35" t="n">
        <f aca="false">BM186</f>
        <v>0.0279434448484179</v>
      </c>
      <c r="I69" s="34" t="n">
        <f aca="false">AD$85</f>
        <v>0.111111111111111</v>
      </c>
      <c r="J69" s="35" t="n">
        <f aca="false">BM220</f>
        <v>0.0448072893990491</v>
      </c>
      <c r="K69" s="34" t="n">
        <f aca="false">AD$86</f>
        <v>0.111111111111111</v>
      </c>
      <c r="L69" s="35" t="n">
        <f aca="false">BM254</f>
        <v>0.0681728516917459</v>
      </c>
      <c r="M69" s="34" t="n">
        <f aca="false">AD$87</f>
        <v>0.111111111111111</v>
      </c>
      <c r="N69" s="35" t="n">
        <f aca="false">BM288</f>
        <v>0.0706415364038916</v>
      </c>
      <c r="O69" s="34" t="n">
        <f aca="false">AD$88</f>
        <v>0.111111111111111</v>
      </c>
      <c r="P69" s="35" t="n">
        <f aca="false">BM322</f>
        <v>0.0514902718022127</v>
      </c>
      <c r="Q69" s="34" t="n">
        <f aca="false">AD$89</f>
        <v>0.111111111111111</v>
      </c>
      <c r="R69" s="35" t="n">
        <f aca="false">BM356</f>
        <v>0.0476841764557282</v>
      </c>
      <c r="S69" s="34" t="n">
        <f aca="false">AD$90</f>
        <v>0.111111111111111</v>
      </c>
      <c r="T69" s="35" t="n">
        <f aca="false">BM390</f>
        <v>0.0408496069432412</v>
      </c>
      <c r="U69" s="34" t="n">
        <f aca="false">AD$91</f>
        <v>0</v>
      </c>
      <c r="V69" s="35" t="e">
        <f aca="false">#REF!</f>
        <v>#REF!</v>
      </c>
      <c r="W69" s="34" t="n">
        <f aca="false">AD$92</f>
        <v>0</v>
      </c>
      <c r="X69" s="35" t="e">
        <f aca="false">#REF!</f>
        <v>#REF!</v>
      </c>
      <c r="Y69" s="34" t="n">
        <f aca="false">AD$93</f>
        <v>0</v>
      </c>
      <c r="Z69" s="35" t="e">
        <f aca="false">#REF!</f>
        <v>#REF!</v>
      </c>
      <c r="AA69" s="34" t="n">
        <f aca="false">AD$94</f>
        <v>0</v>
      </c>
      <c r="AB69" s="35" t="e">
        <f aca="false">#REF!</f>
        <v>#REF!</v>
      </c>
      <c r="AC69" s="36" t="n">
        <f aca="false">(C69*D69)+(E69*F69)+(G69*H69)+(I69*J69)+(K69*L69)+(M69*N69)+(O69*P69)+(Q69*R69)+(S69*T69)</f>
        <v>0.048373501069269</v>
      </c>
      <c r="AD69" s="38"/>
      <c r="AE69" s="39"/>
    </row>
    <row r="70" customFormat="false" ht="12.75" hidden="false" customHeight="false" outlineLevel="0" collapsed="false">
      <c r="B70" s="33" t="str">
        <f aca="false">B22</f>
        <v>MatrixUser</v>
      </c>
      <c r="C70" s="34" t="n">
        <f aca="false">AD$82</f>
        <v>0.111111111111111</v>
      </c>
      <c r="D70" s="35" t="n">
        <f aca="false">BM119</f>
        <v>0.00889652509728176</v>
      </c>
      <c r="E70" s="34" t="n">
        <f aca="false">AD$83</f>
        <v>0.111111111111111</v>
      </c>
      <c r="F70" s="35" t="n">
        <f aca="false">BM153</f>
        <v>0.00930759879621363</v>
      </c>
      <c r="G70" s="34" t="n">
        <f aca="false">AD$84</f>
        <v>0.111111111111111</v>
      </c>
      <c r="H70" s="35" t="n">
        <f aca="false">BM187</f>
        <v>0.0279434448484179</v>
      </c>
      <c r="I70" s="34" t="n">
        <f aca="false">AD$85</f>
        <v>0.111111111111111</v>
      </c>
      <c r="J70" s="35" t="n">
        <f aca="false">BM221</f>
        <v>0.00616000851706335</v>
      </c>
      <c r="K70" s="34" t="n">
        <f aca="false">AD$86</f>
        <v>0.111111111111111</v>
      </c>
      <c r="L70" s="35" t="n">
        <f aca="false">BM255</f>
        <v>0.0150439128898532</v>
      </c>
      <c r="M70" s="34" t="n">
        <f aca="false">AD$87</f>
        <v>0.111111111111111</v>
      </c>
      <c r="N70" s="35" t="n">
        <f aca="false">BM289</f>
        <v>0.0127101535322865</v>
      </c>
      <c r="O70" s="34" t="n">
        <f aca="false">AD$88</f>
        <v>0.111111111111111</v>
      </c>
      <c r="P70" s="35" t="n">
        <f aca="false">BM323</f>
        <v>0.0175425432300799</v>
      </c>
      <c r="Q70" s="34" t="n">
        <f aca="false">AD$89</f>
        <v>0.111111111111111</v>
      </c>
      <c r="R70" s="35" t="n">
        <f aca="false">BM357</f>
        <v>0.0154894793903415</v>
      </c>
      <c r="S70" s="34" t="n">
        <f aca="false">AD$90</f>
        <v>0.111111111111111</v>
      </c>
      <c r="T70" s="35" t="n">
        <f aca="false">BM391</f>
        <v>0.0236386260836078</v>
      </c>
      <c r="U70" s="34" t="n">
        <f aca="false">AD$91</f>
        <v>0</v>
      </c>
      <c r="V70" s="35" t="e">
        <f aca="false">#REF!</f>
        <v>#REF!</v>
      </c>
      <c r="W70" s="34" t="n">
        <f aca="false">AD$92</f>
        <v>0</v>
      </c>
      <c r="X70" s="35" t="e">
        <f aca="false">#REF!</f>
        <v>#REF!</v>
      </c>
      <c r="Y70" s="34" t="n">
        <f aca="false">AD$93</f>
        <v>0</v>
      </c>
      <c r="Z70" s="35" t="e">
        <f aca="false">#REF!</f>
        <v>#REF!</v>
      </c>
      <c r="AA70" s="34" t="n">
        <f aca="false">AD$94</f>
        <v>0</v>
      </c>
      <c r="AB70" s="35" t="e">
        <f aca="false">#REF!</f>
        <v>#REF!</v>
      </c>
      <c r="AC70" s="36" t="n">
        <f aca="false">(C70*D70)+(E70*F70)+(G70*H70)+(I70*J70)+(K70*L70)+(M70*N70)+(O70*P70)+(Q70*R70)+(S70*T70)</f>
        <v>0.0151924769316828</v>
      </c>
      <c r="AD70" s="38"/>
      <c r="AE70" s="39"/>
    </row>
    <row r="71" customFormat="false" ht="12.75" hidden="false" customHeight="false" outlineLevel="0" collapsed="false">
      <c r="B71" s="33" t="str">
        <f aca="false">B23</f>
        <v>DICOM Viewer</v>
      </c>
      <c r="C71" s="34" t="n">
        <f aca="false">AD$82</f>
        <v>0.111111111111111</v>
      </c>
      <c r="D71" s="35" t="n">
        <f aca="false">BM120</f>
        <v>0.0066588691984707</v>
      </c>
      <c r="E71" s="34" t="n">
        <f aca="false">AD$83</f>
        <v>0.111111111111111</v>
      </c>
      <c r="F71" s="35" t="n">
        <f aca="false">BM154</f>
        <v>0.00930759879621363</v>
      </c>
      <c r="G71" s="34" t="n">
        <f aca="false">AD$84</f>
        <v>0.111111111111111</v>
      </c>
      <c r="H71" s="35" t="n">
        <f aca="false">BM188</f>
        <v>0.0066818239846612</v>
      </c>
      <c r="I71" s="34" t="n">
        <f aca="false">AD$85</f>
        <v>0.111111111111111</v>
      </c>
      <c r="J71" s="35" t="n">
        <f aca="false">BM222</f>
        <v>0.0110434357587948</v>
      </c>
      <c r="K71" s="34" t="n">
        <f aca="false">AD$86</f>
        <v>0.111111111111111</v>
      </c>
      <c r="L71" s="35" t="n">
        <f aca="false">BM256</f>
        <v>0.010086555217248</v>
      </c>
      <c r="M71" s="34" t="n">
        <f aca="false">AD$87</f>
        <v>0.111111111111111</v>
      </c>
      <c r="N71" s="35" t="n">
        <f aca="false">BM290</f>
        <v>0.00884157649498683</v>
      </c>
      <c r="O71" s="34" t="n">
        <f aca="false">AD$88</f>
        <v>0.111111111111111</v>
      </c>
      <c r="P71" s="35" t="n">
        <f aca="false">BM324</f>
        <v>0.0175425432300799</v>
      </c>
      <c r="Q71" s="34" t="n">
        <f aca="false">AD$89</f>
        <v>0.111111111111111</v>
      </c>
      <c r="R71" s="35" t="n">
        <f aca="false">BM358</f>
        <v>0.0154894793903415</v>
      </c>
      <c r="S71" s="34" t="n">
        <f aca="false">AD$90</f>
        <v>0.111111111111111</v>
      </c>
      <c r="T71" s="35" t="n">
        <f aca="false">BM392</f>
        <v>0.0408496069432412</v>
      </c>
      <c r="U71" s="34" t="n">
        <f aca="false">AD$91</f>
        <v>0</v>
      </c>
      <c r="V71" s="35" t="e">
        <f aca="false">#REF!</f>
        <v>#REF!</v>
      </c>
      <c r="W71" s="34" t="n">
        <f aca="false">AD$92</f>
        <v>0</v>
      </c>
      <c r="X71" s="35" t="e">
        <f aca="false">#REF!</f>
        <v>#REF!</v>
      </c>
      <c r="Y71" s="34" t="n">
        <f aca="false">AD$93</f>
        <v>0</v>
      </c>
      <c r="Z71" s="35" t="e">
        <f aca="false">#REF!</f>
        <v>#REF!</v>
      </c>
      <c r="AA71" s="34" t="n">
        <f aca="false">AD$94</f>
        <v>0</v>
      </c>
      <c r="AB71" s="35" t="e">
        <f aca="false">#REF!</f>
        <v>#REF!</v>
      </c>
      <c r="AC71" s="36" t="n">
        <f aca="false">(C71*D71)+(E71*F71)+(G71*H71)+(I71*J71)+(K71*L71)+(M71*N71)+(O71*P71)+(Q71*R71)+(S71*T71)</f>
        <v>0.0140557210015598</v>
      </c>
      <c r="AD71" s="38"/>
      <c r="AE71" s="39"/>
    </row>
    <row r="72" customFormat="false" ht="12.75" hidden="false" customHeight="false" outlineLevel="0" collapsed="false">
      <c r="B72" s="33" t="str">
        <f aca="false">B24</f>
        <v>INVESALIUS 3</v>
      </c>
      <c r="C72" s="34" t="n">
        <f aca="false">AD$82</f>
        <v>0.111111111111111</v>
      </c>
      <c r="D72" s="35" t="n">
        <f aca="false">BM121</f>
        <v>0.0750123662451886</v>
      </c>
      <c r="E72" s="34" t="n">
        <f aca="false">AD$83</f>
        <v>0.111111111111111</v>
      </c>
      <c r="F72" s="35" t="n">
        <f aca="false">BM155</f>
        <v>0.0144363894347041</v>
      </c>
      <c r="G72" s="34" t="n">
        <f aca="false">AD$84</f>
        <v>0.111111111111111</v>
      </c>
      <c r="H72" s="35" t="n">
        <f aca="false">BM189</f>
        <v>0.0279434448484179</v>
      </c>
      <c r="I72" s="34" t="n">
        <f aca="false">AD$85</f>
        <v>0.111111111111111</v>
      </c>
      <c r="J72" s="35" t="n">
        <f aca="false">BM223</f>
        <v>0.0448072893990491</v>
      </c>
      <c r="K72" s="34" t="n">
        <f aca="false">AD$86</f>
        <v>0.111111111111111</v>
      </c>
      <c r="L72" s="35" t="n">
        <f aca="false">BM257</f>
        <v>0.0681728516917459</v>
      </c>
      <c r="M72" s="34" t="n">
        <f aca="false">AD$87</f>
        <v>0.111111111111111</v>
      </c>
      <c r="N72" s="35" t="n">
        <f aca="false">BM291</f>
        <v>0.0451291518450914</v>
      </c>
      <c r="O72" s="34" t="n">
        <f aca="false">AD$88</f>
        <v>0.111111111111111</v>
      </c>
      <c r="P72" s="35" t="n">
        <f aca="false">BM325</f>
        <v>0.0175425432300799</v>
      </c>
      <c r="Q72" s="34" t="n">
        <f aca="false">AD$89</f>
        <v>0.111111111111111</v>
      </c>
      <c r="R72" s="35" t="n">
        <f aca="false">BM359</f>
        <v>0.0476841764557282</v>
      </c>
      <c r="S72" s="34" t="n">
        <f aca="false">AD$90</f>
        <v>0.111111111111111</v>
      </c>
      <c r="T72" s="35" t="n">
        <f aca="false">BM393</f>
        <v>0.0236386260836078</v>
      </c>
      <c r="U72" s="34" t="n">
        <f aca="false">AD$91</f>
        <v>0</v>
      </c>
      <c r="V72" s="35" t="e">
        <f aca="false">#REF!</f>
        <v>#REF!</v>
      </c>
      <c r="W72" s="34" t="n">
        <f aca="false">AD$92</f>
        <v>0</v>
      </c>
      <c r="X72" s="35" t="e">
        <f aca="false">#REF!</f>
        <v>#REF!</v>
      </c>
      <c r="Y72" s="34" t="n">
        <f aca="false">AD$93</f>
        <v>0</v>
      </c>
      <c r="Z72" s="35" t="e">
        <f aca="false">#REF!</f>
        <v>#REF!</v>
      </c>
      <c r="AA72" s="34" t="n">
        <f aca="false">AD$94</f>
        <v>0</v>
      </c>
      <c r="AB72" s="35" t="e">
        <f aca="false">#REF!</f>
        <v>#REF!</v>
      </c>
      <c r="AC72" s="36" t="n">
        <f aca="false">(C72*D72)+(E72*F72)+(G72*H72)+(I72*J72)+(K72*L72)+(M72*N72)+(O72*P72)+(Q72*R72)+(S72*T72)</f>
        <v>0.0404852043592903</v>
      </c>
      <c r="AD72" s="38"/>
      <c r="AE72" s="39"/>
    </row>
    <row r="73" customFormat="false" ht="12.75" hidden="false" customHeight="false" outlineLevel="0" collapsed="false">
      <c r="B73" s="33" t="str">
        <f aca="false">B25</f>
        <v>medInria</v>
      </c>
      <c r="C73" s="34" t="n">
        <f aca="false">AD$82</f>
        <v>0.111111111111111</v>
      </c>
      <c r="D73" s="35" t="n">
        <f aca="false">BM122</f>
        <v>0.0484804490612597</v>
      </c>
      <c r="E73" s="34" t="n">
        <f aca="false">AD$83</f>
        <v>0.111111111111111</v>
      </c>
      <c r="F73" s="35" t="n">
        <f aca="false">BM156</f>
        <v>0.0548371097643035</v>
      </c>
      <c r="G73" s="34" t="n">
        <f aca="false">AD$84</f>
        <v>0.111111111111111</v>
      </c>
      <c r="H73" s="35" t="n">
        <f aca="false">BM190</f>
        <v>0.0279434448484179</v>
      </c>
      <c r="I73" s="34" t="n">
        <f aca="false">AD$85</f>
        <v>0.111111111111111</v>
      </c>
      <c r="J73" s="35" t="n">
        <f aca="false">BM224</f>
        <v>0.0448072893990491</v>
      </c>
      <c r="K73" s="34" t="n">
        <f aca="false">AD$86</f>
        <v>0.111111111111111</v>
      </c>
      <c r="L73" s="35" t="n">
        <f aca="false">BM258</f>
        <v>0.0413186602435567</v>
      </c>
      <c r="M73" s="34" t="n">
        <f aca="false">AD$87</f>
        <v>0.111111111111111</v>
      </c>
      <c r="N73" s="35" t="n">
        <f aca="false">BM292</f>
        <v>0.0451291518450914</v>
      </c>
      <c r="O73" s="34" t="n">
        <f aca="false">AD$88</f>
        <v>0.111111111111111</v>
      </c>
      <c r="P73" s="35" t="n">
        <f aca="false">BM326</f>
        <v>0.0311462041645487</v>
      </c>
      <c r="Q73" s="34" t="n">
        <f aca="false">AD$89</f>
        <v>0.111111111111111</v>
      </c>
      <c r="R73" s="35" t="n">
        <f aca="false">BM360</f>
        <v>0.0270577423055871</v>
      </c>
      <c r="S73" s="34" t="n">
        <f aca="false">AD$90</f>
        <v>0.111111111111111</v>
      </c>
      <c r="T73" s="35" t="n">
        <f aca="false">BM394</f>
        <v>0.0408496069432412</v>
      </c>
      <c r="U73" s="34" t="n">
        <f aca="false">AD$91</f>
        <v>0</v>
      </c>
      <c r="V73" s="35" t="e">
        <f aca="false">#REF!</f>
        <v>#REF!</v>
      </c>
      <c r="W73" s="34" t="n">
        <f aca="false">AD$92</f>
        <v>0</v>
      </c>
      <c r="X73" s="35" t="e">
        <f aca="false">#REF!</f>
        <v>#REF!</v>
      </c>
      <c r="Y73" s="34" t="n">
        <f aca="false">AD$93</f>
        <v>0</v>
      </c>
      <c r="Z73" s="35" t="e">
        <f aca="false">#REF!</f>
        <v>#REF!</v>
      </c>
      <c r="AA73" s="34" t="n">
        <f aca="false">AD$94</f>
        <v>0</v>
      </c>
      <c r="AB73" s="35" t="e">
        <f aca="false">#REF!</f>
        <v>#REF!</v>
      </c>
      <c r="AC73" s="36" t="n">
        <f aca="false">(C73*D73)+(E73*F73)+(G73*H73)+(I73*J73)+(K73*L73)+(M73*N73)+(O73*P73)+(Q73*R73)+(S73*T73)</f>
        <v>0.0401744065083395</v>
      </c>
      <c r="AD73" s="38"/>
      <c r="AE73" s="39"/>
    </row>
    <row r="74" customFormat="false" ht="12.75" hidden="false" customHeight="false" outlineLevel="0" collapsed="false">
      <c r="B74" s="33" t="str">
        <f aca="false">B26</f>
        <v>dicompyler</v>
      </c>
      <c r="C74" s="34" t="n">
        <f aca="false">AD$82</f>
        <v>0.111111111111111</v>
      </c>
      <c r="D74" s="35" t="n">
        <f aca="false">BM123</f>
        <v>0.0289352223148311</v>
      </c>
      <c r="E74" s="34" t="n">
        <f aca="false">AD$83</f>
        <v>0.111111111111111</v>
      </c>
      <c r="F74" s="35" t="n">
        <f aca="false">BM157</f>
        <v>0.0144363894347041</v>
      </c>
      <c r="G74" s="34" t="n">
        <f aca="false">AD$84</f>
        <v>0.111111111111111</v>
      </c>
      <c r="H74" s="35" t="n">
        <f aca="false">BM191</f>
        <v>0.0279434448484179</v>
      </c>
      <c r="I74" s="34" t="n">
        <f aca="false">AD$85</f>
        <v>0.111111111111111</v>
      </c>
      <c r="J74" s="35" t="n">
        <f aca="false">BM225</f>
        <v>0.0448072893990491</v>
      </c>
      <c r="K74" s="34" t="n">
        <f aca="false">AD$86</f>
        <v>0.111111111111111</v>
      </c>
      <c r="L74" s="35" t="n">
        <f aca="false">BM259</f>
        <v>0.0150439128898532</v>
      </c>
      <c r="M74" s="34" t="n">
        <f aca="false">AD$87</f>
        <v>0.111111111111111</v>
      </c>
      <c r="N74" s="35" t="n">
        <f aca="false">BM293</f>
        <v>0.00884157649498683</v>
      </c>
      <c r="O74" s="34" t="n">
        <f aca="false">AD$88</f>
        <v>0.111111111111111</v>
      </c>
      <c r="P74" s="35" t="n">
        <f aca="false">BM327</f>
        <v>0.00805460195573982</v>
      </c>
      <c r="Q74" s="34" t="n">
        <f aca="false">AD$89</f>
        <v>0.111111111111111</v>
      </c>
      <c r="R74" s="35" t="n">
        <f aca="false">BM361</f>
        <v>0.0154894793903415</v>
      </c>
      <c r="S74" s="34" t="n">
        <f aca="false">AD$90</f>
        <v>0.111111111111111</v>
      </c>
      <c r="T74" s="35" t="n">
        <f aca="false">BM395</f>
        <v>0.0133527615025716</v>
      </c>
      <c r="U74" s="34" t="n">
        <f aca="false">AD$91</f>
        <v>0</v>
      </c>
      <c r="V74" s="35" t="e">
        <f aca="false">#REF!</f>
        <v>#REF!</v>
      </c>
      <c r="W74" s="34" t="n">
        <f aca="false">AD$92</f>
        <v>0</v>
      </c>
      <c r="X74" s="35" t="e">
        <f aca="false">#REF!</f>
        <v>#REF!</v>
      </c>
      <c r="Y74" s="34" t="n">
        <f aca="false">AD$93</f>
        <v>0</v>
      </c>
      <c r="Z74" s="35" t="e">
        <f aca="false">#REF!</f>
        <v>#REF!</v>
      </c>
      <c r="AA74" s="34" t="n">
        <f aca="false">AD$94</f>
        <v>0</v>
      </c>
      <c r="AB74" s="35" t="e">
        <f aca="false">#REF!</f>
        <v>#REF!</v>
      </c>
      <c r="AC74" s="36" t="n">
        <f aca="false">(C74*D74)+(E74*F74)+(G74*H74)+(I74*J74)+(K74*L74)+(M74*N74)+(O74*P74)+(Q74*R74)+(S74*T74)</f>
        <v>0.0196560753589439</v>
      </c>
      <c r="AD74" s="38"/>
      <c r="AE74" s="39"/>
    </row>
    <row r="75" customFormat="false" ht="12.75" hidden="false" customHeight="false" outlineLevel="0" collapsed="false">
      <c r="B75" s="33" t="str">
        <f aca="false">B27</f>
        <v>MicroView</v>
      </c>
      <c r="C75" s="34" t="n">
        <f aca="false">AD$82</f>
        <v>0.111111111111111</v>
      </c>
      <c r="D75" s="35" t="n">
        <f aca="false">BM124</f>
        <v>0.0484804490612597</v>
      </c>
      <c r="E75" s="34" t="n">
        <f aca="false">AD$83</f>
        <v>0.111111111111111</v>
      </c>
      <c r="F75" s="35" t="n">
        <f aca="false">BM158</f>
        <v>0.0144363894347041</v>
      </c>
      <c r="G75" s="34" t="n">
        <f aca="false">AD$84</f>
        <v>0.111111111111111</v>
      </c>
      <c r="H75" s="35" t="n">
        <f aca="false">BM192</f>
        <v>0.0279434448484179</v>
      </c>
      <c r="I75" s="34" t="n">
        <f aca="false">AD$85</f>
        <v>0.111111111111111</v>
      </c>
      <c r="J75" s="35" t="n">
        <f aca="false">BM226</f>
        <v>0.0448072893990491</v>
      </c>
      <c r="K75" s="34" t="n">
        <f aca="false">AD$86</f>
        <v>0.111111111111111</v>
      </c>
      <c r="L75" s="35" t="n">
        <f aca="false">BM260</f>
        <v>0.0413186602435567</v>
      </c>
      <c r="M75" s="34" t="n">
        <f aca="false">AD$87</f>
        <v>0.111111111111111</v>
      </c>
      <c r="N75" s="35" t="n">
        <f aca="false">BM294</f>
        <v>0.0284535527753807</v>
      </c>
      <c r="O75" s="34" t="n">
        <f aca="false">AD$88</f>
        <v>0.111111111111111</v>
      </c>
      <c r="P75" s="35" t="n">
        <f aca="false">BM328</f>
        <v>0.0175425432300799</v>
      </c>
      <c r="Q75" s="34" t="n">
        <f aca="false">AD$89</f>
        <v>0.111111111111111</v>
      </c>
      <c r="R75" s="35" t="n">
        <f aca="false">BM362</f>
        <v>0.0270577423055871</v>
      </c>
      <c r="S75" s="34" t="n">
        <f aca="false">AD$90</f>
        <v>0.111111111111111</v>
      </c>
      <c r="T75" s="35" t="n">
        <f aca="false">BM396</f>
        <v>0.0236386260836078</v>
      </c>
      <c r="U75" s="34" t="n">
        <f aca="false">AD$91</f>
        <v>0</v>
      </c>
      <c r="V75" s="35" t="e">
        <f aca="false">#REF!</f>
        <v>#REF!</v>
      </c>
      <c r="W75" s="34" t="n">
        <f aca="false">AD$92</f>
        <v>0</v>
      </c>
      <c r="X75" s="35" t="e">
        <f aca="false">#REF!</f>
        <v>#REF!</v>
      </c>
      <c r="Y75" s="34" t="n">
        <f aca="false">AD$93</f>
        <v>0</v>
      </c>
      <c r="Z75" s="35" t="e">
        <f aca="false">#REF!</f>
        <v>#REF!</v>
      </c>
      <c r="AA75" s="34" t="n">
        <f aca="false">AD$94</f>
        <v>0</v>
      </c>
      <c r="AB75" s="35" t="e">
        <f aca="false">#REF!</f>
        <v>#REF!</v>
      </c>
      <c r="AC75" s="36" t="n">
        <f aca="false">(C75*D75)+(E75*F75)+(G75*H75)+(I75*J75)+(K75*L75)+(M75*N75)+(O75*P75)+(Q75*R75)+(S75*T75)</f>
        <v>0.0304087441535159</v>
      </c>
      <c r="AD75" s="38"/>
      <c r="AE75" s="39"/>
    </row>
    <row r="76" customFormat="false" ht="12.75" hidden="false" customHeight="false" outlineLevel="0" collapsed="false">
      <c r="B76" s="33" t="str">
        <f aca="false">B28</f>
        <v>Papaya</v>
      </c>
      <c r="C76" s="34" t="n">
        <f aca="false">AD$82</f>
        <v>0.111111111111111</v>
      </c>
      <c r="D76" s="35" t="n">
        <f aca="false">BM125</f>
        <v>0.0289352223148311</v>
      </c>
      <c r="E76" s="34" t="n">
        <f aca="false">AD$83</f>
        <v>0.111111111111111</v>
      </c>
      <c r="F76" s="35" t="n">
        <f aca="false">BM159</f>
        <v>0.0548371097643035</v>
      </c>
      <c r="G76" s="34" t="n">
        <f aca="false">AD$84</f>
        <v>0.111111111111111</v>
      </c>
      <c r="H76" s="35" t="n">
        <f aca="false">BM193</f>
        <v>0.0279434448484179</v>
      </c>
      <c r="I76" s="34" t="n">
        <f aca="false">AD$85</f>
        <v>0.111111111111111</v>
      </c>
      <c r="J76" s="35" t="n">
        <f aca="false">BM227</f>
        <v>0.0448072893990491</v>
      </c>
      <c r="K76" s="34" t="n">
        <f aca="false">AD$86</f>
        <v>0.111111111111111</v>
      </c>
      <c r="L76" s="35" t="n">
        <f aca="false">BM261</f>
        <v>0.0247786694409997</v>
      </c>
      <c r="M76" s="34" t="n">
        <f aca="false">AD$87</f>
        <v>0.111111111111111</v>
      </c>
      <c r="N76" s="35" t="n">
        <f aca="false">BM295</f>
        <v>0.0284535527753807</v>
      </c>
      <c r="O76" s="34" t="n">
        <f aca="false">AD$88</f>
        <v>0.111111111111111</v>
      </c>
      <c r="P76" s="35" t="n">
        <f aca="false">BM329</f>
        <v>0.0175425432300799</v>
      </c>
      <c r="Q76" s="34" t="n">
        <f aca="false">AD$89</f>
        <v>0.111111111111111</v>
      </c>
      <c r="R76" s="35" t="n">
        <f aca="false">BM363</f>
        <v>0.0154894793903415</v>
      </c>
      <c r="S76" s="34" t="n">
        <f aca="false">AD$90</f>
        <v>0.111111111111111</v>
      </c>
      <c r="T76" s="35" t="n">
        <f aca="false">BM397</f>
        <v>0.0133527615025716</v>
      </c>
      <c r="U76" s="34" t="n">
        <f aca="false">AD$91</f>
        <v>0</v>
      </c>
      <c r="V76" s="35" t="e">
        <f aca="false">#REF!</f>
        <v>#REF!</v>
      </c>
      <c r="W76" s="34" t="n">
        <f aca="false">AD$92</f>
        <v>0</v>
      </c>
      <c r="X76" s="35" t="e">
        <f aca="false">#REF!</f>
        <v>#REF!</v>
      </c>
      <c r="Y76" s="34" t="n">
        <f aca="false">AD$93</f>
        <v>0</v>
      </c>
      <c r="Z76" s="35" t="e">
        <f aca="false">#REF!</f>
        <v>#REF!</v>
      </c>
      <c r="AA76" s="34" t="n">
        <f aca="false">AD$94</f>
        <v>0</v>
      </c>
      <c r="AB76" s="35" t="e">
        <f aca="false">#REF!</f>
        <v>#REF!</v>
      </c>
      <c r="AC76" s="36" t="n">
        <f aca="false">(C76*D76)+(E76*F76)+(G76*H76)+(I76*J76)+(K76*L76)+(M76*N76)+(O76*P76)+(Q76*R76)+(S76*T76)</f>
        <v>0.0284600080739972</v>
      </c>
      <c r="AD76" s="38"/>
      <c r="AE76" s="39"/>
    </row>
    <row r="77" customFormat="false" ht="12.75" hidden="false" customHeight="false" outlineLevel="0" collapsed="false">
      <c r="B77" s="33" t="str">
        <f aca="false">B29</f>
        <v>AMIDE</v>
      </c>
      <c r="C77" s="34" t="n">
        <f aca="false">AD$82</f>
        <v>0.111111111111111</v>
      </c>
      <c r="D77" s="35" t="n">
        <f aca="false">BM126</f>
        <v>0.0289352223148311</v>
      </c>
      <c r="E77" s="34" t="n">
        <f aca="false">AD$83</f>
        <v>0.111111111111111</v>
      </c>
      <c r="F77" s="35" t="n">
        <f aca="false">BM160</f>
        <v>0.0144363894347041</v>
      </c>
      <c r="G77" s="34" t="n">
        <f aca="false">AD$84</f>
        <v>0.111111111111111</v>
      </c>
      <c r="H77" s="35" t="n">
        <f aca="false">BM194</f>
        <v>0.0279434448484179</v>
      </c>
      <c r="I77" s="34" t="n">
        <f aca="false">AD$85</f>
        <v>0.111111111111111</v>
      </c>
      <c r="J77" s="35" t="n">
        <f aca="false">BM228</f>
        <v>0.0448072893990491</v>
      </c>
      <c r="K77" s="34" t="n">
        <f aca="false">AD$86</f>
        <v>0.111111111111111</v>
      </c>
      <c r="L77" s="35" t="n">
        <f aca="false">BM262</f>
        <v>0.0247786694409997</v>
      </c>
      <c r="M77" s="34" t="n">
        <f aca="false">AD$87</f>
        <v>0.111111111111111</v>
      </c>
      <c r="N77" s="35" t="n">
        <f aca="false">BM296</f>
        <v>0.00884157649498683</v>
      </c>
      <c r="O77" s="34" t="n">
        <f aca="false">AD$88</f>
        <v>0.111111111111111</v>
      </c>
      <c r="P77" s="35" t="n">
        <f aca="false">BM330</f>
        <v>0.0175425432300799</v>
      </c>
      <c r="Q77" s="34" t="n">
        <f aca="false">AD$89</f>
        <v>0.111111111111111</v>
      </c>
      <c r="R77" s="35" t="n">
        <f aca="false">BM364</f>
        <v>0.0270577423055871</v>
      </c>
      <c r="S77" s="34" t="n">
        <f aca="false">AD$90</f>
        <v>0.111111111111111</v>
      </c>
      <c r="T77" s="35" t="n">
        <f aca="false">BM398</f>
        <v>0.0133527615025716</v>
      </c>
      <c r="U77" s="34" t="n">
        <f aca="false">AD$91</f>
        <v>0</v>
      </c>
      <c r="V77" s="35" t="e">
        <f aca="false">#REF!</f>
        <v>#REF!</v>
      </c>
      <c r="W77" s="34" t="n">
        <f aca="false">AD$92</f>
        <v>0</v>
      </c>
      <c r="X77" s="35" t="e">
        <f aca="false">#REF!</f>
        <v>#REF!</v>
      </c>
      <c r="Y77" s="34" t="n">
        <f aca="false">AD$93</f>
        <v>0</v>
      </c>
      <c r="Z77" s="35" t="e">
        <f aca="false">#REF!</f>
        <v>#REF!</v>
      </c>
      <c r="AA77" s="34" t="n">
        <f aca="false">AD$94</f>
        <v>0</v>
      </c>
      <c r="AB77" s="35" t="e">
        <f aca="false">#REF!</f>
        <v>#REF!</v>
      </c>
      <c r="AC77" s="36" t="n">
        <f aca="false">(C77*D77)+(E77*F77)+(G77*H77)+(I77*J77)+(K77*L77)+(M77*N77)+(O77*P77)+(Q77*R77)+(S77*T77)</f>
        <v>0.0230772932190253</v>
      </c>
      <c r="AD77" s="38"/>
      <c r="AE77" s="39"/>
    </row>
    <row r="78" customFormat="false" ht="12.75" hidden="false" customHeight="false" outlineLevel="0" collapsed="false">
      <c r="B78" s="33" t="str">
        <f aca="false">B30</f>
        <v>Gwyddion</v>
      </c>
      <c r="C78" s="34" t="n">
        <f aca="false">AD$82</f>
        <v>0.111111111111111</v>
      </c>
      <c r="D78" s="35" t="n">
        <f aca="false">BM127</f>
        <v>0.0484804490612597</v>
      </c>
      <c r="E78" s="34" t="n">
        <f aca="false">AD$83</f>
        <v>0.111111111111111</v>
      </c>
      <c r="F78" s="35" t="n">
        <f aca="false">BM161</f>
        <v>0.0354255953916155</v>
      </c>
      <c r="G78" s="34" t="n">
        <f aca="false">AD$84</f>
        <v>0.111111111111111</v>
      </c>
      <c r="H78" s="35" t="n">
        <f aca="false">BM195</f>
        <v>0.0279434448484179</v>
      </c>
      <c r="I78" s="34" t="n">
        <f aca="false">AD$85</f>
        <v>0.111111111111111</v>
      </c>
      <c r="J78" s="35" t="n">
        <f aca="false">BM229</f>
        <v>0.0448072893990491</v>
      </c>
      <c r="K78" s="34" t="n">
        <f aca="false">AD$86</f>
        <v>0.111111111111111</v>
      </c>
      <c r="L78" s="35" t="n">
        <f aca="false">BM263</f>
        <v>0.0413186602435567</v>
      </c>
      <c r="M78" s="34" t="n">
        <f aca="false">AD$87</f>
        <v>0.111111111111111</v>
      </c>
      <c r="N78" s="35" t="n">
        <f aca="false">BM297</f>
        <v>0.00462974101884563</v>
      </c>
      <c r="O78" s="34" t="n">
        <f aca="false">AD$88</f>
        <v>0.111111111111111</v>
      </c>
      <c r="P78" s="35" t="n">
        <f aca="false">BM331</f>
        <v>0.0175425432300799</v>
      </c>
      <c r="Q78" s="34" t="n">
        <f aca="false">AD$89</f>
        <v>0.111111111111111</v>
      </c>
      <c r="R78" s="35" t="n">
        <f aca="false">BM365</f>
        <v>0.0270577423055871</v>
      </c>
      <c r="S78" s="34" t="n">
        <f aca="false">AD$90</f>
        <v>0.111111111111111</v>
      </c>
      <c r="T78" s="35" t="n">
        <f aca="false">BM399</f>
        <v>0.0236386260836078</v>
      </c>
      <c r="U78" s="34" t="n">
        <f aca="false">AD$91</f>
        <v>0</v>
      </c>
      <c r="V78" s="35" t="e">
        <f aca="false">#REF!</f>
        <v>#REF!</v>
      </c>
      <c r="W78" s="34" t="n">
        <f aca="false">AD$92</f>
        <v>0</v>
      </c>
      <c r="X78" s="35" t="e">
        <f aca="false">#REF!</f>
        <v>#REF!</v>
      </c>
      <c r="Y78" s="34" t="n">
        <f aca="false">AD$93</f>
        <v>0</v>
      </c>
      <c r="Z78" s="35" t="e">
        <f aca="false">#REF!</f>
        <v>#REF!</v>
      </c>
      <c r="AA78" s="34" t="n">
        <f aca="false">AD$94</f>
        <v>0</v>
      </c>
      <c r="AB78" s="35" t="e">
        <f aca="false">#REF!</f>
        <v>#REF!</v>
      </c>
      <c r="AC78" s="36" t="n">
        <f aca="false">(C78*D78)+(E78*F78)+(G78*H78)+(I78*J78)+(K78*L78)+(M78*N78)+(O78*P78)+(Q78*R78)+(S78*T78)</f>
        <v>0.0300937879535577</v>
      </c>
      <c r="AD78" s="38"/>
      <c r="AE78" s="39"/>
    </row>
    <row r="79" customFormat="false" ht="12.75" hidden="false" customHeight="false" outlineLevel="0" collapsed="false">
      <c r="B79" s="33" t="n">
        <f aca="false">B31</f>
        <v>0</v>
      </c>
      <c r="C79" s="34" t="n">
        <f aca="false">AD$82</f>
        <v>0.111111111111111</v>
      </c>
      <c r="D79" s="35" t="n">
        <f aca="false">BM128</f>
        <v>0</v>
      </c>
      <c r="E79" s="34" t="n">
        <f aca="false">AD$83</f>
        <v>0.111111111111111</v>
      </c>
      <c r="F79" s="35" t="n">
        <f aca="false">BM162</f>
        <v>0</v>
      </c>
      <c r="G79" s="34" t="n">
        <f aca="false">AD$84</f>
        <v>0.111111111111111</v>
      </c>
      <c r="H79" s="35" t="n">
        <f aca="false">BM196</f>
        <v>0</v>
      </c>
      <c r="I79" s="34" t="n">
        <f aca="false">AD$85</f>
        <v>0.111111111111111</v>
      </c>
      <c r="J79" s="35" t="n">
        <f aca="false">BM230</f>
        <v>0</v>
      </c>
      <c r="K79" s="34" t="n">
        <f aca="false">AD$86</f>
        <v>0.111111111111111</v>
      </c>
      <c r="L79" s="35" t="n">
        <f aca="false">BM264</f>
        <v>0</v>
      </c>
      <c r="M79" s="34" t="n">
        <f aca="false">AD$87</f>
        <v>0.111111111111111</v>
      </c>
      <c r="N79" s="35" t="n">
        <f aca="false">BM298</f>
        <v>0</v>
      </c>
      <c r="O79" s="34" t="n">
        <f aca="false">AD$88</f>
        <v>0.111111111111111</v>
      </c>
      <c r="P79" s="35" t="n">
        <f aca="false">BM332</f>
        <v>0</v>
      </c>
      <c r="Q79" s="34" t="n">
        <f aca="false">AD$89</f>
        <v>0.111111111111111</v>
      </c>
      <c r="R79" s="35" t="n">
        <f aca="false">BM366</f>
        <v>0</v>
      </c>
      <c r="S79" s="34" t="n">
        <f aca="false">AD$90</f>
        <v>0.111111111111111</v>
      </c>
      <c r="T79" s="35" t="n">
        <f aca="false">BM400</f>
        <v>0</v>
      </c>
      <c r="U79" s="34" t="n">
        <f aca="false">AD$91</f>
        <v>0</v>
      </c>
      <c r="V79" s="35" t="e">
        <f aca="false">#REF!</f>
        <v>#REF!</v>
      </c>
      <c r="W79" s="34" t="n">
        <f aca="false">AD$92</f>
        <v>0</v>
      </c>
      <c r="X79" s="35" t="e">
        <f aca="false">#REF!</f>
        <v>#REF!</v>
      </c>
      <c r="Y79" s="34" t="n">
        <f aca="false">AD$93</f>
        <v>0</v>
      </c>
      <c r="Z79" s="35" t="e">
        <f aca="false">#REF!</f>
        <v>#REF!</v>
      </c>
      <c r="AA79" s="34" t="n">
        <f aca="false">AD$94</f>
        <v>0</v>
      </c>
      <c r="AB79" s="35" t="e">
        <f aca="false">#REF!</f>
        <v>#REF!</v>
      </c>
      <c r="AC79" s="36" t="n">
        <f aca="false">(C79*D79)+(E79*F79)+(G79*H79)+(I79*J79)+(K79*L79)+(M79*N79)+(O79*P79)+(Q79*R79)+(S79*T79)</f>
        <v>0</v>
      </c>
      <c r="AD79" s="38"/>
      <c r="AE79" s="39"/>
    </row>
    <row r="81" customFormat="false" ht="130.9" hidden="false" customHeight="true" outlineLevel="0" collapsed="false">
      <c r="B81" s="28" t="s">
        <v>649</v>
      </c>
      <c r="C81" s="31" t="str">
        <f aca="false">B34</f>
        <v>Installability</v>
      </c>
      <c r="D81" s="31" t="str">
        <f aca="false">B35</f>
        <v>Correctness &amp; Verifiability</v>
      </c>
      <c r="E81" s="31" t="str">
        <f aca="false">B36</f>
        <v>Reliability</v>
      </c>
      <c r="F81" s="31" t="str">
        <f aca="false">B37</f>
        <v>Robustness</v>
      </c>
      <c r="G81" s="31" t="str">
        <f aca="false">B86</f>
        <v>Usability</v>
      </c>
      <c r="H81" s="31" t="str">
        <f aca="false">B39</f>
        <v>Maintainability</v>
      </c>
      <c r="I81" s="31" t="str">
        <f aca="false">B40</f>
        <v>Reusability</v>
      </c>
      <c r="J81" s="31" t="str">
        <f aca="false">B41</f>
        <v>Understandability</v>
      </c>
      <c r="K81" s="31" t="str">
        <f aca="false">B90</f>
        <v>Visibility &amp; Transparency</v>
      </c>
      <c r="L81" s="31"/>
      <c r="M81" s="31"/>
      <c r="N81" s="31"/>
      <c r="O81" s="31"/>
      <c r="Q81" s="31" t="str">
        <f aca="false">C81</f>
        <v>Installability</v>
      </c>
      <c r="R81" s="31" t="str">
        <f aca="false">D81</f>
        <v>Correctness &amp; Verifiability</v>
      </c>
      <c r="S81" s="31" t="str">
        <f aca="false">E81</f>
        <v>Reliability</v>
      </c>
      <c r="T81" s="31" t="str">
        <f aca="false">F81</f>
        <v>Robustness</v>
      </c>
      <c r="U81" s="31" t="str">
        <f aca="false">G81</f>
        <v>Usability</v>
      </c>
      <c r="V81" s="31" t="str">
        <f aca="false">H81</f>
        <v>Maintainability</v>
      </c>
      <c r="W81" s="31" t="str">
        <f aca="false">I81</f>
        <v>Reusability</v>
      </c>
      <c r="X81" s="31" t="str">
        <f aca="false">J81</f>
        <v>Understandability</v>
      </c>
      <c r="Y81" s="31" t="str">
        <f aca="false">K81</f>
        <v>Visibility &amp; Transparency</v>
      </c>
      <c r="Z81" s="31" t="n">
        <f aca="false">L81</f>
        <v>0</v>
      </c>
      <c r="AA81" s="31" t="n">
        <f aca="false">M81</f>
        <v>0</v>
      </c>
      <c r="AB81" s="31" t="n">
        <f aca="false">N81</f>
        <v>0</v>
      </c>
      <c r="AC81" s="31" t="n">
        <f aca="false">O81</f>
        <v>0</v>
      </c>
    </row>
    <row r="82" customFormat="false" ht="12.75" hidden="false" customHeight="false" outlineLevel="0" collapsed="false">
      <c r="B82" s="33" t="str">
        <f aca="false">B34</f>
        <v>Installability</v>
      </c>
      <c r="C82" s="40" t="n">
        <v>1</v>
      </c>
      <c r="D82" s="41" t="n">
        <v>1</v>
      </c>
      <c r="E82" s="41" t="n">
        <v>1</v>
      </c>
      <c r="F82" s="41" t="n">
        <v>1</v>
      </c>
      <c r="G82" s="41" t="n">
        <v>1</v>
      </c>
      <c r="H82" s="41" t="n">
        <v>1</v>
      </c>
      <c r="I82" s="41" t="n">
        <v>1</v>
      </c>
      <c r="J82" s="41" t="n">
        <v>1</v>
      </c>
      <c r="K82" s="41" t="n">
        <v>1</v>
      </c>
      <c r="L82" s="41"/>
      <c r="M82" s="41"/>
      <c r="N82" s="41"/>
      <c r="O82" s="41"/>
      <c r="P82" s="42"/>
      <c r="Q82" s="41" t="n">
        <f aca="false">C82/C$95</f>
        <v>0.111111111111111</v>
      </c>
      <c r="R82" s="41" t="n">
        <f aca="false">D82/D$95</f>
        <v>0.111111111111111</v>
      </c>
      <c r="S82" s="41" t="n">
        <f aca="false">E82/E$95</f>
        <v>0.111111111111111</v>
      </c>
      <c r="T82" s="41" t="n">
        <f aca="false">F82/F$95</f>
        <v>0.111111111111111</v>
      </c>
      <c r="U82" s="41" t="n">
        <f aca="false">G82/G$95</f>
        <v>0.111111111111111</v>
      </c>
      <c r="V82" s="41" t="n">
        <f aca="false">H82/H$95</f>
        <v>0.111111111111111</v>
      </c>
      <c r="W82" s="41" t="n">
        <f aca="false">I82/I$95</f>
        <v>0.111111111111111</v>
      </c>
      <c r="X82" s="41" t="n">
        <f aca="false">J82/J$95</f>
        <v>0.111111111111111</v>
      </c>
      <c r="Y82" s="41" t="n">
        <f aca="false">K82/K$95</f>
        <v>0.111111111111111</v>
      </c>
      <c r="Z82" s="41"/>
      <c r="AA82" s="41"/>
      <c r="AB82" s="41"/>
      <c r="AC82" s="41"/>
      <c r="AD82" s="43" t="n">
        <f aca="false">AVERAGE(Q82:Y82)</f>
        <v>0.111111111111111</v>
      </c>
    </row>
    <row r="83" customFormat="false" ht="12.75" hidden="false" customHeight="false" outlineLevel="0" collapsed="false">
      <c r="B83" s="33" t="str">
        <f aca="false">B35</f>
        <v>Correctness &amp; Verifiability</v>
      </c>
      <c r="C83" s="44" t="n">
        <f aca="false">1/D82</f>
        <v>1</v>
      </c>
      <c r="D83" s="40" t="n">
        <v>1</v>
      </c>
      <c r="E83" s="41" t="n">
        <v>1</v>
      </c>
      <c r="F83" s="41" t="n">
        <v>1</v>
      </c>
      <c r="G83" s="41" t="n">
        <v>1</v>
      </c>
      <c r="H83" s="41" t="n">
        <v>1</v>
      </c>
      <c r="I83" s="41" t="n">
        <v>1</v>
      </c>
      <c r="J83" s="41" t="n">
        <v>1</v>
      </c>
      <c r="K83" s="41" t="n">
        <v>1</v>
      </c>
      <c r="L83" s="41"/>
      <c r="M83" s="41"/>
      <c r="N83" s="41"/>
      <c r="O83" s="41"/>
      <c r="Q83" s="41" t="n">
        <f aca="false">C83/C$95</f>
        <v>0.111111111111111</v>
      </c>
      <c r="R83" s="41" t="n">
        <f aca="false">D83/D$95</f>
        <v>0.111111111111111</v>
      </c>
      <c r="S83" s="41" t="n">
        <f aca="false">E83/E$95</f>
        <v>0.111111111111111</v>
      </c>
      <c r="T83" s="41" t="n">
        <f aca="false">F83/F$95</f>
        <v>0.111111111111111</v>
      </c>
      <c r="U83" s="41" t="n">
        <f aca="false">G83/G$95</f>
        <v>0.111111111111111</v>
      </c>
      <c r="V83" s="41" t="n">
        <f aca="false">H83/H$95</f>
        <v>0.111111111111111</v>
      </c>
      <c r="W83" s="41" t="n">
        <f aca="false">I83/I$95</f>
        <v>0.111111111111111</v>
      </c>
      <c r="X83" s="41" t="n">
        <f aca="false">J83/J$95</f>
        <v>0.111111111111111</v>
      </c>
      <c r="Y83" s="41" t="n">
        <f aca="false">K83/K$95</f>
        <v>0.111111111111111</v>
      </c>
      <c r="Z83" s="41"/>
      <c r="AA83" s="41"/>
      <c r="AB83" s="41"/>
      <c r="AC83" s="41"/>
      <c r="AD83" s="43" t="n">
        <f aca="false">AVERAGE(Q83:AC83)</f>
        <v>0.111111111111111</v>
      </c>
    </row>
    <row r="84" customFormat="false" ht="12.75" hidden="false" customHeight="false" outlineLevel="0" collapsed="false">
      <c r="B84" s="33" t="str">
        <f aca="false">B36</f>
        <v>Reliability</v>
      </c>
      <c r="C84" s="44" t="n">
        <f aca="false">1/E82</f>
        <v>1</v>
      </c>
      <c r="D84" s="44" t="n">
        <f aca="false">1/E83</f>
        <v>1</v>
      </c>
      <c r="E84" s="40" t="n">
        <v>1</v>
      </c>
      <c r="F84" s="41" t="n">
        <v>1</v>
      </c>
      <c r="G84" s="41" t="n">
        <v>1</v>
      </c>
      <c r="H84" s="41" t="n">
        <v>1</v>
      </c>
      <c r="I84" s="41" t="n">
        <v>1</v>
      </c>
      <c r="J84" s="41" t="n">
        <v>1</v>
      </c>
      <c r="K84" s="41" t="n">
        <v>1</v>
      </c>
      <c r="L84" s="41"/>
      <c r="M84" s="41"/>
      <c r="N84" s="41"/>
      <c r="O84" s="41"/>
      <c r="Q84" s="41" t="n">
        <f aca="false">C84/C$95</f>
        <v>0.111111111111111</v>
      </c>
      <c r="R84" s="41" t="n">
        <f aca="false">D84/D$95</f>
        <v>0.111111111111111</v>
      </c>
      <c r="S84" s="41" t="n">
        <f aca="false">E84/E$95</f>
        <v>0.111111111111111</v>
      </c>
      <c r="T84" s="41" t="n">
        <f aca="false">F84/F$95</f>
        <v>0.111111111111111</v>
      </c>
      <c r="U84" s="41" t="n">
        <f aca="false">G84/G$95</f>
        <v>0.111111111111111</v>
      </c>
      <c r="V84" s="41" t="n">
        <f aca="false">H84/H$95</f>
        <v>0.111111111111111</v>
      </c>
      <c r="W84" s="41" t="n">
        <f aca="false">I84/I$95</f>
        <v>0.111111111111111</v>
      </c>
      <c r="X84" s="41" t="n">
        <f aca="false">J84/J$95</f>
        <v>0.111111111111111</v>
      </c>
      <c r="Y84" s="41" t="n">
        <f aca="false">K84/K$95</f>
        <v>0.111111111111111</v>
      </c>
      <c r="Z84" s="41"/>
      <c r="AA84" s="41"/>
      <c r="AB84" s="41"/>
      <c r="AC84" s="41"/>
      <c r="AD84" s="43" t="n">
        <f aca="false">AVERAGE(Q84:AC84)</f>
        <v>0.111111111111111</v>
      </c>
    </row>
    <row r="85" customFormat="false" ht="12.75" hidden="false" customHeight="false" outlineLevel="0" collapsed="false">
      <c r="B85" s="33" t="str">
        <f aca="false">B37</f>
        <v>Robustness</v>
      </c>
      <c r="C85" s="44" t="n">
        <f aca="false">1/F82</f>
        <v>1</v>
      </c>
      <c r="D85" s="44" t="n">
        <f aca="false">1/F83</f>
        <v>1</v>
      </c>
      <c r="E85" s="45" t="n">
        <f aca="false">1/F84</f>
        <v>1</v>
      </c>
      <c r="F85" s="46" t="n">
        <v>1</v>
      </c>
      <c r="G85" s="41" t="n">
        <v>1</v>
      </c>
      <c r="H85" s="41" t="n">
        <v>1</v>
      </c>
      <c r="I85" s="41" t="n">
        <v>1</v>
      </c>
      <c r="J85" s="41" t="n">
        <v>1</v>
      </c>
      <c r="K85" s="41" t="n">
        <v>1</v>
      </c>
      <c r="L85" s="41"/>
      <c r="M85" s="41"/>
      <c r="N85" s="41"/>
      <c r="O85" s="41"/>
      <c r="Q85" s="41" t="n">
        <f aca="false">C85/C$95</f>
        <v>0.111111111111111</v>
      </c>
      <c r="R85" s="41" t="n">
        <f aca="false">D85/D$95</f>
        <v>0.111111111111111</v>
      </c>
      <c r="S85" s="41" t="n">
        <f aca="false">E85/E$95</f>
        <v>0.111111111111111</v>
      </c>
      <c r="T85" s="41" t="n">
        <f aca="false">F85/F$95</f>
        <v>0.111111111111111</v>
      </c>
      <c r="U85" s="41" t="n">
        <f aca="false">G85/G$95</f>
        <v>0.111111111111111</v>
      </c>
      <c r="V85" s="41" t="n">
        <f aca="false">H85/H$95</f>
        <v>0.111111111111111</v>
      </c>
      <c r="W85" s="41" t="n">
        <f aca="false">I85/I$95</f>
        <v>0.111111111111111</v>
      </c>
      <c r="X85" s="41" t="n">
        <f aca="false">J85/J$95</f>
        <v>0.111111111111111</v>
      </c>
      <c r="Y85" s="41" t="n">
        <f aca="false">K85/K$95</f>
        <v>0.111111111111111</v>
      </c>
      <c r="Z85" s="41"/>
      <c r="AA85" s="41"/>
      <c r="AB85" s="41"/>
      <c r="AC85" s="41"/>
      <c r="AD85" s="43" t="n">
        <f aca="false">AVERAGE(Q85:AC85)</f>
        <v>0.111111111111111</v>
      </c>
    </row>
    <row r="86" customFormat="false" ht="12.75" hidden="false" customHeight="false" outlineLevel="0" collapsed="false">
      <c r="B86" s="33" t="str">
        <f aca="false">B38</f>
        <v>Usability</v>
      </c>
      <c r="C86" s="44" t="n">
        <f aca="false">1/G82</f>
        <v>1</v>
      </c>
      <c r="D86" s="44" t="n">
        <f aca="false">1/G83</f>
        <v>1</v>
      </c>
      <c r="E86" s="45" t="n">
        <f aca="false">1/G84</f>
        <v>1</v>
      </c>
      <c r="F86" s="47" t="n">
        <f aca="false">1/G85</f>
        <v>1</v>
      </c>
      <c r="G86" s="46" t="n">
        <v>1</v>
      </c>
      <c r="H86" s="41" t="n">
        <v>1</v>
      </c>
      <c r="I86" s="41" t="n">
        <v>1</v>
      </c>
      <c r="J86" s="41" t="n">
        <v>1</v>
      </c>
      <c r="K86" s="41" t="n">
        <v>1</v>
      </c>
      <c r="L86" s="41"/>
      <c r="M86" s="41"/>
      <c r="N86" s="41"/>
      <c r="O86" s="41"/>
      <c r="Q86" s="41" t="n">
        <f aca="false">C86/C$95</f>
        <v>0.111111111111111</v>
      </c>
      <c r="R86" s="41" t="n">
        <f aca="false">D86/D$95</f>
        <v>0.111111111111111</v>
      </c>
      <c r="S86" s="41" t="n">
        <f aca="false">E86/E$95</f>
        <v>0.111111111111111</v>
      </c>
      <c r="T86" s="41" t="n">
        <f aca="false">F86/F$95</f>
        <v>0.111111111111111</v>
      </c>
      <c r="U86" s="41" t="n">
        <f aca="false">G86/G$95</f>
        <v>0.111111111111111</v>
      </c>
      <c r="V86" s="41" t="n">
        <f aca="false">H86/H$95</f>
        <v>0.111111111111111</v>
      </c>
      <c r="W86" s="41" t="n">
        <f aca="false">I86/I$95</f>
        <v>0.111111111111111</v>
      </c>
      <c r="X86" s="41" t="n">
        <f aca="false">J86/J$95</f>
        <v>0.111111111111111</v>
      </c>
      <c r="Y86" s="41" t="n">
        <f aca="false">K86/K$95</f>
        <v>0.111111111111111</v>
      </c>
      <c r="Z86" s="41"/>
      <c r="AA86" s="41"/>
      <c r="AB86" s="41"/>
      <c r="AC86" s="41"/>
      <c r="AD86" s="43" t="n">
        <f aca="false">AVERAGE(Q86:AC86)</f>
        <v>0.111111111111111</v>
      </c>
    </row>
    <row r="87" customFormat="false" ht="12.75" hidden="false" customHeight="false" outlineLevel="0" collapsed="false">
      <c r="B87" s="33" t="str">
        <f aca="false">B39</f>
        <v>Maintainability</v>
      </c>
      <c r="C87" s="44" t="n">
        <f aca="false">1/H82</f>
        <v>1</v>
      </c>
      <c r="D87" s="44" t="n">
        <f aca="false">1/H83</f>
        <v>1</v>
      </c>
      <c r="E87" s="45" t="n">
        <f aca="false">1/H84</f>
        <v>1</v>
      </c>
      <c r="F87" s="47" t="n">
        <f aca="false">1/H85</f>
        <v>1</v>
      </c>
      <c r="G87" s="47" t="n">
        <f aca="false">1/H86</f>
        <v>1</v>
      </c>
      <c r="H87" s="46" t="n">
        <v>1</v>
      </c>
      <c r="I87" s="41" t="n">
        <v>1</v>
      </c>
      <c r="J87" s="41" t="n">
        <v>1</v>
      </c>
      <c r="K87" s="41" t="n">
        <v>1</v>
      </c>
      <c r="L87" s="41"/>
      <c r="M87" s="41"/>
      <c r="N87" s="41"/>
      <c r="O87" s="41"/>
      <c r="Q87" s="41" t="n">
        <f aca="false">C87/C$95</f>
        <v>0.111111111111111</v>
      </c>
      <c r="R87" s="41" t="n">
        <f aca="false">D87/D$95</f>
        <v>0.111111111111111</v>
      </c>
      <c r="S87" s="41" t="n">
        <f aca="false">E87/E$95</f>
        <v>0.111111111111111</v>
      </c>
      <c r="T87" s="41" t="n">
        <f aca="false">F87/F$95</f>
        <v>0.111111111111111</v>
      </c>
      <c r="U87" s="41" t="n">
        <f aca="false">G87/G$95</f>
        <v>0.111111111111111</v>
      </c>
      <c r="V87" s="41" t="n">
        <f aca="false">H87/H$95</f>
        <v>0.111111111111111</v>
      </c>
      <c r="W87" s="41" t="n">
        <f aca="false">I87/I$95</f>
        <v>0.111111111111111</v>
      </c>
      <c r="X87" s="41" t="n">
        <f aca="false">J87/J$95</f>
        <v>0.111111111111111</v>
      </c>
      <c r="Y87" s="41" t="n">
        <f aca="false">K87/K$95</f>
        <v>0.111111111111111</v>
      </c>
      <c r="Z87" s="41"/>
      <c r="AA87" s="41"/>
      <c r="AB87" s="41"/>
      <c r="AC87" s="41"/>
      <c r="AD87" s="43" t="n">
        <f aca="false">AVERAGE(Q87:AC87)</f>
        <v>0.111111111111111</v>
      </c>
    </row>
    <row r="88" customFormat="false" ht="12.75" hidden="false" customHeight="false" outlineLevel="0" collapsed="false">
      <c r="B88" s="33" t="str">
        <f aca="false">B40</f>
        <v>Reusability</v>
      </c>
      <c r="C88" s="44" t="n">
        <f aca="false">1/I82</f>
        <v>1</v>
      </c>
      <c r="D88" s="44" t="n">
        <f aca="false">1/I83</f>
        <v>1</v>
      </c>
      <c r="E88" s="45" t="n">
        <f aca="false">1/I84</f>
        <v>1</v>
      </c>
      <c r="F88" s="47" t="n">
        <f aca="false">1/I85</f>
        <v>1</v>
      </c>
      <c r="G88" s="47" t="n">
        <f aca="false">1/I86</f>
        <v>1</v>
      </c>
      <c r="H88" s="47" t="n">
        <f aca="false">1/I87</f>
        <v>1</v>
      </c>
      <c r="I88" s="46" t="n">
        <v>1</v>
      </c>
      <c r="J88" s="41" t="n">
        <v>1</v>
      </c>
      <c r="K88" s="41" t="n">
        <v>1</v>
      </c>
      <c r="L88" s="41"/>
      <c r="M88" s="41"/>
      <c r="N88" s="41"/>
      <c r="O88" s="41"/>
      <c r="Q88" s="41" t="n">
        <f aca="false">C88/C$95</f>
        <v>0.111111111111111</v>
      </c>
      <c r="R88" s="41" t="n">
        <f aca="false">D88/D$95</f>
        <v>0.111111111111111</v>
      </c>
      <c r="S88" s="41" t="n">
        <f aca="false">E88/E$95</f>
        <v>0.111111111111111</v>
      </c>
      <c r="T88" s="41" t="n">
        <f aca="false">F88/F$95</f>
        <v>0.111111111111111</v>
      </c>
      <c r="U88" s="41" t="n">
        <f aca="false">G88/G$95</f>
        <v>0.111111111111111</v>
      </c>
      <c r="V88" s="41" t="n">
        <f aca="false">H88/H$95</f>
        <v>0.111111111111111</v>
      </c>
      <c r="W88" s="41" t="n">
        <f aca="false">I88/I$95</f>
        <v>0.111111111111111</v>
      </c>
      <c r="X88" s="41" t="n">
        <f aca="false">J88/J$95</f>
        <v>0.111111111111111</v>
      </c>
      <c r="Y88" s="41" t="n">
        <f aca="false">K88/K$95</f>
        <v>0.111111111111111</v>
      </c>
      <c r="Z88" s="41"/>
      <c r="AA88" s="41"/>
      <c r="AB88" s="41"/>
      <c r="AC88" s="41"/>
      <c r="AD88" s="43" t="n">
        <f aca="false">AVERAGE(Q88:AC88)</f>
        <v>0.111111111111111</v>
      </c>
    </row>
    <row r="89" customFormat="false" ht="12.75" hidden="false" customHeight="false" outlineLevel="0" collapsed="false">
      <c r="B89" s="33" t="str">
        <f aca="false">B41</f>
        <v>Understandability</v>
      </c>
      <c r="C89" s="44" t="n">
        <f aca="false">1/J82</f>
        <v>1</v>
      </c>
      <c r="D89" s="44" t="n">
        <f aca="false">1/J83</f>
        <v>1</v>
      </c>
      <c r="E89" s="45" t="n">
        <f aca="false">1/J84</f>
        <v>1</v>
      </c>
      <c r="F89" s="47" t="n">
        <f aca="false">1/J85</f>
        <v>1</v>
      </c>
      <c r="G89" s="47" t="n">
        <f aca="false">1/J86</f>
        <v>1</v>
      </c>
      <c r="H89" s="44" t="n">
        <f aca="false">1/J87</f>
        <v>1</v>
      </c>
      <c r="I89" s="44" t="n">
        <f aca="false">1/J88</f>
        <v>1</v>
      </c>
      <c r="J89" s="40" t="n">
        <v>1</v>
      </c>
      <c r="K89" s="41" t="n">
        <v>1</v>
      </c>
      <c r="L89" s="41"/>
      <c r="M89" s="41"/>
      <c r="N89" s="41"/>
      <c r="O89" s="41"/>
      <c r="Q89" s="41" t="n">
        <f aca="false">C89/C$95</f>
        <v>0.111111111111111</v>
      </c>
      <c r="R89" s="41" t="n">
        <f aca="false">D89/D$95</f>
        <v>0.111111111111111</v>
      </c>
      <c r="S89" s="41" t="n">
        <f aca="false">E89/E$95</f>
        <v>0.111111111111111</v>
      </c>
      <c r="T89" s="41" t="n">
        <f aca="false">F89/F$95</f>
        <v>0.111111111111111</v>
      </c>
      <c r="U89" s="41" t="n">
        <f aca="false">G89/G$95</f>
        <v>0.111111111111111</v>
      </c>
      <c r="V89" s="41" t="n">
        <f aca="false">H89/H$95</f>
        <v>0.111111111111111</v>
      </c>
      <c r="W89" s="41" t="n">
        <f aca="false">I89/I$95</f>
        <v>0.111111111111111</v>
      </c>
      <c r="X89" s="41" t="n">
        <f aca="false">J89/J$95</f>
        <v>0.111111111111111</v>
      </c>
      <c r="Y89" s="41" t="n">
        <f aca="false">K89/K$95</f>
        <v>0.111111111111111</v>
      </c>
      <c r="Z89" s="41"/>
      <c r="AA89" s="41"/>
      <c r="AB89" s="41"/>
      <c r="AC89" s="41"/>
      <c r="AD89" s="43" t="n">
        <f aca="false">AVERAGE(Q89:AC89)</f>
        <v>0.111111111111111</v>
      </c>
    </row>
    <row r="90" customFormat="false" ht="12.75" hidden="false" customHeight="false" outlineLevel="0" collapsed="false">
      <c r="B90" s="33" t="str">
        <f aca="false">B42</f>
        <v>Visibility &amp; Transparency</v>
      </c>
      <c r="C90" s="44" t="n">
        <f aca="false">1/K82</f>
        <v>1</v>
      </c>
      <c r="D90" s="44" t="n">
        <f aca="false">1/K83</f>
        <v>1</v>
      </c>
      <c r="E90" s="45" t="n">
        <f aca="false">1/K84</f>
        <v>1</v>
      </c>
      <c r="F90" s="47" t="n">
        <f aca="false">1/K85</f>
        <v>1</v>
      </c>
      <c r="G90" s="47" t="n">
        <f aca="false">1/K86</f>
        <v>1</v>
      </c>
      <c r="H90" s="44" t="n">
        <f aca="false">1/K87</f>
        <v>1</v>
      </c>
      <c r="I90" s="44" t="n">
        <f aca="false">1/K88</f>
        <v>1</v>
      </c>
      <c r="J90" s="45" t="n">
        <f aca="false">1/K89</f>
        <v>1</v>
      </c>
      <c r="K90" s="40" t="n">
        <v>1</v>
      </c>
      <c r="L90" s="41"/>
      <c r="M90" s="41"/>
      <c r="N90" s="41"/>
      <c r="O90" s="41"/>
      <c r="Q90" s="41" t="n">
        <f aca="false">C90/C$95</f>
        <v>0.111111111111111</v>
      </c>
      <c r="R90" s="41" t="n">
        <f aca="false">D90/D$95</f>
        <v>0.111111111111111</v>
      </c>
      <c r="S90" s="41" t="n">
        <f aca="false">E90/E$95</f>
        <v>0.111111111111111</v>
      </c>
      <c r="T90" s="41" t="n">
        <f aca="false">F90/F$95</f>
        <v>0.111111111111111</v>
      </c>
      <c r="U90" s="41" t="n">
        <f aca="false">G90/G$95</f>
        <v>0.111111111111111</v>
      </c>
      <c r="V90" s="41" t="n">
        <f aca="false">H90/H$95</f>
        <v>0.111111111111111</v>
      </c>
      <c r="W90" s="41" t="n">
        <f aca="false">I90/I$95</f>
        <v>0.111111111111111</v>
      </c>
      <c r="X90" s="41" t="n">
        <f aca="false">J90/J$95</f>
        <v>0.111111111111111</v>
      </c>
      <c r="Y90" s="41" t="n">
        <f aca="false">K90/K$95</f>
        <v>0.111111111111111</v>
      </c>
      <c r="Z90" s="41"/>
      <c r="AA90" s="41"/>
      <c r="AB90" s="41"/>
      <c r="AC90" s="41"/>
      <c r="AD90" s="43" t="n">
        <f aca="false">AVERAGE(Q90:AC90)</f>
        <v>0.111111111111111</v>
      </c>
    </row>
    <row r="91" customFormat="false" ht="12.75" hidden="false" customHeight="false" outlineLevel="0" collapsed="false">
      <c r="B91" s="33"/>
      <c r="C91" s="44"/>
      <c r="D91" s="44"/>
      <c r="E91" s="45"/>
      <c r="F91" s="47"/>
      <c r="G91" s="47"/>
      <c r="H91" s="44"/>
      <c r="I91" s="44"/>
      <c r="J91" s="45"/>
      <c r="K91" s="45"/>
      <c r="L91" s="46"/>
      <c r="M91" s="41"/>
      <c r="N91" s="41"/>
      <c r="O91" s="41"/>
      <c r="Q91" s="41"/>
      <c r="R91" s="41"/>
      <c r="S91" s="41"/>
      <c r="T91" s="41"/>
      <c r="U91" s="41"/>
      <c r="V91" s="41"/>
      <c r="W91" s="41"/>
      <c r="X91" s="41"/>
      <c r="Y91" s="41"/>
      <c r="Z91" s="41"/>
      <c r="AA91" s="41"/>
      <c r="AB91" s="41"/>
      <c r="AC91" s="41"/>
      <c r="AD91" s="43"/>
    </row>
    <row r="92" customFormat="false" ht="12.75" hidden="false" customHeight="false" outlineLevel="0" collapsed="false">
      <c r="B92" s="33"/>
      <c r="C92" s="44"/>
      <c r="D92" s="44"/>
      <c r="E92" s="45"/>
      <c r="F92" s="47"/>
      <c r="G92" s="47"/>
      <c r="H92" s="44"/>
      <c r="I92" s="44"/>
      <c r="J92" s="45"/>
      <c r="K92" s="45"/>
      <c r="L92" s="47"/>
      <c r="M92" s="46"/>
      <c r="N92" s="41"/>
      <c r="O92" s="41"/>
      <c r="Q92" s="41"/>
      <c r="R92" s="41"/>
      <c r="S92" s="41"/>
      <c r="T92" s="41"/>
      <c r="U92" s="41"/>
      <c r="V92" s="41"/>
      <c r="W92" s="41"/>
      <c r="X92" s="41"/>
      <c r="Y92" s="41"/>
      <c r="Z92" s="41"/>
      <c r="AA92" s="41"/>
      <c r="AB92" s="41"/>
      <c r="AC92" s="41"/>
      <c r="AD92" s="43"/>
    </row>
    <row r="93" customFormat="false" ht="12.75" hidden="false" customHeight="false" outlineLevel="0" collapsed="false">
      <c r="B93" s="33"/>
      <c r="C93" s="44"/>
      <c r="D93" s="44"/>
      <c r="E93" s="45"/>
      <c r="F93" s="47"/>
      <c r="G93" s="47"/>
      <c r="H93" s="44"/>
      <c r="I93" s="44"/>
      <c r="J93" s="45"/>
      <c r="K93" s="45"/>
      <c r="L93" s="47"/>
      <c r="M93" s="47"/>
      <c r="N93" s="46"/>
      <c r="O93" s="41"/>
      <c r="Q93" s="41"/>
      <c r="R93" s="41"/>
      <c r="S93" s="41"/>
      <c r="T93" s="41"/>
      <c r="U93" s="41"/>
      <c r="V93" s="41"/>
      <c r="W93" s="41"/>
      <c r="X93" s="41"/>
      <c r="Y93" s="41"/>
      <c r="Z93" s="41"/>
      <c r="AA93" s="41"/>
      <c r="AB93" s="41"/>
      <c r="AC93" s="41"/>
      <c r="AD93" s="43"/>
    </row>
    <row r="94" customFormat="false" ht="12.75" hidden="false" customHeight="false" outlineLevel="0" collapsed="false">
      <c r="B94" s="33"/>
      <c r="C94" s="44"/>
      <c r="D94" s="44"/>
      <c r="E94" s="45"/>
      <c r="F94" s="47"/>
      <c r="G94" s="47"/>
      <c r="H94" s="44"/>
      <c r="I94" s="44"/>
      <c r="J94" s="45"/>
      <c r="K94" s="45"/>
      <c r="L94" s="47"/>
      <c r="M94" s="47"/>
      <c r="N94" s="47"/>
      <c r="O94" s="46"/>
      <c r="Q94" s="41"/>
      <c r="R94" s="41"/>
      <c r="S94" s="41"/>
      <c r="T94" s="41"/>
      <c r="U94" s="41"/>
      <c r="V94" s="41"/>
      <c r="W94" s="41"/>
      <c r="X94" s="41"/>
      <c r="Y94" s="41"/>
      <c r="Z94" s="41"/>
      <c r="AA94" s="41"/>
      <c r="AB94" s="41"/>
      <c r="AC94" s="41"/>
      <c r="AD94" s="43"/>
    </row>
    <row r="95" customFormat="false" ht="12.75" hidden="false" customHeight="false" outlineLevel="0" collapsed="false">
      <c r="C95" s="37" t="n">
        <f aca="false">SUM(C82:C90)</f>
        <v>9</v>
      </c>
      <c r="D95" s="37" t="n">
        <f aca="false">SUM(D82:D90)</f>
        <v>9</v>
      </c>
      <c r="E95" s="37" t="n">
        <f aca="false">SUM(E82:E90)</f>
        <v>9</v>
      </c>
      <c r="F95" s="37" t="n">
        <f aca="false">SUM(F82:F90)</f>
        <v>9</v>
      </c>
      <c r="G95" s="37" t="n">
        <f aca="false">SUM(G82:G90)</f>
        <v>9</v>
      </c>
      <c r="H95" s="37" t="n">
        <f aca="false">SUM(H82:H90)</f>
        <v>9</v>
      </c>
      <c r="I95" s="37" t="n">
        <f aca="false">SUM(I82:I90)</f>
        <v>9</v>
      </c>
      <c r="J95" s="37" t="n">
        <f aca="false">SUM(J82:J90)</f>
        <v>9</v>
      </c>
      <c r="K95" s="37" t="n">
        <f aca="false">SUM(K82:K90)</f>
        <v>9</v>
      </c>
      <c r="L95" s="37"/>
      <c r="M95" s="37"/>
      <c r="N95" s="37"/>
      <c r="O95" s="37"/>
      <c r="Q95" s="39" t="n">
        <f aca="false">SUM(Q82:Q86)</f>
        <v>0.555555555555556</v>
      </c>
      <c r="R95" s="39" t="n">
        <f aca="false">SUM(R82:R86)</f>
        <v>0.555555555555556</v>
      </c>
      <c r="S95" s="39" t="n">
        <f aca="false">SUM(S82:S86)</f>
        <v>0.555555555555556</v>
      </c>
      <c r="T95" s="39" t="n">
        <f aca="false">SUM(T82:T86)</f>
        <v>0.555555555555556</v>
      </c>
      <c r="U95" s="39" t="n">
        <f aca="false">SUM(U82:U86)</f>
        <v>0.555555555555556</v>
      </c>
      <c r="V95" s="39" t="n">
        <f aca="false">SUM(V82:V86)</f>
        <v>0.555555555555556</v>
      </c>
      <c r="W95" s="39" t="n">
        <f aca="false">SUM(W82:W86)</f>
        <v>0.555555555555556</v>
      </c>
      <c r="X95" s="39" t="n">
        <f aca="false">SUM(X82:X86)</f>
        <v>0.555555555555556</v>
      </c>
      <c r="Y95" s="39" t="n">
        <f aca="false">SUM(Y82:Y86)</f>
        <v>0.555555555555556</v>
      </c>
      <c r="Z95" s="39" t="n">
        <f aca="false">SUM(Z82:Z86)</f>
        <v>0</v>
      </c>
      <c r="AA95" s="39" t="n">
        <f aca="false">SUM(AA82:AA86)</f>
        <v>0</v>
      </c>
      <c r="AB95" s="39" t="n">
        <f aca="false">SUM(AB82:AB86)</f>
        <v>0</v>
      </c>
      <c r="AC95" s="39" t="n">
        <f aca="false">SUM(AC82:AC86)</f>
        <v>0</v>
      </c>
      <c r="AD95" s="38" t="n">
        <f aca="false">SUM(AD82:AD90)</f>
        <v>1</v>
      </c>
    </row>
    <row r="96" customFormat="false" ht="12.75" hidden="false" customHeight="false" outlineLevel="0" collapsed="false">
      <c r="C96" s="37"/>
      <c r="D96" s="37"/>
      <c r="E96" s="37"/>
      <c r="F96" s="37"/>
      <c r="G96" s="37"/>
      <c r="H96" s="37"/>
      <c r="I96" s="37"/>
      <c r="J96" s="37"/>
      <c r="K96" s="37"/>
      <c r="L96" s="37"/>
      <c r="M96" s="37"/>
    </row>
    <row r="97" customFormat="false" ht="12.75" hidden="false" customHeight="false" outlineLevel="0" collapsed="false">
      <c r="C97" s="37"/>
      <c r="D97" s="37"/>
      <c r="E97" s="37"/>
      <c r="F97" s="37"/>
      <c r="G97" s="37"/>
      <c r="H97" s="37"/>
      <c r="I97" s="37"/>
      <c r="J97" s="37"/>
      <c r="K97" s="37"/>
      <c r="L97" s="37"/>
      <c r="M97" s="37"/>
    </row>
    <row r="98" customFormat="false" ht="99.75" hidden="false" customHeight="true" outlineLevel="0" collapsed="false">
      <c r="B98" s="28" t="str">
        <f aca="false">B34</f>
        <v>Installability</v>
      </c>
      <c r="C98" s="31" t="str">
        <f aca="false">$B2</f>
        <v>3D Slicer</v>
      </c>
      <c r="D98" s="31" t="str">
        <f aca="false">$B3</f>
        <v>Ginkgo CADx</v>
      </c>
      <c r="E98" s="31" t="str">
        <f aca="false">$B4</f>
        <v>XMedCon</v>
      </c>
      <c r="F98" s="31" t="str">
        <f aca="false">$B5</f>
        <v>Weasis</v>
      </c>
      <c r="G98" s="31" t="str">
        <f aca="false">$B6</f>
        <v>MRIcroGL</v>
      </c>
      <c r="H98" s="31" t="str">
        <f aca="false">$B7</f>
        <v>SMILI</v>
      </c>
      <c r="I98" s="31" t="str">
        <f aca="false">$B8</f>
        <v>ImageJ</v>
      </c>
      <c r="J98" s="31" t="str">
        <f aca="false">$B9</f>
        <v>Fiji</v>
      </c>
      <c r="K98" s="31" t="str">
        <f aca="false">$B10</f>
        <v>DicomBrowser</v>
      </c>
      <c r="L98" s="31" t="str">
        <f aca="false">$B11</f>
        <v>3DimViewer</v>
      </c>
      <c r="M98" s="31" t="str">
        <f aca="false">$B12</f>
        <v>Horos</v>
      </c>
      <c r="N98" s="31" t="str">
        <f aca="false">$B13</f>
        <v>OsiriX Lite</v>
      </c>
      <c r="O98" s="31" t="str">
        <f aca="false">$B14</f>
        <v>dwv</v>
      </c>
      <c r="P98" s="31" t="str">
        <f aca="false">$B15</f>
        <v>Drishti</v>
      </c>
      <c r="Q98" s="31" t="str">
        <f aca="false">$B16</f>
        <v>BioImage Suite Web</v>
      </c>
      <c r="R98" s="31" t="str">
        <f aca="false">$B17</f>
        <v>OHIF Viewer</v>
      </c>
      <c r="S98" s="31" t="str">
        <f aca="false">$B18</f>
        <v>Slice:Drop</v>
      </c>
      <c r="T98" s="31" t="str">
        <f aca="false">$B19</f>
        <v>GATE</v>
      </c>
      <c r="U98" s="31" t="str">
        <f aca="false">$B20</f>
        <v>ITK-SNAP</v>
      </c>
      <c r="V98" s="31" t="str">
        <f aca="false">$B21</f>
        <v>ParaView</v>
      </c>
      <c r="W98" s="31" t="str">
        <f aca="false">$B22</f>
        <v>MatrixUser</v>
      </c>
      <c r="X98" s="31" t="str">
        <f aca="false">$B23</f>
        <v>DICOM Viewer</v>
      </c>
      <c r="Y98" s="31" t="str">
        <f aca="false">$B24</f>
        <v>INVESALIUS 3</v>
      </c>
      <c r="Z98" s="31" t="str">
        <f aca="false">$B25</f>
        <v>medInria</v>
      </c>
      <c r="AA98" s="31" t="str">
        <f aca="false">$B26</f>
        <v>dicompyler</v>
      </c>
      <c r="AB98" s="31" t="str">
        <f aca="false">$B27</f>
        <v>MicroView</v>
      </c>
      <c r="AC98" s="31" t="str">
        <f aca="false">$B28</f>
        <v>Papaya</v>
      </c>
      <c r="AD98" s="31" t="str">
        <f aca="false">$B29</f>
        <v>AMIDE</v>
      </c>
      <c r="AE98" s="31" t="str">
        <f aca="false">$B30</f>
        <v>Gwyddion</v>
      </c>
      <c r="AF98" s="31" t="n">
        <f aca="false">$B31</f>
        <v>0</v>
      </c>
      <c r="AH98" s="31" t="str">
        <f aca="false">$B2</f>
        <v>3D Slicer</v>
      </c>
      <c r="AI98" s="31" t="str">
        <f aca="false">$B3</f>
        <v>Ginkgo CADx</v>
      </c>
      <c r="AJ98" s="31" t="str">
        <f aca="false">$B4</f>
        <v>XMedCon</v>
      </c>
      <c r="AK98" s="31" t="str">
        <f aca="false">$B5</f>
        <v>Weasis</v>
      </c>
      <c r="AL98" s="31" t="str">
        <f aca="false">$B6</f>
        <v>MRIcroGL</v>
      </c>
      <c r="AM98" s="31" t="str">
        <f aca="false">$B7</f>
        <v>SMILI</v>
      </c>
      <c r="AN98" s="31" t="str">
        <f aca="false">$B8</f>
        <v>ImageJ</v>
      </c>
      <c r="AO98" s="31" t="str">
        <f aca="false">$B9</f>
        <v>Fiji</v>
      </c>
      <c r="AP98" s="31" t="str">
        <f aca="false">$B10</f>
        <v>DicomBrowser</v>
      </c>
      <c r="AQ98" s="31" t="str">
        <f aca="false">$B11</f>
        <v>3DimViewer</v>
      </c>
      <c r="AR98" s="31" t="str">
        <f aca="false">$B12</f>
        <v>Horos</v>
      </c>
      <c r="AS98" s="31" t="str">
        <f aca="false">$B13</f>
        <v>OsiriX Lite</v>
      </c>
      <c r="AT98" s="31" t="str">
        <f aca="false">$B14</f>
        <v>dwv</v>
      </c>
      <c r="AU98" s="31" t="str">
        <f aca="false">$B15</f>
        <v>Drishti</v>
      </c>
      <c r="AV98" s="31" t="str">
        <f aca="false">$B16</f>
        <v>BioImage Suite Web</v>
      </c>
      <c r="AW98" s="31" t="str">
        <f aca="false">$B17</f>
        <v>OHIF Viewer</v>
      </c>
      <c r="AX98" s="31" t="str">
        <f aca="false">$B18</f>
        <v>Slice:Drop</v>
      </c>
      <c r="AY98" s="31" t="str">
        <f aca="false">$B19</f>
        <v>GATE</v>
      </c>
      <c r="AZ98" s="31" t="str">
        <f aca="false">$B20</f>
        <v>ITK-SNAP</v>
      </c>
      <c r="BA98" s="31" t="str">
        <f aca="false">$B21</f>
        <v>ParaView</v>
      </c>
      <c r="BB98" s="31" t="str">
        <f aca="false">$B22</f>
        <v>MatrixUser</v>
      </c>
      <c r="BC98" s="31" t="str">
        <f aca="false">$B23</f>
        <v>DICOM Viewer</v>
      </c>
      <c r="BD98" s="31" t="str">
        <f aca="false">$B24</f>
        <v>INVESALIUS 3</v>
      </c>
      <c r="BE98" s="31" t="str">
        <f aca="false">$B25</f>
        <v>medInria</v>
      </c>
      <c r="BF98" s="31" t="str">
        <f aca="false">$B26</f>
        <v>dicompyler</v>
      </c>
      <c r="BG98" s="31" t="str">
        <f aca="false">$B27</f>
        <v>MicroView</v>
      </c>
      <c r="BH98" s="31" t="str">
        <f aca="false">$B28</f>
        <v>Papaya</v>
      </c>
      <c r="BI98" s="31" t="str">
        <f aca="false">$B29</f>
        <v>AMIDE</v>
      </c>
      <c r="BJ98" s="31" t="str">
        <f aca="false">$B30</f>
        <v>Gwyddion</v>
      </c>
      <c r="BK98" s="31" t="n">
        <f aca="false">$B31</f>
        <v>0</v>
      </c>
    </row>
    <row r="99" customFormat="false" ht="12.75" hidden="false" customHeight="false" outlineLevel="0" collapsed="false">
      <c r="B99" s="33" t="str">
        <f aca="false">$B2</f>
        <v>3D Slicer</v>
      </c>
      <c r="C99" s="40" t="n">
        <v>1.0</v>
      </c>
      <c r="D99" s="0" t="n">
        <v>2.1211964806283827</v>
      </c>
      <c r="E99" s="0" t="n">
        <v>2.4334689928707416</v>
      </c>
      <c r="F99" s="0" t="n">
        <v>3.3784185038306687</v>
      </c>
      <c r="G99" s="0" t="n">
        <v>3.1423626943558336</v>
      </c>
      <c r="H99" s="0" t="n">
        <v>3.2056885114410694</v>
      </c>
      <c r="I99" s="0" t="n">
        <v>4.592320148568536</v>
      </c>
      <c r="J99" s="0" t="n">
        <v>4.317232171604836</v>
      </c>
      <c r="K99" s="0" t="n">
        <v>3.3434845093010734</v>
      </c>
      <c r="L99" s="0" t="n">
        <v>4.771851124350401</v>
      </c>
      <c r="M99" s="0" t="n">
        <v>3.590816358911476</v>
      </c>
      <c r="N99" s="0" t="n">
        <v>4.04548073117342</v>
      </c>
      <c r="O99" s="0" t="n">
        <v>7.438071448372694</v>
      </c>
      <c r="P99" s="0" t="n">
        <v>5.865091946983864</v>
      </c>
      <c r="Q99" s="0" t="n">
        <v>1.3949314344316193</v>
      </c>
      <c r="R99" s="0" t="n">
        <v>4.053107723549623</v>
      </c>
      <c r="S99" s="0" t="n">
        <v>1.5478359102140509</v>
      </c>
      <c r="T99" s="0" t="n">
        <v>7.623632828686343</v>
      </c>
      <c r="U99" s="0" t="n">
        <v>5.881632049834352</v>
      </c>
      <c r="V99" s="0" t="n">
        <v>4.054716487342424</v>
      </c>
      <c r="W99" s="0" t="n">
        <v>6.658591808890397</v>
      </c>
      <c r="X99" s="0" t="n">
        <v>7.080891121837408</v>
      </c>
      <c r="Y99" s="0" t="n">
        <v>1.2447906072741848</v>
      </c>
      <c r="Z99" s="0" t="n">
        <v>2.587393694659621</v>
      </c>
      <c r="AA99" s="0" t="n">
        <v>3.591174576982344</v>
      </c>
      <c r="AB99" s="0" t="n">
        <v>2.6236021458613763</v>
      </c>
      <c r="AC99" s="0" t="n">
        <v>3.640049006714235</v>
      </c>
      <c r="AD99" s="0" t="n">
        <v>3.831190420023246</v>
      </c>
      <c r="AE99" s="0" t="n">
        <v>2.268633805607241</v>
      </c>
      <c r="AH99" s="41" t="n">
        <f aca="false">C99/C$129</f>
        <v>0.119504908237303</v>
      </c>
      <c r="AI99" s="41" t="n">
        <f aca="false">D99/D$129</f>
        <v>0.138248847926267</v>
      </c>
      <c r="AJ99" s="41" t="n">
        <f aca="false">E99/E$129</f>
        <v>0.138248847926267</v>
      </c>
      <c r="AK99" s="41" t="n">
        <f aca="false">F99/F$129</f>
        <v>0.108059432687978</v>
      </c>
      <c r="AL99" s="41" t="n">
        <f aca="false">G99/G$129</f>
        <v>0.108059432687978</v>
      </c>
      <c r="AM99" s="41" t="n">
        <f aca="false">H99/H$129</f>
        <v>0.108059432687978</v>
      </c>
      <c r="AN99" s="41" t="n">
        <f aca="false">I99/I$129</f>
        <v>0.0846262341325811</v>
      </c>
      <c r="AO99" s="41" t="n">
        <f aca="false">J99/J$129</f>
        <v>0.0846262341325811</v>
      </c>
      <c r="AP99" s="41" t="n">
        <f aca="false">K99/K$129</f>
        <v>0.108059432687978</v>
      </c>
      <c r="AQ99" s="41" t="n">
        <f aca="false">L99/L$129</f>
        <v>0.0846262341325811</v>
      </c>
      <c r="AR99" s="41" t="n">
        <f aca="false">M99/M$129</f>
        <v>0.108059432687978</v>
      </c>
      <c r="AS99" s="41" t="n">
        <f aca="false">N99/N$129</f>
        <v>0.108059432687978</v>
      </c>
      <c r="AT99" s="41" t="n">
        <f aca="false">O99/O$129</f>
        <v>0.0583941605839416</v>
      </c>
      <c r="AU99" s="41" t="n">
        <f aca="false">P99/P$129</f>
        <v>0.0718562874251497</v>
      </c>
      <c r="AV99" s="41" t="n">
        <f aca="false">Q99/Q$129</f>
        <v>0.154895814125023</v>
      </c>
      <c r="AW99" s="41" t="n">
        <f aca="false">R99/R$129</f>
        <v>0.108059432687978</v>
      </c>
      <c r="AX99" s="41" t="n">
        <f aca="false">S99/S$129</f>
        <v>0.154895814125023</v>
      </c>
      <c r="AY99" s="41" t="n">
        <f aca="false">T99/T$129</f>
        <v>0.0583941605839416</v>
      </c>
      <c r="AZ99" s="41" t="n">
        <f aca="false">U99/U$129</f>
        <v>0.0718562874251497</v>
      </c>
      <c r="BA99" s="41" t="n">
        <f aca="false">V99/V$129</f>
        <v>0.108059432687978</v>
      </c>
      <c r="BB99" s="41" t="n">
        <f aca="false">W99/W$129</f>
        <v>0.0639269406392694</v>
      </c>
      <c r="BC99" s="41" t="n">
        <f aca="false">X99/X$129</f>
        <v>0.0583941605839416</v>
      </c>
      <c r="BD99" s="41" t="n">
        <f aca="false">Y99/Y$129</f>
        <v>0.154895814125023</v>
      </c>
      <c r="BE99" s="41" t="n">
        <f aca="false">Z99/Z$129</f>
        <v>0.138248847926267</v>
      </c>
      <c r="BF99" s="41" t="n">
        <f aca="false">AA99/AA$129</f>
        <v>0.108059432687978</v>
      </c>
      <c r="BG99" s="41" t="n">
        <f aca="false">AB99/AB$129</f>
        <v>0.138248847926267</v>
      </c>
      <c r="BH99" s="41" t="n">
        <f aca="false">AC99/AC$129</f>
        <v>0.108059432687978</v>
      </c>
      <c r="BI99" s="41" t="n">
        <f aca="false">AD99/AD$129</f>
        <v>0.108059432687978</v>
      </c>
      <c r="BJ99" s="41" t="n">
        <f aca="false">AE99/AE$129</f>
        <v>0.138248847926267</v>
      </c>
      <c r="BK99" s="41"/>
      <c r="BM99" s="48" t="n">
        <f aca="false">AVERAGE(AH99:BK99)</f>
        <v>0.1069238292914</v>
      </c>
    </row>
    <row r="100" customFormat="false" ht="12.75" hidden="false" customHeight="false" outlineLevel="0" collapsed="false">
      <c r="B100" s="33" t="str">
        <f aca="false">$B3</f>
        <v>Ginkgo CADx</v>
      </c>
      <c r="C100" s="44" t="n">
        <v>0.4714320474941389</v>
      </c>
      <c r="D100" s="40" t="n">
        <v>1.0</v>
      </c>
      <c r="E100" s="0" t="n">
        <v>1.3122725122423589</v>
      </c>
      <c r="F100" s="0" t="n">
        <v>2.257222023202286</v>
      </c>
      <c r="G100" s="0" t="n">
        <v>2.021166213727451</v>
      </c>
      <c r="H100" s="0" t="n">
        <v>2.0844920308126866</v>
      </c>
      <c r="I100" s="0" t="n">
        <v>3.4711236679401534</v>
      </c>
      <c r="J100" s="0" t="n">
        <v>3.196035690976453</v>
      </c>
      <c r="K100" s="0" t="n">
        <v>2.2222880286726907</v>
      </c>
      <c r="L100" s="0" t="n">
        <v>3.650654643722018</v>
      </c>
      <c r="M100" s="0" t="n">
        <v>2.469619878283093</v>
      </c>
      <c r="N100" s="0" t="n">
        <v>2.9242842505450373</v>
      </c>
      <c r="O100" s="0" t="n">
        <v>6.316874967744312</v>
      </c>
      <c r="P100" s="0" t="n">
        <v>4.7438954663554815</v>
      </c>
      <c r="Q100" s="0" t="n">
        <v>0.5792853201790531</v>
      </c>
      <c r="R100" s="0" t="n">
        <v>2.93191124292124</v>
      </c>
      <c r="S100" s="0" t="n">
        <v>0.6355822173277534</v>
      </c>
      <c r="T100" s="0" t="n">
        <v>6.502436348057961</v>
      </c>
      <c r="U100" s="0" t="n">
        <v>4.76043556920597</v>
      </c>
      <c r="V100" s="0" t="n">
        <v>2.9335200067140415</v>
      </c>
      <c r="W100" s="0" t="n">
        <v>5.537395328262014</v>
      </c>
      <c r="X100" s="0" t="n">
        <v>5.959694641209025</v>
      </c>
      <c r="Y100" s="0" t="n">
        <v>0.5329337400828077</v>
      </c>
      <c r="Z100" s="0" t="n">
        <v>1.4661972140312383</v>
      </c>
      <c r="AA100" s="0" t="n">
        <v>2.4699780963539615</v>
      </c>
      <c r="AB100" s="0" t="n">
        <v>1.5024056652329936</v>
      </c>
      <c r="AC100" s="0" t="n">
        <v>2.518852526085852</v>
      </c>
      <c r="AD100" s="0" t="n">
        <v>2.709993939394863</v>
      </c>
      <c r="AE100" s="0" t="n">
        <v>1.147437324978858</v>
      </c>
      <c r="AH100" s="41" t="n">
        <f aca="false">C100/C$129</f>
        <v>0.0398349694124342</v>
      </c>
      <c r="AI100" s="41" t="n">
        <f aca="false">D100/D$129</f>
        <v>0.0460829493087558</v>
      </c>
      <c r="AJ100" s="41" t="n">
        <f aca="false">E100/E$129</f>
        <v>0.0460829493087558</v>
      </c>
      <c r="AK100" s="41" t="n">
        <f aca="false">F100/F$129</f>
        <v>0.0540297163439892</v>
      </c>
      <c r="AL100" s="41" t="n">
        <f aca="false">G100/G$129</f>
        <v>0.0540297163439892</v>
      </c>
      <c r="AM100" s="41" t="n">
        <f aca="false">H100/H$129</f>
        <v>0.0540297163439892</v>
      </c>
      <c r="AN100" s="41" t="n">
        <f aca="false">I100/I$129</f>
        <v>0.0507757404795487</v>
      </c>
      <c r="AO100" s="41" t="n">
        <f aca="false">J100/J$129</f>
        <v>0.0507757404795487</v>
      </c>
      <c r="AP100" s="41" t="n">
        <f aca="false">K100/K$129</f>
        <v>0.0540297163439892</v>
      </c>
      <c r="AQ100" s="41" t="n">
        <f aca="false">L100/L$129</f>
        <v>0.0507757404795487</v>
      </c>
      <c r="AR100" s="41" t="n">
        <f aca="false">M100/M$129</f>
        <v>0.0540297163439892</v>
      </c>
      <c r="AS100" s="41" t="n">
        <f aca="false">N100/N$129</f>
        <v>0.0540297163439892</v>
      </c>
      <c r="AT100" s="41" t="n">
        <f aca="false">O100/O$129</f>
        <v>0.0437956204379562</v>
      </c>
      <c r="AU100" s="41" t="n">
        <f aca="false">P100/P$129</f>
        <v>0.0479041916167665</v>
      </c>
      <c r="AV100" s="41" t="n">
        <f aca="false">Q100/Q$129</f>
        <v>0.0387239535312558</v>
      </c>
      <c r="AW100" s="41" t="n">
        <f aca="false">R100/R$129</f>
        <v>0.0540297163439892</v>
      </c>
      <c r="AX100" s="41" t="n">
        <f aca="false">S100/S$129</f>
        <v>0.0387239535312558</v>
      </c>
      <c r="AY100" s="41" t="n">
        <f aca="false">T100/T$129</f>
        <v>0.0437956204379562</v>
      </c>
      <c r="AZ100" s="41" t="n">
        <f aca="false">U100/U$129</f>
        <v>0.0479041916167665</v>
      </c>
      <c r="BA100" s="41" t="n">
        <f aca="false">V100/V$129</f>
        <v>0.0540297163439892</v>
      </c>
      <c r="BB100" s="41" t="n">
        <f aca="false">W100/W$129</f>
        <v>0.045662100456621</v>
      </c>
      <c r="BC100" s="41" t="n">
        <f aca="false">X100/X$129</f>
        <v>0.0437956204379562</v>
      </c>
      <c r="BD100" s="41" t="n">
        <f aca="false">Y100/Y$129</f>
        <v>0.0387239535312558</v>
      </c>
      <c r="BE100" s="41" t="n">
        <f aca="false">Z100/Z$129</f>
        <v>0.0460829493087558</v>
      </c>
      <c r="BF100" s="41" t="n">
        <f aca="false">AA100/AA$129</f>
        <v>0.0540297163439892</v>
      </c>
      <c r="BG100" s="41" t="n">
        <f aca="false">AB100/AB$129</f>
        <v>0.0460829493087558</v>
      </c>
      <c r="BH100" s="41" t="n">
        <f aca="false">AC100/AC$129</f>
        <v>0.0540297163439892</v>
      </c>
      <c r="BI100" s="41" t="n">
        <f aca="false">AD100/AD$129</f>
        <v>0.0540297163439892</v>
      </c>
      <c r="BJ100" s="41" t="n">
        <f aca="false">AE100/AE$129</f>
        <v>0.0460829493087558</v>
      </c>
      <c r="BK100" s="41"/>
      <c r="BM100" s="48" t="n">
        <f aca="false">AVERAGE(AH100:BK100)</f>
        <v>0.0484804490612597</v>
      </c>
    </row>
    <row r="101" customFormat="false" ht="12.75" hidden="false" customHeight="false" outlineLevel="0" collapsed="false">
      <c r="B101" s="33" t="str">
        <f aca="false">$B4</f>
        <v>XMedCon</v>
      </c>
      <c r="C101" s="44" t="n">
        <v>0.4109359942245695</v>
      </c>
      <c r="D101" s="44" t="n">
        <v>0.7620368411826595</v>
      </c>
      <c r="E101" s="40" t="n">
        <v>1.0</v>
      </c>
      <c r="F101" s="0" t="n">
        <v>1.944949510959927</v>
      </c>
      <c r="G101" s="0" t="n">
        <v>1.708893701485092</v>
      </c>
      <c r="H101" s="0" t="n">
        <v>1.7722195185703278</v>
      </c>
      <c r="I101" s="0" t="n">
        <v>3.1588511556977945</v>
      </c>
      <c r="J101" s="0" t="n">
        <v>2.8837631787340943</v>
      </c>
      <c r="K101" s="0" t="n">
        <v>1.9100155164303319</v>
      </c>
      <c r="L101" s="0" t="n">
        <v>3.3383821314796593</v>
      </c>
      <c r="M101" s="0" t="n">
        <v>2.1573473660407343</v>
      </c>
      <c r="N101" s="0" t="n">
        <v>2.6120117383026784</v>
      </c>
      <c r="O101" s="0" t="n">
        <v>6.004602455501953</v>
      </c>
      <c r="P101" s="0" t="n">
        <v>4.431622954113123</v>
      </c>
      <c r="Q101" s="0" t="n">
        <v>0.4905477438275334</v>
      </c>
      <c r="R101" s="0" t="n">
        <v>2.619638730678881</v>
      </c>
      <c r="S101" s="0" t="n">
        <v>0.5303258673161845</v>
      </c>
      <c r="T101" s="0" t="n">
        <v>6.190163835815602</v>
      </c>
      <c r="U101" s="0" t="n">
        <v>4.448163056963611</v>
      </c>
      <c r="V101" s="0" t="n">
        <v>2.6212474944716826</v>
      </c>
      <c r="W101" s="0" t="n">
        <v>5.225122816019655</v>
      </c>
      <c r="X101" s="0" t="n">
        <v>5.647422128966666</v>
      </c>
      <c r="Y101" s="0" t="n">
        <v>0.4568967311875907</v>
      </c>
      <c r="Z101" s="0" t="n">
        <v>1.1539247017888794</v>
      </c>
      <c r="AA101" s="0" t="n">
        <v>2.1577055841116026</v>
      </c>
      <c r="AB101" s="0" t="n">
        <v>1.1901331529906347</v>
      </c>
      <c r="AC101" s="0" t="n">
        <v>2.2065800138434932</v>
      </c>
      <c r="AD101" s="0" t="n">
        <v>2.3977214271525042</v>
      </c>
      <c r="AE101" s="0" t="n">
        <v>0.8584905495079168</v>
      </c>
      <c r="AH101" s="41" t="n">
        <f aca="false">C101/C$129</f>
        <v>0.0398349694124342</v>
      </c>
      <c r="AI101" s="41" t="n">
        <f aca="false">D101/D$129</f>
        <v>0.0460829493087558</v>
      </c>
      <c r="AJ101" s="41" t="n">
        <f aca="false">E101/E$129</f>
        <v>0.0460829493087558</v>
      </c>
      <c r="AK101" s="41" t="n">
        <f aca="false">F101/F$129</f>
        <v>0.0540297163439892</v>
      </c>
      <c r="AL101" s="41" t="n">
        <f aca="false">G101/G$129</f>
        <v>0.0540297163439892</v>
      </c>
      <c r="AM101" s="41" t="n">
        <f aca="false">H101/H$129</f>
        <v>0.0540297163439892</v>
      </c>
      <c r="AN101" s="41" t="n">
        <f aca="false">I101/I$129</f>
        <v>0.0507757404795487</v>
      </c>
      <c r="AO101" s="41" t="n">
        <f aca="false">J101/J$129</f>
        <v>0.0507757404795487</v>
      </c>
      <c r="AP101" s="41" t="n">
        <f aca="false">K101/K$129</f>
        <v>0.0540297163439892</v>
      </c>
      <c r="AQ101" s="41" t="n">
        <f aca="false">L101/L$129</f>
        <v>0.0507757404795487</v>
      </c>
      <c r="AR101" s="41" t="n">
        <f aca="false">M101/M$129</f>
        <v>0.0540297163439892</v>
      </c>
      <c r="AS101" s="41" t="n">
        <f aca="false">N101/N$129</f>
        <v>0.0540297163439892</v>
      </c>
      <c r="AT101" s="41" t="n">
        <f aca="false">O101/O$129</f>
        <v>0.0437956204379562</v>
      </c>
      <c r="AU101" s="41" t="n">
        <f aca="false">P101/P$129</f>
        <v>0.0479041916167665</v>
      </c>
      <c r="AV101" s="41" t="n">
        <f aca="false">Q101/Q$129</f>
        <v>0.0387239535312558</v>
      </c>
      <c r="AW101" s="41" t="n">
        <f aca="false">R101/R$129</f>
        <v>0.0540297163439892</v>
      </c>
      <c r="AX101" s="41" t="n">
        <f aca="false">S101/S$129</f>
        <v>0.0387239535312558</v>
      </c>
      <c r="AY101" s="41" t="n">
        <f aca="false">T101/T$129</f>
        <v>0.0437956204379562</v>
      </c>
      <c r="AZ101" s="41" t="n">
        <f aca="false">U101/U$129</f>
        <v>0.0479041916167665</v>
      </c>
      <c r="BA101" s="41" t="n">
        <f aca="false">V101/V$129</f>
        <v>0.0540297163439892</v>
      </c>
      <c r="BB101" s="41" t="n">
        <f aca="false">W101/W$129</f>
        <v>0.045662100456621</v>
      </c>
      <c r="BC101" s="41" t="n">
        <f aca="false">X101/X$129</f>
        <v>0.0437956204379562</v>
      </c>
      <c r="BD101" s="41" t="n">
        <f aca="false">Y101/Y$129</f>
        <v>0.0387239535312558</v>
      </c>
      <c r="BE101" s="41" t="n">
        <f aca="false">Z101/Z$129</f>
        <v>0.0460829493087558</v>
      </c>
      <c r="BF101" s="41" t="n">
        <f aca="false">AA101/AA$129</f>
        <v>0.0540297163439892</v>
      </c>
      <c r="BG101" s="41" t="n">
        <f aca="false">AB101/AB$129</f>
        <v>0.0460829493087558</v>
      </c>
      <c r="BH101" s="41" t="n">
        <f aca="false">AC101/AC$129</f>
        <v>0.0540297163439892</v>
      </c>
      <c r="BI101" s="41" t="n">
        <f aca="false">AD101/AD$129</f>
        <v>0.0540297163439892</v>
      </c>
      <c r="BJ101" s="41" t="n">
        <f aca="false">AE101/AE$129</f>
        <v>0.0460829493087558</v>
      </c>
      <c r="BK101" s="41"/>
      <c r="BM101" s="48" t="n">
        <f aca="false">AVERAGE(AH101:BK101)</f>
        <v>0.0484804490612597</v>
      </c>
    </row>
    <row r="102" customFormat="false" ht="12.75" hidden="false" customHeight="false" outlineLevel="0" collapsed="false">
      <c r="B102" s="33" t="str">
        <f aca="false">$B5</f>
        <v>Weasis</v>
      </c>
      <c r="C102" s="44" t="n">
        <v>0.29599648441012727</v>
      </c>
      <c r="D102" s="44" t="n">
        <v>0.44302243630483257</v>
      </c>
      <c r="E102" s="44" t="n">
        <v>0.5141521640355854</v>
      </c>
      <c r="F102" s="40" t="n">
        <v>1.0</v>
      </c>
      <c r="G102" s="0" t="n">
        <v>0.8090249585290744</v>
      </c>
      <c r="H102" s="0" t="n">
        <v>0.8527112007789295</v>
      </c>
      <c r="I102" s="0" t="n">
        <v>2.2139016447378674</v>
      </c>
      <c r="J102" s="0" t="n">
        <v>1.9388136677741672</v>
      </c>
      <c r="K102" s="0" t="n">
        <v>0.966245195621897</v>
      </c>
      <c r="L102" s="0" t="n">
        <v>2.3934326205197323</v>
      </c>
      <c r="M102" s="0" t="n">
        <v>1.2123978550808072</v>
      </c>
      <c r="N102" s="0" t="n">
        <v>1.6670622273427513</v>
      </c>
      <c r="O102" s="0" t="n">
        <v>5.059652944542026</v>
      </c>
      <c r="P102" s="0" t="n">
        <v>3.4866734431531956</v>
      </c>
      <c r="Q102" s="0" t="n">
        <v>0.3351782584401901</v>
      </c>
      <c r="R102" s="0" t="n">
        <v>1.674689219718954</v>
      </c>
      <c r="S102" s="0" t="n">
        <v>0.3532841621562811</v>
      </c>
      <c r="T102" s="0" t="n">
        <v>5.245214324855674</v>
      </c>
      <c r="U102" s="0" t="n">
        <v>3.5032135460036837</v>
      </c>
      <c r="V102" s="0" t="n">
        <v>1.6762979835117555</v>
      </c>
      <c r="W102" s="0" t="n">
        <v>4.280173305059728</v>
      </c>
      <c r="X102" s="0" t="n">
        <v>4.702472618006739</v>
      </c>
      <c r="Y102" s="0" t="n">
        <v>0.3191189359460615</v>
      </c>
      <c r="Z102" s="0" t="n">
        <v>0.5583395578215563</v>
      </c>
      <c r="AA102" s="0" t="n">
        <v>1.2127560731516756</v>
      </c>
      <c r="AB102" s="0" t="n">
        <v>0.5698601995921782</v>
      </c>
      <c r="AC102" s="0" t="n">
        <v>1.2616305028835662</v>
      </c>
      <c r="AD102" s="0" t="n">
        <v>1.4527719161925772</v>
      </c>
      <c r="AE102" s="0" t="n">
        <v>0.47398201382447375</v>
      </c>
      <c r="AH102" s="41" t="n">
        <f aca="false">C102/C$129</f>
        <v>0.0298762270593257</v>
      </c>
      <c r="AI102" s="41" t="n">
        <f aca="false">D102/D$129</f>
        <v>0.0230414746543779</v>
      </c>
      <c r="AJ102" s="41" t="n">
        <f aca="false">E102/E$129</f>
        <v>0.0230414746543779</v>
      </c>
      <c r="AK102" s="41" t="n">
        <f aca="false">F102/F$129</f>
        <v>0.0270148581719946</v>
      </c>
      <c r="AL102" s="41" t="n">
        <f aca="false">G102/G$129</f>
        <v>0.0270148581719946</v>
      </c>
      <c r="AM102" s="41" t="n">
        <f aca="false">H102/H$129</f>
        <v>0.0270148581719946</v>
      </c>
      <c r="AN102" s="41" t="n">
        <f aca="false">I102/I$129</f>
        <v>0.0338504936530324</v>
      </c>
      <c r="AO102" s="41" t="n">
        <f aca="false">J102/J$129</f>
        <v>0.0338504936530324</v>
      </c>
      <c r="AP102" s="41" t="n">
        <f aca="false">K102/K$129</f>
        <v>0.0270148581719946</v>
      </c>
      <c r="AQ102" s="41" t="n">
        <f aca="false">L102/L$129</f>
        <v>0.0338504936530324</v>
      </c>
      <c r="AR102" s="41" t="n">
        <f aca="false">M102/M$129</f>
        <v>0.0270148581719946</v>
      </c>
      <c r="AS102" s="41" t="n">
        <f aca="false">N102/N$129</f>
        <v>0.0270148581719946</v>
      </c>
      <c r="AT102" s="41" t="n">
        <f aca="false">O102/O$129</f>
        <v>0.0364963503649635</v>
      </c>
      <c r="AU102" s="41" t="n">
        <f aca="false">P102/P$129</f>
        <v>0.0359281437125748</v>
      </c>
      <c r="AV102" s="41" t="n">
        <f aca="false">Q102/Q$129</f>
        <v>0.0258159690208372</v>
      </c>
      <c r="AW102" s="41" t="n">
        <f aca="false">R102/R$129</f>
        <v>0.0270148581719946</v>
      </c>
      <c r="AX102" s="41" t="n">
        <f aca="false">S102/S$129</f>
        <v>0.0258159690208372</v>
      </c>
      <c r="AY102" s="41" t="n">
        <f aca="false">T102/T$129</f>
        <v>0.0364963503649635</v>
      </c>
      <c r="AZ102" s="41" t="n">
        <f aca="false">U102/U$129</f>
        <v>0.0359281437125748</v>
      </c>
      <c r="BA102" s="41" t="n">
        <f aca="false">V102/V$129</f>
        <v>0.0270148581719946</v>
      </c>
      <c r="BB102" s="41" t="n">
        <f aca="false">W102/W$129</f>
        <v>0.0365296803652968</v>
      </c>
      <c r="BC102" s="41" t="n">
        <f aca="false">X102/X$129</f>
        <v>0.0364963503649635</v>
      </c>
      <c r="BD102" s="41" t="n">
        <f aca="false">Y102/Y$129</f>
        <v>0.0258159690208372</v>
      </c>
      <c r="BE102" s="41" t="n">
        <f aca="false">Z102/Z$129</f>
        <v>0.0230414746543779</v>
      </c>
      <c r="BF102" s="41" t="n">
        <f aca="false">AA102/AA$129</f>
        <v>0.0270148581719946</v>
      </c>
      <c r="BG102" s="41" t="n">
        <f aca="false">AB102/AB$129</f>
        <v>0.0230414746543779</v>
      </c>
      <c r="BH102" s="41" t="n">
        <f aca="false">AC102/AC$129</f>
        <v>0.0270148581719946</v>
      </c>
      <c r="BI102" s="41" t="n">
        <f aca="false">AD102/AD$129</f>
        <v>0.0270148581719946</v>
      </c>
      <c r="BJ102" s="41" t="n">
        <f aca="false">AE102/AE$129</f>
        <v>0.0230414746543779</v>
      </c>
      <c r="BK102" s="41"/>
      <c r="BM102" s="48" t="n">
        <f aca="false">AVERAGE(AH102:BK102)</f>
        <v>0.0289352223148311</v>
      </c>
    </row>
    <row r="103" customFormat="false" ht="12.75" hidden="false" customHeight="false" outlineLevel="0" collapsed="false">
      <c r="B103" s="33" t="str">
        <f aca="false">$B6</f>
        <v>MRIcroGL</v>
      </c>
      <c r="C103" s="44" t="n">
        <v>0.31823188386119583</v>
      </c>
      <c r="D103" s="44" t="n">
        <v>0.4947638611847721</v>
      </c>
      <c r="E103" s="44" t="n">
        <v>0.5851739046910659</v>
      </c>
      <c r="F103" s="44" t="n">
        <v>1.236055809474835</v>
      </c>
      <c r="G103" s="49" t="n">
        <v>1.0</v>
      </c>
      <c r="H103" s="0" t="n">
        <v>1.0633258170852358</v>
      </c>
      <c r="I103" s="0" t="n">
        <v>2.4499574542127025</v>
      </c>
      <c r="J103" s="0" t="n">
        <v>2.1748694772490023</v>
      </c>
      <c r="K103" s="0" t="n">
        <v>1.2011218149452398</v>
      </c>
      <c r="L103" s="0" t="n">
        <v>2.6294884299945673</v>
      </c>
      <c r="M103" s="0" t="n">
        <v>1.4484536645556423</v>
      </c>
      <c r="N103" s="0" t="n">
        <v>1.9031180368175864</v>
      </c>
      <c r="O103" s="0" t="n">
        <v>5.295708754016861</v>
      </c>
      <c r="P103" s="0" t="n">
        <v>3.7227292526280307</v>
      </c>
      <c r="Q103" s="0" t="n">
        <v>0.36397634932186956</v>
      </c>
      <c r="R103" s="0" t="n">
        <v>1.910745029193789</v>
      </c>
      <c r="S103" s="0" t="n">
        <v>0.3854267399019278</v>
      </c>
      <c r="T103" s="0" t="n">
        <v>5.48127013433051</v>
      </c>
      <c r="U103" s="0" t="n">
        <v>3.739269355478519</v>
      </c>
      <c r="V103" s="0" t="n">
        <v>1.9123537929865906</v>
      </c>
      <c r="W103" s="0" t="n">
        <v>4.516229114534563</v>
      </c>
      <c r="X103" s="0" t="n">
        <v>4.938528427481574</v>
      </c>
      <c r="Y103" s="0" t="n">
        <v>0.3451165216763153</v>
      </c>
      <c r="Z103" s="0" t="n">
        <v>0.643099637481754</v>
      </c>
      <c r="AA103" s="0" t="n">
        <v>1.4488118826265106</v>
      </c>
      <c r="AB103" s="0" t="n">
        <v>0.6584316408477274</v>
      </c>
      <c r="AC103" s="0" t="n">
        <v>1.4976863123584012</v>
      </c>
      <c r="AD103" s="0" t="n">
        <v>1.6888277256674122</v>
      </c>
      <c r="AE103" s="0" t="n">
        <v>0.5336951391446336</v>
      </c>
      <c r="AH103" s="41" t="n">
        <f aca="false">C103/C$129</f>
        <v>0.0298762270593257</v>
      </c>
      <c r="AI103" s="41" t="n">
        <f aca="false">D103/D$129</f>
        <v>0.0230414746543779</v>
      </c>
      <c r="AJ103" s="41" t="n">
        <f aca="false">E103/E$129</f>
        <v>0.0230414746543779</v>
      </c>
      <c r="AK103" s="41" t="n">
        <f aca="false">F103/F$129</f>
        <v>0.0270148581719946</v>
      </c>
      <c r="AL103" s="41" t="n">
        <f aca="false">G103/G$129</f>
        <v>0.0270148581719946</v>
      </c>
      <c r="AM103" s="41" t="n">
        <f aca="false">H103/H$129</f>
        <v>0.0270148581719946</v>
      </c>
      <c r="AN103" s="41" t="n">
        <f aca="false">I103/I$129</f>
        <v>0.0338504936530324</v>
      </c>
      <c r="AO103" s="41" t="n">
        <f aca="false">J103/J$129</f>
        <v>0.0338504936530324</v>
      </c>
      <c r="AP103" s="41" t="n">
        <f aca="false">K103/K$129</f>
        <v>0.0270148581719946</v>
      </c>
      <c r="AQ103" s="41" t="n">
        <f aca="false">L103/L$129</f>
        <v>0.0338504936530324</v>
      </c>
      <c r="AR103" s="41" t="n">
        <f aca="false">M103/M$129</f>
        <v>0.0270148581719946</v>
      </c>
      <c r="AS103" s="41" t="n">
        <f aca="false">N103/N$129</f>
        <v>0.0270148581719946</v>
      </c>
      <c r="AT103" s="41" t="n">
        <f aca="false">O103/O$129</f>
        <v>0.0364963503649635</v>
      </c>
      <c r="AU103" s="41" t="n">
        <f aca="false">P103/P$129</f>
        <v>0.0359281437125748</v>
      </c>
      <c r="AV103" s="41" t="n">
        <f aca="false">Q103/Q$129</f>
        <v>0.0258159690208372</v>
      </c>
      <c r="AW103" s="41" t="n">
        <f aca="false">R103/R$129</f>
        <v>0.0270148581719946</v>
      </c>
      <c r="AX103" s="41" t="n">
        <f aca="false">S103/S$129</f>
        <v>0.0258159690208372</v>
      </c>
      <c r="AY103" s="41" t="n">
        <f aca="false">T103/T$129</f>
        <v>0.0364963503649635</v>
      </c>
      <c r="AZ103" s="41" t="n">
        <f aca="false">U103/U$129</f>
        <v>0.0359281437125748</v>
      </c>
      <c r="BA103" s="41" t="n">
        <f aca="false">V103/V$129</f>
        <v>0.0270148581719946</v>
      </c>
      <c r="BB103" s="41" t="n">
        <f aca="false">W103/W$129</f>
        <v>0.0365296803652968</v>
      </c>
      <c r="BC103" s="41" t="n">
        <f aca="false">X103/X$129</f>
        <v>0.0364963503649635</v>
      </c>
      <c r="BD103" s="41" t="n">
        <f aca="false">Y103/Y$129</f>
        <v>0.0258159690208372</v>
      </c>
      <c r="BE103" s="41" t="n">
        <f aca="false">Z103/Z$129</f>
        <v>0.0230414746543779</v>
      </c>
      <c r="BF103" s="41" t="n">
        <f aca="false">AA103/AA$129</f>
        <v>0.0270148581719946</v>
      </c>
      <c r="BG103" s="41" t="n">
        <f aca="false">AB103/AB$129</f>
        <v>0.0230414746543779</v>
      </c>
      <c r="BH103" s="41" t="n">
        <f aca="false">AC103/AC$129</f>
        <v>0.0270148581719946</v>
      </c>
      <c r="BI103" s="41" t="n">
        <f aca="false">AD103/AD$129</f>
        <v>0.0270148581719946</v>
      </c>
      <c r="BJ103" s="41" t="n">
        <f aca="false">AE103/AE$129</f>
        <v>0.0230414746543779</v>
      </c>
      <c r="BK103" s="41"/>
      <c r="BM103" s="48" t="n">
        <f aca="false">AVERAGE(AH103:BK103)</f>
        <v>0.0289352223148311</v>
      </c>
    </row>
    <row r="104" customFormat="false" ht="12.75" hidden="false" customHeight="false" outlineLevel="0" collapsed="false">
      <c r="B104" s="33" t="str">
        <f aca="false">$B7</f>
        <v>SMILI</v>
      </c>
      <c r="C104" s="44" t="n">
        <v>0.3119454670754848</v>
      </c>
      <c r="D104" s="44" t="n">
        <v>0.47973318449681346</v>
      </c>
      <c r="E104" s="44" t="n">
        <v>0.5642641837094272</v>
      </c>
      <c r="F104" s="44" t="n">
        <v>1.1727299923895993</v>
      </c>
      <c r="G104" s="44" t="n">
        <v>0.9404455190801038</v>
      </c>
      <c r="H104" s="49" t="n">
        <v>1.0</v>
      </c>
      <c r="I104" s="0" t="n">
        <v>2.3866316371274667</v>
      </c>
      <c r="J104" s="0" t="n">
        <v>2.1115436601637665</v>
      </c>
      <c r="K104" s="0" t="n">
        <v>1.137795997860004</v>
      </c>
      <c r="L104" s="0" t="n">
        <v>2.5661626129093316</v>
      </c>
      <c r="M104" s="0" t="n">
        <v>1.3851278474704065</v>
      </c>
      <c r="N104" s="0" t="n">
        <v>1.8397922197323506</v>
      </c>
      <c r="O104" s="0" t="n">
        <v>5.232382936931625</v>
      </c>
      <c r="P104" s="0" t="n">
        <v>3.659403435542795</v>
      </c>
      <c r="Q104" s="0" t="n">
        <v>0.3557760320802842</v>
      </c>
      <c r="R104" s="0" t="n">
        <v>1.8474192121085533</v>
      </c>
      <c r="S104" s="0" t="n">
        <v>0.376243588353373</v>
      </c>
      <c r="T104" s="0" t="n">
        <v>5.417944317245274</v>
      </c>
      <c r="U104" s="0" t="n">
        <v>3.675943538393283</v>
      </c>
      <c r="V104" s="0" t="n">
        <v>1.8490279759013548</v>
      </c>
      <c r="W104" s="0" t="n">
        <v>4.4529032974493274</v>
      </c>
      <c r="X104" s="0" t="n">
        <v>4.875202610396339</v>
      </c>
      <c r="Y104" s="0" t="n">
        <v>0.33773538715829937</v>
      </c>
      <c r="Z104" s="0" t="n">
        <v>0.6179343773644741</v>
      </c>
      <c r="AA104" s="0" t="n">
        <v>1.3854860655412748</v>
      </c>
      <c r="AB104" s="0" t="n">
        <v>0.6320767448328205</v>
      </c>
      <c r="AC104" s="0" t="n">
        <v>1.4343604952731654</v>
      </c>
      <c r="AD104" s="0" t="n">
        <v>1.6255019085821765</v>
      </c>
      <c r="AE104" s="0" t="n">
        <v>0.5162476810739003</v>
      </c>
      <c r="AH104" s="41" t="n">
        <f aca="false">C104/C$129</f>
        <v>0.0298762270593257</v>
      </c>
      <c r="AI104" s="41" t="n">
        <f aca="false">D104/D$129</f>
        <v>0.0230414746543779</v>
      </c>
      <c r="AJ104" s="41" t="n">
        <f aca="false">E104/E$129</f>
        <v>0.0230414746543779</v>
      </c>
      <c r="AK104" s="41" t="n">
        <f aca="false">F104/F$129</f>
        <v>0.0270148581719946</v>
      </c>
      <c r="AL104" s="41" t="n">
        <f aca="false">G104/G$129</f>
        <v>0.0270148581719946</v>
      </c>
      <c r="AM104" s="41" t="n">
        <f aca="false">H104/H$129</f>
        <v>0.0270148581719946</v>
      </c>
      <c r="AN104" s="41" t="n">
        <f aca="false">I104/I$129</f>
        <v>0.0338504936530324</v>
      </c>
      <c r="AO104" s="41" t="n">
        <f aca="false">J104/J$129</f>
        <v>0.0338504936530324</v>
      </c>
      <c r="AP104" s="41" t="n">
        <f aca="false">K104/K$129</f>
        <v>0.0270148581719946</v>
      </c>
      <c r="AQ104" s="41" t="n">
        <f aca="false">L104/L$129</f>
        <v>0.0338504936530324</v>
      </c>
      <c r="AR104" s="41" t="n">
        <f aca="false">M104/M$129</f>
        <v>0.0270148581719946</v>
      </c>
      <c r="AS104" s="41" t="n">
        <f aca="false">N104/N$129</f>
        <v>0.0270148581719946</v>
      </c>
      <c r="AT104" s="41" t="n">
        <f aca="false">O104/O$129</f>
        <v>0.0364963503649635</v>
      </c>
      <c r="AU104" s="41" t="n">
        <f aca="false">P104/P$129</f>
        <v>0.0359281437125748</v>
      </c>
      <c r="AV104" s="41" t="n">
        <f aca="false">Q104/Q$129</f>
        <v>0.0258159690208372</v>
      </c>
      <c r="AW104" s="41" t="n">
        <f aca="false">R104/R$129</f>
        <v>0.0270148581719946</v>
      </c>
      <c r="AX104" s="41" t="n">
        <f aca="false">S104/S$129</f>
        <v>0.0258159690208372</v>
      </c>
      <c r="AY104" s="41" t="n">
        <f aca="false">T104/T$129</f>
        <v>0.0364963503649635</v>
      </c>
      <c r="AZ104" s="41" t="n">
        <f aca="false">U104/U$129</f>
        <v>0.0359281437125748</v>
      </c>
      <c r="BA104" s="41" t="n">
        <f aca="false">V104/V$129</f>
        <v>0.0270148581719946</v>
      </c>
      <c r="BB104" s="41" t="n">
        <f aca="false">W104/W$129</f>
        <v>0.0365296803652968</v>
      </c>
      <c r="BC104" s="41" t="n">
        <f aca="false">X104/X$129</f>
        <v>0.0364963503649635</v>
      </c>
      <c r="BD104" s="41" t="n">
        <f aca="false">Y104/Y$129</f>
        <v>0.0258159690208372</v>
      </c>
      <c r="BE104" s="41" t="n">
        <f aca="false">Z104/Z$129</f>
        <v>0.0230414746543779</v>
      </c>
      <c r="BF104" s="41" t="n">
        <f aca="false">AA104/AA$129</f>
        <v>0.0270148581719946</v>
      </c>
      <c r="BG104" s="41" t="n">
        <f aca="false">AB104/AB$129</f>
        <v>0.0230414746543779</v>
      </c>
      <c r="BH104" s="41" t="n">
        <f aca="false">AC104/AC$129</f>
        <v>0.0270148581719946</v>
      </c>
      <c r="BI104" s="41" t="n">
        <f aca="false">AD104/AD$129</f>
        <v>0.0270148581719946</v>
      </c>
      <c r="BJ104" s="41" t="n">
        <f aca="false">AE104/AE$129</f>
        <v>0.0230414746543779</v>
      </c>
      <c r="BK104" s="41"/>
      <c r="BM104" s="48" t="n">
        <f aca="false">AVERAGE(AH104:BK104)</f>
        <v>0.0289352223148311</v>
      </c>
    </row>
    <row r="105" customFormat="false" ht="12.75" hidden="false" customHeight="false" outlineLevel="0" collapsed="false">
      <c r="B105" s="33" t="str">
        <f aca="false">$B8</f>
        <v>ImageJ</v>
      </c>
      <c r="C105" s="44" t="n">
        <v>0.21775485324378097</v>
      </c>
      <c r="D105" s="44" t="n">
        <v>0.2880911473238934</v>
      </c>
      <c r="E105" s="44" t="n">
        <v>0.3165707881475342</v>
      </c>
      <c r="F105" s="44" t="n">
        <v>0.451691249417904</v>
      </c>
      <c r="G105" s="44" t="n">
        <v>0.4081703534404239</v>
      </c>
      <c r="H105" s="44" t="n">
        <v>0.4190005631550217</v>
      </c>
      <c r="I105" s="49" t="n">
        <v>1.0</v>
      </c>
      <c r="J105" s="0" t="n">
        <v>0.7842596103691977</v>
      </c>
      <c r="K105" s="0" t="n">
        <v>0.44467456070988837</v>
      </c>
      <c r="L105" s="0" t="n">
        <v>1.1795309757818648</v>
      </c>
      <c r="M105" s="0" t="n">
        <v>0.4996243350462709</v>
      </c>
      <c r="N105" s="0" t="n">
        <v>0.6464795173658066</v>
      </c>
      <c r="O105" s="0" t="n">
        <v>3.8457512998041583</v>
      </c>
      <c r="P105" s="0" t="n">
        <v>2.272771798415328</v>
      </c>
      <c r="Q105" s="0" t="n">
        <v>0.23824336226758636</v>
      </c>
      <c r="R105" s="0" t="n">
        <v>0.6496829051959558</v>
      </c>
      <c r="S105" s="0" t="n">
        <v>0.24725031451892962</v>
      </c>
      <c r="T105" s="0" t="n">
        <v>4.031312680117807</v>
      </c>
      <c r="U105" s="0" t="n">
        <v>2.2893119012658163</v>
      </c>
      <c r="V105" s="0" t="n">
        <v>0.6503626553559209</v>
      </c>
      <c r="W105" s="0" t="n">
        <v>3.0662716603218607</v>
      </c>
      <c r="X105" s="0" t="n">
        <v>3.488570973268872</v>
      </c>
      <c r="Y105" s="0" t="n">
        <v>0.23001568833555963</v>
      </c>
      <c r="Z105" s="0" t="n">
        <v>0.332786846978955</v>
      </c>
      <c r="AA105" s="0" t="n">
        <v>0.4997137710513274</v>
      </c>
      <c r="AB105" s="0" t="n">
        <v>0.3368457357984506</v>
      </c>
      <c r="AC105" s="0" t="n">
        <v>0.5122239316871644</v>
      </c>
      <c r="AD105" s="0" t="n">
        <v>0.5678173412165437</v>
      </c>
      <c r="AE105" s="0" t="n">
        <v>0.30087074916613005</v>
      </c>
      <c r="AH105" s="41" t="n">
        <f aca="false">C105/C$129</f>
        <v>0.0239009816474605</v>
      </c>
      <c r="AI105" s="41" t="n">
        <f aca="false">D105/D$129</f>
        <v>0.0153609831029186</v>
      </c>
      <c r="AJ105" s="41" t="n">
        <f aca="false">E105/E$129</f>
        <v>0.0153609831029186</v>
      </c>
      <c r="AK105" s="41" t="n">
        <f aca="false">F105/F$129</f>
        <v>0.0135074290859973</v>
      </c>
      <c r="AL105" s="41" t="n">
        <f aca="false">G105/G$129</f>
        <v>0.0135074290859973</v>
      </c>
      <c r="AM105" s="41" t="n">
        <f aca="false">H105/H$129</f>
        <v>0.0135074290859973</v>
      </c>
      <c r="AN105" s="41" t="n">
        <f aca="false">I105/I$129</f>
        <v>0.0169252468265162</v>
      </c>
      <c r="AO105" s="41" t="n">
        <f aca="false">J105/J$129</f>
        <v>0.0169252468265162</v>
      </c>
      <c r="AP105" s="41" t="n">
        <f aca="false">K105/K$129</f>
        <v>0.0135074290859973</v>
      </c>
      <c r="AQ105" s="41" t="n">
        <f aca="false">L105/L$129</f>
        <v>0.0169252468265162</v>
      </c>
      <c r="AR105" s="41" t="n">
        <f aca="false">M105/M$129</f>
        <v>0.0135074290859973</v>
      </c>
      <c r="AS105" s="41" t="n">
        <f aca="false">N105/N$129</f>
        <v>0.0135074290859973</v>
      </c>
      <c r="AT105" s="41" t="n">
        <f aca="false">O105/O$129</f>
        <v>0.0291970802919708</v>
      </c>
      <c r="AU105" s="41" t="n">
        <f aca="false">P105/P$129</f>
        <v>0.0239520958083832</v>
      </c>
      <c r="AV105" s="41" t="n">
        <f aca="false">Q105/Q$129</f>
        <v>0.0193619767656279</v>
      </c>
      <c r="AW105" s="41" t="n">
        <f aca="false">R105/R$129</f>
        <v>0.0135074290859973</v>
      </c>
      <c r="AX105" s="41" t="n">
        <f aca="false">S105/S$129</f>
        <v>0.0193619767656279</v>
      </c>
      <c r="AY105" s="41" t="n">
        <f aca="false">T105/T$129</f>
        <v>0.0291970802919708</v>
      </c>
      <c r="AZ105" s="41" t="n">
        <f aca="false">U105/U$129</f>
        <v>0.0239520958083832</v>
      </c>
      <c r="BA105" s="41" t="n">
        <f aca="false">V105/V$129</f>
        <v>0.0135074290859973</v>
      </c>
      <c r="BB105" s="41" t="n">
        <f aca="false">W105/W$129</f>
        <v>0.0273972602739726</v>
      </c>
      <c r="BC105" s="41" t="n">
        <f aca="false">X105/X$129</f>
        <v>0.0291970802919708</v>
      </c>
      <c r="BD105" s="41" t="n">
        <f aca="false">Y105/Y$129</f>
        <v>0.0193619767656279</v>
      </c>
      <c r="BE105" s="41" t="n">
        <f aca="false">Z105/Z$129</f>
        <v>0.0153609831029186</v>
      </c>
      <c r="BF105" s="41" t="n">
        <f aca="false">AA105/AA$129</f>
        <v>0.0135074290859973</v>
      </c>
      <c r="BG105" s="41" t="n">
        <f aca="false">AB105/AB$129</f>
        <v>0.0153609831029186</v>
      </c>
      <c r="BH105" s="41" t="n">
        <f aca="false">AC105/AC$129</f>
        <v>0.0135074290859973</v>
      </c>
      <c r="BI105" s="41" t="n">
        <f aca="false">AD105/AD$129</f>
        <v>0.0135074290859973</v>
      </c>
      <c r="BJ105" s="41" t="n">
        <f aca="false">AE105/AE$129</f>
        <v>0.0153609831029186</v>
      </c>
      <c r="BK105" s="41"/>
      <c r="BM105" s="48" t="n">
        <f aca="false">AVERAGE(AH105:BK105)</f>
        <v>0.0179669648500382</v>
      </c>
    </row>
    <row r="106" customFormat="false" ht="12.75" hidden="false" customHeight="false" outlineLevel="0" collapsed="false">
      <c r="B106" s="33" t="str">
        <f aca="false">$B9</f>
        <v>Fiji</v>
      </c>
      <c r="C106" s="44" t="n">
        <v>0.23162988698573328</v>
      </c>
      <c r="D106" s="44" t="n">
        <v>0.312887619754484</v>
      </c>
      <c r="E106" s="44" t="n">
        <v>0.346769113141592</v>
      </c>
      <c r="F106" s="44" t="n">
        <v>0.5157793224905612</v>
      </c>
      <c r="G106" s="44" t="n">
        <v>0.45979770761457484</v>
      </c>
      <c r="H106" s="44" t="n">
        <v>0.47358717646522275</v>
      </c>
      <c r="I106" s="44" t="n">
        <v>1.2750879769637002</v>
      </c>
      <c r="J106" s="49" t="n">
        <v>1.0</v>
      </c>
      <c r="K106" s="0" t="n">
        <v>0.5066503784140258</v>
      </c>
      <c r="L106" s="0" t="n">
        <v>1.454618952745565</v>
      </c>
      <c r="M106" s="0" t="n">
        <v>0.5792347316605682</v>
      </c>
      <c r="N106" s="0" t="n">
        <v>0.78631717504544</v>
      </c>
      <c r="O106" s="0" t="n">
        <v>4.1208392767678585</v>
      </c>
      <c r="P106" s="0" t="n">
        <v>2.5478597753790284</v>
      </c>
      <c r="Q106" s="0" t="n">
        <v>0.25495240345101516</v>
      </c>
      <c r="R106" s="0" t="n">
        <v>0.7910613559752331</v>
      </c>
      <c r="S106" s="0" t="n">
        <v>0.2652944744076953</v>
      </c>
      <c r="T106" s="0" t="n">
        <v>4.306400657081507</v>
      </c>
      <c r="U106" s="0" t="n">
        <v>2.5643998782295165</v>
      </c>
      <c r="V106" s="0" t="n">
        <v>0.7920693679019292</v>
      </c>
      <c r="W106" s="0" t="n">
        <v>3.341359637285561</v>
      </c>
      <c r="X106" s="0" t="n">
        <v>3.763658950232572</v>
      </c>
      <c r="Y106" s="0" t="n">
        <v>0.2455529402210982</v>
      </c>
      <c r="Z106" s="0" t="n">
        <v>0.36632204009338865</v>
      </c>
      <c r="AA106" s="0" t="n">
        <v>0.579354943378185</v>
      </c>
      <c r="AB106" s="0" t="n">
        <v>0.371246232943217</v>
      </c>
      <c r="AC106" s="0" t="n">
        <v>0.5962377997427776</v>
      </c>
      <c r="AD106" s="0" t="n">
        <v>0.6729286030730314</v>
      </c>
      <c r="AE106" s="0" t="n">
        <v>0.3280195945630146</v>
      </c>
      <c r="AH106" s="41" t="n">
        <f aca="false">C106/C$129</f>
        <v>0.0239009816474605</v>
      </c>
      <c r="AI106" s="41" t="n">
        <f aca="false">D106/D$129</f>
        <v>0.0153609831029186</v>
      </c>
      <c r="AJ106" s="41" t="n">
        <f aca="false">E106/E$129</f>
        <v>0.0153609831029186</v>
      </c>
      <c r="AK106" s="41" t="n">
        <f aca="false">F106/F$129</f>
        <v>0.0135074290859973</v>
      </c>
      <c r="AL106" s="41" t="n">
        <f aca="false">G106/G$129</f>
        <v>0.0135074290859973</v>
      </c>
      <c r="AM106" s="41" t="n">
        <f aca="false">H106/H$129</f>
        <v>0.0135074290859973</v>
      </c>
      <c r="AN106" s="41" t="n">
        <f aca="false">I106/I$129</f>
        <v>0.0169252468265162</v>
      </c>
      <c r="AO106" s="41" t="n">
        <f aca="false">J106/J$129</f>
        <v>0.0169252468265162</v>
      </c>
      <c r="AP106" s="41" t="n">
        <f aca="false">K106/K$129</f>
        <v>0.0135074290859973</v>
      </c>
      <c r="AQ106" s="41" t="n">
        <f aca="false">L106/L$129</f>
        <v>0.0169252468265162</v>
      </c>
      <c r="AR106" s="41" t="n">
        <f aca="false">M106/M$129</f>
        <v>0.0135074290859973</v>
      </c>
      <c r="AS106" s="41" t="n">
        <f aca="false">N106/N$129</f>
        <v>0.0135074290859973</v>
      </c>
      <c r="AT106" s="41" t="n">
        <f aca="false">O106/O$129</f>
        <v>0.0291970802919708</v>
      </c>
      <c r="AU106" s="41" t="n">
        <f aca="false">P106/P$129</f>
        <v>0.0239520958083832</v>
      </c>
      <c r="AV106" s="41" t="n">
        <f aca="false">Q106/Q$129</f>
        <v>0.0193619767656279</v>
      </c>
      <c r="AW106" s="41" t="n">
        <f aca="false">R106/R$129</f>
        <v>0.0135074290859973</v>
      </c>
      <c r="AX106" s="41" t="n">
        <f aca="false">S106/S$129</f>
        <v>0.0193619767656279</v>
      </c>
      <c r="AY106" s="41" t="n">
        <f aca="false">T106/T$129</f>
        <v>0.0291970802919708</v>
      </c>
      <c r="AZ106" s="41" t="n">
        <f aca="false">U106/U$129</f>
        <v>0.0239520958083832</v>
      </c>
      <c r="BA106" s="41" t="n">
        <f aca="false">V106/V$129</f>
        <v>0.0135074290859973</v>
      </c>
      <c r="BB106" s="41" t="n">
        <f aca="false">W106/W$129</f>
        <v>0.0273972602739726</v>
      </c>
      <c r="BC106" s="41" t="n">
        <f aca="false">X106/X$129</f>
        <v>0.0291970802919708</v>
      </c>
      <c r="BD106" s="41" t="n">
        <f aca="false">Y106/Y$129</f>
        <v>0.0193619767656279</v>
      </c>
      <c r="BE106" s="41" t="n">
        <f aca="false">Z106/Z$129</f>
        <v>0.0153609831029186</v>
      </c>
      <c r="BF106" s="41" t="n">
        <f aca="false">AA106/AA$129</f>
        <v>0.0135074290859973</v>
      </c>
      <c r="BG106" s="41" t="n">
        <f aca="false">AB106/AB$129</f>
        <v>0.0153609831029186</v>
      </c>
      <c r="BH106" s="41" t="n">
        <f aca="false">AC106/AC$129</f>
        <v>0.0135074290859973</v>
      </c>
      <c r="BI106" s="41" t="n">
        <f aca="false">AD106/AD$129</f>
        <v>0.0135074290859973</v>
      </c>
      <c r="BJ106" s="41" t="n">
        <f aca="false">AE106/AE$129</f>
        <v>0.0153609831029186</v>
      </c>
      <c r="BK106" s="41"/>
      <c r="BM106" s="48" t="n">
        <f aca="false">AVERAGE(AH106:BK106)</f>
        <v>0.0179669648500382</v>
      </c>
    </row>
    <row r="107" customFormat="false" ht="12.75" hidden="false" customHeight="false" outlineLevel="0" collapsed="false">
      <c r="B107" s="33" t="str">
        <f aca="false">$B10</f>
        <v>DicomBrowser</v>
      </c>
      <c r="C107" s="44" t="n">
        <v>0.29908916796777424</v>
      </c>
      <c r="D107" s="44" t="n">
        <v>0.44998667458838426</v>
      </c>
      <c r="E107" s="44" t="n">
        <v>0.5235559561677913</v>
      </c>
      <c r="F107" s="44" t="n">
        <v>1.0349339945295952</v>
      </c>
      <c r="G107" s="44" t="n">
        <v>0.8325550227772617</v>
      </c>
      <c r="H107" s="44" t="n">
        <v>0.8788921756455689</v>
      </c>
      <c r="I107" s="44" t="n">
        <v>2.2488356392674627</v>
      </c>
      <c r="J107" s="44" t="n">
        <v>1.9737476623037624</v>
      </c>
      <c r="K107" s="49" t="n">
        <v>1.0</v>
      </c>
      <c r="L107" s="0" t="n">
        <v>2.4283666150493275</v>
      </c>
      <c r="M107" s="0" t="n">
        <v>1.2473318496104024</v>
      </c>
      <c r="N107" s="0" t="n">
        <v>1.7019962218723466</v>
      </c>
      <c r="O107" s="0" t="n">
        <v>5.094586939071621</v>
      </c>
      <c r="P107" s="0" t="n">
        <v>3.521607437682791</v>
      </c>
      <c r="Q107" s="0" t="n">
        <v>0.33914939789383797</v>
      </c>
      <c r="R107" s="0" t="n">
        <v>1.7096232142485492</v>
      </c>
      <c r="S107" s="0" t="n">
        <v>0.35769874666171236</v>
      </c>
      <c r="T107" s="0" t="n">
        <v>5.280148319385269</v>
      </c>
      <c r="U107" s="0" t="n">
        <v>3.538147540533279</v>
      </c>
      <c r="V107" s="0" t="n">
        <v>1.7112319780413507</v>
      </c>
      <c r="W107" s="0" t="n">
        <v>4.315107299589323</v>
      </c>
      <c r="X107" s="0" t="n">
        <v>4.7374066125363345</v>
      </c>
      <c r="Y107" s="0" t="n">
        <v>0.32271661274638624</v>
      </c>
      <c r="Z107" s="0" t="n">
        <v>0.5694466320662201</v>
      </c>
      <c r="AA107" s="0" t="n">
        <v>1.2476900676812708</v>
      </c>
      <c r="AB107" s="0" t="n">
        <v>0.5814351151319671</v>
      </c>
      <c r="AC107" s="0" t="n">
        <v>1.2965644974131614</v>
      </c>
      <c r="AD107" s="0" t="n">
        <v>1.4877059107221724</v>
      </c>
      <c r="AE107" s="0" t="n">
        <v>0.4819623880502398</v>
      </c>
      <c r="AH107" s="41" t="n">
        <f aca="false">C107/C$129</f>
        <v>0.0298762270593257</v>
      </c>
      <c r="AI107" s="41" t="n">
        <f aca="false">D107/D$129</f>
        <v>0.0230414746543779</v>
      </c>
      <c r="AJ107" s="41" t="n">
        <f aca="false">E107/E$129</f>
        <v>0.0230414746543779</v>
      </c>
      <c r="AK107" s="41" t="n">
        <f aca="false">F107/F$129</f>
        <v>0.0270148581719946</v>
      </c>
      <c r="AL107" s="41" t="n">
        <f aca="false">G107/G$129</f>
        <v>0.0270148581719946</v>
      </c>
      <c r="AM107" s="41" t="n">
        <f aca="false">H107/H$129</f>
        <v>0.0270148581719946</v>
      </c>
      <c r="AN107" s="41" t="n">
        <f aca="false">I107/I$129</f>
        <v>0.0338504936530324</v>
      </c>
      <c r="AO107" s="41" t="n">
        <f aca="false">J107/J$129</f>
        <v>0.0338504936530324</v>
      </c>
      <c r="AP107" s="41" t="n">
        <f aca="false">K107/K$129</f>
        <v>0.0270148581719946</v>
      </c>
      <c r="AQ107" s="41" t="n">
        <f aca="false">L107/L$129</f>
        <v>0.0338504936530324</v>
      </c>
      <c r="AR107" s="41" t="n">
        <f aca="false">M107/M$129</f>
        <v>0.0270148581719946</v>
      </c>
      <c r="AS107" s="41" t="n">
        <f aca="false">N107/N$129</f>
        <v>0.0270148581719946</v>
      </c>
      <c r="AT107" s="41" t="n">
        <f aca="false">O107/O$129</f>
        <v>0.0364963503649635</v>
      </c>
      <c r="AU107" s="41" t="n">
        <f aca="false">P107/P$129</f>
        <v>0.0359281437125748</v>
      </c>
      <c r="AV107" s="41" t="n">
        <f aca="false">Q107/Q$129</f>
        <v>0.0258159690208372</v>
      </c>
      <c r="AW107" s="41" t="n">
        <f aca="false">R107/R$129</f>
        <v>0.0270148581719946</v>
      </c>
      <c r="AX107" s="41" t="n">
        <f aca="false">S107/S$129</f>
        <v>0.0258159690208372</v>
      </c>
      <c r="AY107" s="41" t="n">
        <f aca="false">T107/T$129</f>
        <v>0.0364963503649635</v>
      </c>
      <c r="AZ107" s="41" t="n">
        <f aca="false">U107/U$129</f>
        <v>0.0359281437125748</v>
      </c>
      <c r="BA107" s="41" t="n">
        <f aca="false">V107/V$129</f>
        <v>0.0270148581719946</v>
      </c>
      <c r="BB107" s="41" t="n">
        <f aca="false">W107/W$129</f>
        <v>0.0365296803652968</v>
      </c>
      <c r="BC107" s="41" t="n">
        <f aca="false">X107/X$129</f>
        <v>0.0364963503649635</v>
      </c>
      <c r="BD107" s="41" t="n">
        <f aca="false">Y107/Y$129</f>
        <v>0.0258159690208372</v>
      </c>
      <c r="BE107" s="41" t="n">
        <f aca="false">Z107/Z$129</f>
        <v>0.0230414746543779</v>
      </c>
      <c r="BF107" s="41" t="n">
        <f aca="false">AA107/AA$129</f>
        <v>0.0270148581719946</v>
      </c>
      <c r="BG107" s="41" t="n">
        <f aca="false">AB107/AB$129</f>
        <v>0.0230414746543779</v>
      </c>
      <c r="BH107" s="41" t="n">
        <f aca="false">AC107/AC$129</f>
        <v>0.0270148581719946</v>
      </c>
      <c r="BI107" s="41" t="n">
        <f aca="false">AD107/AD$129</f>
        <v>0.0270148581719946</v>
      </c>
      <c r="BJ107" s="41" t="n">
        <f aca="false">AE107/AE$129</f>
        <v>0.0230414746543779</v>
      </c>
      <c r="BK107" s="41"/>
      <c r="BM107" s="48" t="n">
        <f aca="false">AVERAGE(AH107:BK107)</f>
        <v>0.0289352223148311</v>
      </c>
    </row>
    <row r="108" customFormat="false" ht="12.75" hidden="false" customHeight="false" outlineLevel="0" collapsed="false">
      <c r="B108" s="33" t="str">
        <f aca="false">$B11</f>
        <v>3DimViewer</v>
      </c>
      <c r="C108" s="44" t="n">
        <v>0.20956227969834904</v>
      </c>
      <c r="D108" s="44" t="n">
        <v>0.27392347334735884</v>
      </c>
      <c r="E108" s="44" t="n">
        <v>0.29954629536576555</v>
      </c>
      <c r="F108" s="44" t="n">
        <v>0.41780996524683894</v>
      </c>
      <c r="G108" s="44" t="n">
        <v>0.3803021107045016</v>
      </c>
      <c r="H108" s="44" t="n">
        <v>0.38968691811243855</v>
      </c>
      <c r="I108" s="44" t="n">
        <v>0.8477946069514106</v>
      </c>
      <c r="J108" s="44" t="n">
        <v>0.6874652623716468</v>
      </c>
      <c r="K108" s="44" t="n">
        <v>0.41179943497933774</v>
      </c>
      <c r="L108" s="49" t="n">
        <v>1.0</v>
      </c>
      <c r="M108" s="0" t="n">
        <v>0.4584979642902454</v>
      </c>
      <c r="N108" s="0" t="n">
        <v>0.5792499708939829</v>
      </c>
      <c r="O108" s="0" t="n">
        <v>3.6662203240222935</v>
      </c>
      <c r="P108" s="0" t="n">
        <v>2.0932408226334633</v>
      </c>
      <c r="Q108" s="0" t="n">
        <v>0.22847117855583868</v>
      </c>
      <c r="R108" s="0" t="n">
        <v>0.5818204157375039</v>
      </c>
      <c r="S108" s="0" t="n">
        <v>0.23674157153916925</v>
      </c>
      <c r="T108" s="0" t="n">
        <v>3.851781704335942</v>
      </c>
      <c r="U108" s="0" t="n">
        <v>2.1097809254839515</v>
      </c>
      <c r="V108" s="0" t="n">
        <v>0.5823655166274272</v>
      </c>
      <c r="W108" s="0" t="n">
        <v>2.886740684539996</v>
      </c>
      <c r="X108" s="0" t="n">
        <v>3.309039997487007</v>
      </c>
      <c r="Y108" s="0" t="n">
        <v>0.22089388825883113</v>
      </c>
      <c r="Z108" s="0" t="n">
        <v>0.3140252372904551</v>
      </c>
      <c r="AA108" s="0" t="n">
        <v>0.4585732814006455</v>
      </c>
      <c r="AB108" s="0" t="n">
        <v>0.3176368854028634</v>
      </c>
      <c r="AC108" s="0" t="n">
        <v>0.4690866904236135</v>
      </c>
      <c r="AD108" s="0" t="n">
        <v>0.5152884261376897</v>
      </c>
      <c r="AE108" s="0" t="n">
        <v>0.28545188865381815</v>
      </c>
      <c r="AH108" s="41" t="n">
        <f aca="false">C108/C$129</f>
        <v>0.0239009816474605</v>
      </c>
      <c r="AI108" s="41" t="n">
        <f aca="false">D108/D$129</f>
        <v>0.0153609831029186</v>
      </c>
      <c r="AJ108" s="41" t="n">
        <f aca="false">E108/E$129</f>
        <v>0.0153609831029186</v>
      </c>
      <c r="AK108" s="41" t="n">
        <f aca="false">F108/F$129</f>
        <v>0.0135074290859973</v>
      </c>
      <c r="AL108" s="41" t="n">
        <f aca="false">G108/G$129</f>
        <v>0.0135074290859973</v>
      </c>
      <c r="AM108" s="41" t="n">
        <f aca="false">H108/H$129</f>
        <v>0.0135074290859973</v>
      </c>
      <c r="AN108" s="41" t="n">
        <f aca="false">I108/I$129</f>
        <v>0.0169252468265162</v>
      </c>
      <c r="AO108" s="41" t="n">
        <f aca="false">J108/J$129</f>
        <v>0.0169252468265162</v>
      </c>
      <c r="AP108" s="41" t="n">
        <f aca="false">K108/K$129</f>
        <v>0.0135074290859973</v>
      </c>
      <c r="AQ108" s="41" t="n">
        <f aca="false">L108/L$129</f>
        <v>0.0169252468265162</v>
      </c>
      <c r="AR108" s="41" t="n">
        <f aca="false">M108/M$129</f>
        <v>0.0135074290859973</v>
      </c>
      <c r="AS108" s="41" t="n">
        <f aca="false">N108/N$129</f>
        <v>0.0135074290859973</v>
      </c>
      <c r="AT108" s="41" t="n">
        <f aca="false">O108/O$129</f>
        <v>0.0291970802919708</v>
      </c>
      <c r="AU108" s="41" t="n">
        <f aca="false">P108/P$129</f>
        <v>0.0239520958083832</v>
      </c>
      <c r="AV108" s="41" t="n">
        <f aca="false">Q108/Q$129</f>
        <v>0.0193619767656279</v>
      </c>
      <c r="AW108" s="41" t="n">
        <f aca="false">R108/R$129</f>
        <v>0.0135074290859973</v>
      </c>
      <c r="AX108" s="41" t="n">
        <f aca="false">S108/S$129</f>
        <v>0.0193619767656279</v>
      </c>
      <c r="AY108" s="41" t="n">
        <f aca="false">T108/T$129</f>
        <v>0.0291970802919708</v>
      </c>
      <c r="AZ108" s="41" t="n">
        <f aca="false">U108/U$129</f>
        <v>0.0239520958083832</v>
      </c>
      <c r="BA108" s="41" t="n">
        <f aca="false">V108/V$129</f>
        <v>0.0135074290859973</v>
      </c>
      <c r="BB108" s="41" t="n">
        <f aca="false">W108/W$129</f>
        <v>0.0273972602739726</v>
      </c>
      <c r="BC108" s="41" t="n">
        <f aca="false">X108/X$129</f>
        <v>0.0291970802919708</v>
      </c>
      <c r="BD108" s="41" t="n">
        <f aca="false">Y108/Y$129</f>
        <v>0.0193619767656279</v>
      </c>
      <c r="BE108" s="41" t="n">
        <f aca="false">Z108/Z$129</f>
        <v>0.0153609831029186</v>
      </c>
      <c r="BF108" s="41" t="n">
        <f aca="false">AA108/AA$129</f>
        <v>0.0135074290859973</v>
      </c>
      <c r="BG108" s="41" t="n">
        <f aca="false">AB108/AB$129</f>
        <v>0.0153609831029186</v>
      </c>
      <c r="BH108" s="41" t="n">
        <f aca="false">AC108/AC$129</f>
        <v>0.0135074290859973</v>
      </c>
      <c r="BI108" s="41" t="n">
        <f aca="false">AD108/AD$129</f>
        <v>0.0135074290859973</v>
      </c>
      <c r="BJ108" s="41" t="n">
        <f aca="false">AE108/AE$129</f>
        <v>0.0153609831029186</v>
      </c>
      <c r="BK108" s="41"/>
      <c r="BM108" s="48" t="n">
        <f aca="false">AVERAGE(AH108:BK108)</f>
        <v>0.0179669648500382</v>
      </c>
    </row>
    <row r="109" customFormat="false" ht="12.75" hidden="false" customHeight="false" outlineLevel="0" collapsed="false">
      <c r="B109" s="33" t="str">
        <f aca="false">$B12</f>
        <v>Horos</v>
      </c>
      <c r="C109" s="44" t="n">
        <v>0.27848820436563376</v>
      </c>
      <c r="D109" s="44" t="n">
        <v>0.40492061502809534</v>
      </c>
      <c r="E109" s="44" t="n">
        <v>0.4635322135606039</v>
      </c>
      <c r="F109" s="44" t="n">
        <v>0.8248117528493559</v>
      </c>
      <c r="G109" s="44" t="n">
        <v>0.6903914322359637</v>
      </c>
      <c r="H109" s="44" t="n">
        <v>0.7219550179618818</v>
      </c>
      <c r="I109" s="44" t="n">
        <v>2.00150378965706</v>
      </c>
      <c r="J109" s="44" t="n">
        <v>1.72641581269336</v>
      </c>
      <c r="K109" s="44" t="n">
        <v>0.8017112689877556</v>
      </c>
      <c r="L109" s="44" t="n">
        <v>2.181034765438925</v>
      </c>
      <c r="M109" s="49" t="n">
        <v>1.0</v>
      </c>
      <c r="N109" s="0" t="n">
        <v>1.4546643722619441</v>
      </c>
      <c r="O109" s="0" t="n">
        <v>4.8472550894612185</v>
      </c>
      <c r="P109" s="0" t="n">
        <v>3.2742755880723884</v>
      </c>
      <c r="Q109" s="0" t="n">
        <v>0.3129023802891633</v>
      </c>
      <c r="R109" s="0" t="n">
        <v>1.4622913646381468</v>
      </c>
      <c r="S109" s="0" t="n">
        <v>0.3286251807592319</v>
      </c>
      <c r="T109" s="0" t="n">
        <v>5.0328164697748665</v>
      </c>
      <c r="U109" s="0" t="n">
        <v>3.2908156909228765</v>
      </c>
      <c r="V109" s="0" t="n">
        <v>1.4639001284309483</v>
      </c>
      <c r="W109" s="0" t="n">
        <v>4.067775449978921</v>
      </c>
      <c r="X109" s="0" t="n">
        <v>4.490074762925932</v>
      </c>
      <c r="Y109" s="0" t="n">
        <v>0.29886201548528907</v>
      </c>
      <c r="Z109" s="0" t="n">
        <v>0.4991457957641871</v>
      </c>
      <c r="AA109" s="0" t="n">
        <v>1.0003582180708683</v>
      </c>
      <c r="AB109" s="0" t="n">
        <v>0.5083330495307542</v>
      </c>
      <c r="AC109" s="0" t="n">
        <v>1.049232647802759</v>
      </c>
      <c r="AD109" s="0" t="n">
        <v>1.24037406111177</v>
      </c>
      <c r="AE109" s="0" t="n">
        <v>0.43062936571334554</v>
      </c>
      <c r="AH109" s="41" t="n">
        <f aca="false">C109/C$129</f>
        <v>0.0298762270593257</v>
      </c>
      <c r="AI109" s="41" t="n">
        <f aca="false">D109/D$129</f>
        <v>0.0230414746543779</v>
      </c>
      <c r="AJ109" s="41" t="n">
        <f aca="false">E109/E$129</f>
        <v>0.0230414746543779</v>
      </c>
      <c r="AK109" s="41" t="n">
        <f aca="false">F109/F$129</f>
        <v>0.0270148581719946</v>
      </c>
      <c r="AL109" s="41" t="n">
        <f aca="false">G109/G$129</f>
        <v>0.0270148581719946</v>
      </c>
      <c r="AM109" s="41" t="n">
        <f aca="false">H109/H$129</f>
        <v>0.0270148581719946</v>
      </c>
      <c r="AN109" s="41" t="n">
        <f aca="false">I109/I$129</f>
        <v>0.0338504936530324</v>
      </c>
      <c r="AO109" s="41" t="n">
        <f aca="false">J109/J$129</f>
        <v>0.0338504936530324</v>
      </c>
      <c r="AP109" s="41" t="n">
        <f aca="false">K109/K$129</f>
        <v>0.0270148581719946</v>
      </c>
      <c r="AQ109" s="41" t="n">
        <f aca="false">L109/L$129</f>
        <v>0.0338504936530324</v>
      </c>
      <c r="AR109" s="41" t="n">
        <f aca="false">M109/M$129</f>
        <v>0.0270148581719946</v>
      </c>
      <c r="AS109" s="41" t="n">
        <f aca="false">N109/N$129</f>
        <v>0.0270148581719946</v>
      </c>
      <c r="AT109" s="41" t="n">
        <f aca="false">O109/O$129</f>
        <v>0.0364963503649635</v>
      </c>
      <c r="AU109" s="41" t="n">
        <f aca="false">P109/P$129</f>
        <v>0.0359281437125748</v>
      </c>
      <c r="AV109" s="41" t="n">
        <f aca="false">Q109/Q$129</f>
        <v>0.0258159690208372</v>
      </c>
      <c r="AW109" s="41" t="n">
        <f aca="false">R109/R$129</f>
        <v>0.0270148581719946</v>
      </c>
      <c r="AX109" s="41" t="n">
        <f aca="false">S109/S$129</f>
        <v>0.0258159690208372</v>
      </c>
      <c r="AY109" s="41" t="n">
        <f aca="false">T109/T$129</f>
        <v>0.0364963503649635</v>
      </c>
      <c r="AZ109" s="41" t="n">
        <f aca="false">U109/U$129</f>
        <v>0.0359281437125748</v>
      </c>
      <c r="BA109" s="41" t="n">
        <f aca="false">V109/V$129</f>
        <v>0.0270148581719946</v>
      </c>
      <c r="BB109" s="41" t="n">
        <f aca="false">W109/W$129</f>
        <v>0.0365296803652968</v>
      </c>
      <c r="BC109" s="41" t="n">
        <f aca="false">X109/X$129</f>
        <v>0.0364963503649635</v>
      </c>
      <c r="BD109" s="41" t="n">
        <f aca="false">Y109/Y$129</f>
        <v>0.0258159690208372</v>
      </c>
      <c r="BE109" s="41" t="n">
        <f aca="false">Z109/Z$129</f>
        <v>0.0230414746543779</v>
      </c>
      <c r="BF109" s="41" t="n">
        <f aca="false">AA109/AA$129</f>
        <v>0.0270148581719946</v>
      </c>
      <c r="BG109" s="41" t="n">
        <f aca="false">AB109/AB$129</f>
        <v>0.0230414746543779</v>
      </c>
      <c r="BH109" s="41" t="n">
        <f aca="false">AC109/AC$129</f>
        <v>0.0270148581719946</v>
      </c>
      <c r="BI109" s="41" t="n">
        <f aca="false">AD109/AD$129</f>
        <v>0.0270148581719946</v>
      </c>
      <c r="BJ109" s="41" t="n">
        <f aca="false">AE109/AE$129</f>
        <v>0.0230414746543779</v>
      </c>
      <c r="BK109" s="41"/>
      <c r="BM109" s="48" t="n">
        <f aca="false">AVERAGE(AH109:BK109)</f>
        <v>0.0289352223148311</v>
      </c>
    </row>
    <row r="110" customFormat="false" ht="12.75" hidden="false" customHeight="false" outlineLevel="0" collapsed="false">
      <c r="B110" s="33" t="str">
        <f aca="false">$B13</f>
        <v>OsiriX Lite</v>
      </c>
      <c r="C110" s="44" t="n">
        <v>0.24718941120996094</v>
      </c>
      <c r="D110" s="44" t="n">
        <v>0.34196402070476456</v>
      </c>
      <c r="E110" s="44" t="n">
        <v>0.38284667152752305</v>
      </c>
      <c r="F110" s="44" t="n">
        <v>0.5998576319457318</v>
      </c>
      <c r="G110" s="44" t="n">
        <v>0.5254534824714342</v>
      </c>
      <c r="H110" s="44" t="n">
        <v>0.543539639571624</v>
      </c>
      <c r="I110" s="44" t="n">
        <v>1.546839417395116</v>
      </c>
      <c r="J110" s="44" t="n">
        <v>1.2717514404314159</v>
      </c>
      <c r="K110" s="44" t="n">
        <v>0.5875453700478321</v>
      </c>
      <c r="L110" s="44" t="n">
        <v>1.726370393176981</v>
      </c>
      <c r="M110" s="44" t="n">
        <v>0.6874437973929619</v>
      </c>
      <c r="N110" s="49" t="n">
        <v>1.0</v>
      </c>
      <c r="O110" s="0" t="n">
        <v>4.392590717199274</v>
      </c>
      <c r="P110" s="0" t="n">
        <v>2.8196112158104443</v>
      </c>
      <c r="Q110" s="0" t="n">
        <v>0.2739313781880779</v>
      </c>
      <c r="R110" s="0" t="n">
        <v>1.0076269923762027</v>
      </c>
      <c r="S110" s="0" t="n">
        <v>0.2859066746879433</v>
      </c>
      <c r="T110" s="0" t="n">
        <v>4.578152097512923</v>
      </c>
      <c r="U110" s="0" t="n">
        <v>2.8361513186609324</v>
      </c>
      <c r="V110" s="0" t="n">
        <v>1.0092357561690042</v>
      </c>
      <c r="W110" s="0" t="n">
        <v>3.613111077716977</v>
      </c>
      <c r="X110" s="0" t="n">
        <v>4.035410390663988</v>
      </c>
      <c r="Y110" s="0" t="n">
        <v>0.2631101109011412</v>
      </c>
      <c r="Z110" s="0" t="n">
        <v>0.4068204197595288</v>
      </c>
      <c r="AA110" s="0" t="n">
        <v>0.6876131254194044</v>
      </c>
      <c r="AB110" s="0" t="n">
        <v>0.4129026145508266</v>
      </c>
      <c r="AC110" s="0" t="n">
        <v>0.7115251367936805</v>
      </c>
      <c r="AD110" s="0" t="n">
        <v>0.82352629417985</v>
      </c>
      <c r="AE110" s="0" t="n">
        <v>0.36012067888693833</v>
      </c>
      <c r="AH110" s="41" t="n">
        <f aca="false">C110/C$129</f>
        <v>0.0298762270593257</v>
      </c>
      <c r="AI110" s="41" t="n">
        <f aca="false">D110/D$129</f>
        <v>0.0230414746543779</v>
      </c>
      <c r="AJ110" s="41" t="n">
        <f aca="false">E110/E$129</f>
        <v>0.0230414746543779</v>
      </c>
      <c r="AK110" s="41" t="n">
        <f aca="false">F110/F$129</f>
        <v>0.0270148581719946</v>
      </c>
      <c r="AL110" s="41" t="n">
        <f aca="false">G110/G$129</f>
        <v>0.0270148581719946</v>
      </c>
      <c r="AM110" s="41" t="n">
        <f aca="false">H110/H$129</f>
        <v>0.0270148581719946</v>
      </c>
      <c r="AN110" s="41" t="n">
        <f aca="false">I110/I$129</f>
        <v>0.0338504936530324</v>
      </c>
      <c r="AO110" s="41" t="n">
        <f aca="false">J110/J$129</f>
        <v>0.0338504936530324</v>
      </c>
      <c r="AP110" s="41" t="n">
        <f aca="false">K110/K$129</f>
        <v>0.0270148581719946</v>
      </c>
      <c r="AQ110" s="41" t="n">
        <f aca="false">L110/L$129</f>
        <v>0.0338504936530324</v>
      </c>
      <c r="AR110" s="41" t="n">
        <f aca="false">M110/M$129</f>
        <v>0.0270148581719946</v>
      </c>
      <c r="AS110" s="41" t="n">
        <f aca="false">N110/N$129</f>
        <v>0.0270148581719946</v>
      </c>
      <c r="AT110" s="41" t="n">
        <f aca="false">O110/O$129</f>
        <v>0.0364963503649635</v>
      </c>
      <c r="AU110" s="41" t="n">
        <f aca="false">P110/P$129</f>
        <v>0.0359281437125748</v>
      </c>
      <c r="AV110" s="41" t="n">
        <f aca="false">Q110/Q$129</f>
        <v>0.0258159690208372</v>
      </c>
      <c r="AW110" s="41" t="n">
        <f aca="false">R110/R$129</f>
        <v>0.0270148581719946</v>
      </c>
      <c r="AX110" s="41" t="n">
        <f aca="false">S110/S$129</f>
        <v>0.0258159690208372</v>
      </c>
      <c r="AY110" s="41" t="n">
        <f aca="false">T110/T$129</f>
        <v>0.0364963503649635</v>
      </c>
      <c r="AZ110" s="41" t="n">
        <f aca="false">U110/U$129</f>
        <v>0.0359281437125748</v>
      </c>
      <c r="BA110" s="41" t="n">
        <f aca="false">V110/V$129</f>
        <v>0.0270148581719946</v>
      </c>
      <c r="BB110" s="41" t="n">
        <f aca="false">W110/W$129</f>
        <v>0.0365296803652968</v>
      </c>
      <c r="BC110" s="41" t="n">
        <f aca="false">X110/X$129</f>
        <v>0.0364963503649635</v>
      </c>
      <c r="BD110" s="41" t="n">
        <f aca="false">Y110/Y$129</f>
        <v>0.0258159690208372</v>
      </c>
      <c r="BE110" s="41" t="n">
        <f aca="false">Z110/Z$129</f>
        <v>0.0230414746543779</v>
      </c>
      <c r="BF110" s="41" t="n">
        <f aca="false">AA110/AA$129</f>
        <v>0.0270148581719946</v>
      </c>
      <c r="BG110" s="41" t="n">
        <f aca="false">AB110/AB$129</f>
        <v>0.0230414746543779</v>
      </c>
      <c r="BH110" s="41" t="n">
        <f aca="false">AC110/AC$129</f>
        <v>0.0270148581719946</v>
      </c>
      <c r="BI110" s="41" t="n">
        <f aca="false">AD110/AD$129</f>
        <v>0.0270148581719946</v>
      </c>
      <c r="BJ110" s="41" t="n">
        <f aca="false">AE110/AE$129</f>
        <v>0.0230414746543779</v>
      </c>
      <c r="BK110" s="41"/>
      <c r="BM110" s="48" t="n">
        <f aca="false">AVERAGE(AH110:BK110)</f>
        <v>0.0289352223148311</v>
      </c>
    </row>
    <row r="111" customFormat="false" ht="12.75" hidden="false" customHeight="false" outlineLevel="0" collapsed="false">
      <c r="B111" s="33" t="str">
        <f aca="false">$B14</f>
        <v>dwv</v>
      </c>
      <c r="C111" s="44" t="n">
        <v>0.13444345176581768</v>
      </c>
      <c r="D111" s="44" t="n">
        <v>0.15830612527654467</v>
      </c>
      <c r="E111" s="44" t="n">
        <v>0.16653891867291076</v>
      </c>
      <c r="F111" s="44" t="n">
        <v>0.1976420143754573</v>
      </c>
      <c r="G111" s="44" t="n">
        <v>0.18883213682049407</v>
      </c>
      <c r="H111" s="44" t="n">
        <v>0.19111751033008684</v>
      </c>
      <c r="I111" s="44" t="n">
        <v>0.2600272149816147</v>
      </c>
      <c r="J111" s="44" t="n">
        <v>0.24266901299395996</v>
      </c>
      <c r="K111" s="44" t="n">
        <v>0.19628676710387605</v>
      </c>
      <c r="L111" s="44" t="n">
        <v>0.27276047580874174</v>
      </c>
      <c r="M111" s="44" t="n">
        <v>0.2063023260678348</v>
      </c>
      <c r="N111" s="44" t="n">
        <v>0.22765608370579132</v>
      </c>
      <c r="O111" s="49" t="n">
        <v>1.0</v>
      </c>
      <c r="P111" s="0" t="n">
        <v>0.3886544760501298</v>
      </c>
      <c r="Q111" s="0" t="n">
        <v>0.14198212700877968</v>
      </c>
      <c r="R111" s="0" t="n">
        <v>0.22805205761202707</v>
      </c>
      <c r="S111" s="0" t="n">
        <v>0.1451329195441759</v>
      </c>
      <c r="T111" s="0" t="n">
        <v>1.1855613803136484</v>
      </c>
      <c r="U111" s="0" t="n">
        <v>0.3911690613795717</v>
      </c>
      <c r="V111" s="0" t="n">
        <v>0.22813575649026574</v>
      </c>
      <c r="W111" s="0" t="n">
        <v>0.5619620353121484</v>
      </c>
      <c r="X111" s="0" t="n">
        <v>0.736821762331964</v>
      </c>
      <c r="Y111" s="0" t="n">
        <v>0.13901862336397902</v>
      </c>
      <c r="Z111" s="0" t="n">
        <v>0.1709203689034762</v>
      </c>
      <c r="AA111" s="0" t="n">
        <v>0.20631757318846075</v>
      </c>
      <c r="AB111" s="0" t="n">
        <v>0.17198474150823903</v>
      </c>
      <c r="AC111" s="0" t="n">
        <v>0.20841920023499205</v>
      </c>
      <c r="AD111" s="0" t="n">
        <v>0.21706659968995978</v>
      </c>
      <c r="AE111" s="0" t="n">
        <v>0.16208932773194373</v>
      </c>
      <c r="AH111" s="41" t="n">
        <f aca="false">C111/C$129</f>
        <v>0.0149381135296628</v>
      </c>
      <c r="AI111" s="41" t="n">
        <f aca="false">D111/D$129</f>
        <v>0.00768049155145929</v>
      </c>
      <c r="AJ111" s="41" t="n">
        <f aca="false">E111/E$129</f>
        <v>0.00768049155145929</v>
      </c>
      <c r="AK111" s="41" t="n">
        <f aca="false">F111/F$129</f>
        <v>0.00540297163439892</v>
      </c>
      <c r="AL111" s="41" t="n">
        <f aca="false">G111/G$129</f>
        <v>0.00540297163439892</v>
      </c>
      <c r="AM111" s="41" t="n">
        <f aca="false">H111/H$129</f>
        <v>0.00540297163439892</v>
      </c>
      <c r="AN111" s="41" t="n">
        <f aca="false">I111/I$129</f>
        <v>0.00423131170662905</v>
      </c>
      <c r="AO111" s="41" t="n">
        <f aca="false">J111/J$129</f>
        <v>0.00423131170662905</v>
      </c>
      <c r="AP111" s="41" t="n">
        <f aca="false">K111/K$129</f>
        <v>0.00540297163439892</v>
      </c>
      <c r="AQ111" s="41" t="n">
        <f aca="false">L111/L$129</f>
        <v>0.00423131170662905</v>
      </c>
      <c r="AR111" s="41" t="n">
        <f aca="false">M111/M$129</f>
        <v>0.00540297163439892</v>
      </c>
      <c r="AS111" s="41" t="n">
        <f aca="false">N111/N$129</f>
        <v>0.00540297163439892</v>
      </c>
      <c r="AT111" s="41" t="n">
        <f aca="false">O111/O$129</f>
        <v>0.0072992700729927</v>
      </c>
      <c r="AU111" s="41" t="n">
        <f aca="false">P111/P$129</f>
        <v>0.00399201596806387</v>
      </c>
      <c r="AV111" s="41" t="n">
        <f aca="false">Q111/Q$129</f>
        <v>0.0110639867232159</v>
      </c>
      <c r="AW111" s="41" t="n">
        <f aca="false">R111/R$129</f>
        <v>0.00540297163439892</v>
      </c>
      <c r="AX111" s="41" t="n">
        <f aca="false">S111/S$129</f>
        <v>0.0110639867232159</v>
      </c>
      <c r="AY111" s="41" t="n">
        <f aca="false">T111/T$129</f>
        <v>0.0072992700729927</v>
      </c>
      <c r="AZ111" s="41" t="n">
        <f aca="false">U111/U$129</f>
        <v>0.00399201596806387</v>
      </c>
      <c r="BA111" s="41" t="n">
        <f aca="false">V111/V$129</f>
        <v>0.00540297163439892</v>
      </c>
      <c r="BB111" s="41" t="n">
        <f aca="false">W111/W$129</f>
        <v>0.0045662100456621</v>
      </c>
      <c r="BC111" s="41" t="n">
        <f aca="false">X111/X$129</f>
        <v>0.0072992700729927</v>
      </c>
      <c r="BD111" s="41" t="n">
        <f aca="false">Y111/Y$129</f>
        <v>0.0110639867232159</v>
      </c>
      <c r="BE111" s="41" t="n">
        <f aca="false">Z111/Z$129</f>
        <v>0.00768049155145929</v>
      </c>
      <c r="BF111" s="41" t="n">
        <f aca="false">AA111/AA$129</f>
        <v>0.00540297163439892</v>
      </c>
      <c r="BG111" s="41" t="n">
        <f aca="false">AB111/AB$129</f>
        <v>0.00768049155145929</v>
      </c>
      <c r="BH111" s="41" t="n">
        <f aca="false">AC111/AC$129</f>
        <v>0.00540297163439892</v>
      </c>
      <c r="BI111" s="41" t="n">
        <f aca="false">AD111/AD$129</f>
        <v>0.00540297163439892</v>
      </c>
      <c r="BJ111" s="41" t="n">
        <f aca="false">AE111/AE$129</f>
        <v>0.00768049155145929</v>
      </c>
      <c r="BK111" s="41"/>
      <c r="BM111" s="48" t="n">
        <f aca="false">AVERAGE(AH111:BK111)</f>
        <v>0.0066588691984707</v>
      </c>
    </row>
    <row r="112" customFormat="false" ht="12.75" hidden="false" customHeight="false" outlineLevel="0" collapsed="false">
      <c r="B112" s="33" t="str">
        <f aca="false">$B15</f>
        <v>Drishti</v>
      </c>
      <c r="C112" s="44" t="n">
        <v>0.17050031082875897</v>
      </c>
      <c r="D112" s="44" t="n">
        <v>0.2107972250004603</v>
      </c>
      <c r="E112" s="44" t="n">
        <v>0.22565096587738132</v>
      </c>
      <c r="F112" s="44" t="n">
        <v>0.2868063259447789</v>
      </c>
      <c r="G112" s="44" t="n">
        <v>0.26862012575694516</v>
      </c>
      <c r="H112" s="44" t="n">
        <v>0.2732685853347763</v>
      </c>
      <c r="I112" s="44" t="n">
        <v>0.43999137999566956</v>
      </c>
      <c r="J112" s="44" t="n">
        <v>0.3924862779590123</v>
      </c>
      <c r="K112" s="44" t="n">
        <v>0.2839612357980473</v>
      </c>
      <c r="L112" s="44" t="n">
        <v>0.4777281186127072</v>
      </c>
      <c r="M112" s="44" t="n">
        <v>0.3054110666929884</v>
      </c>
      <c r="N112" s="44" t="n">
        <v>0.3546588247318235</v>
      </c>
      <c r="O112" s="44" t="n">
        <v>2.57297950138883</v>
      </c>
      <c r="P112" s="49" t="n">
        <v>1.0</v>
      </c>
      <c r="Q112" s="0" t="n">
        <v>0.18280999208438659</v>
      </c>
      <c r="R112" s="0" t="n">
        <v>0.3556207718614838</v>
      </c>
      <c r="S112" s="0" t="n">
        <v>0.1880669264531958</v>
      </c>
      <c r="T112" s="0" t="n">
        <v>2.7585408817024786</v>
      </c>
      <c r="U112" s="0" t="n">
        <v>1.0165401028504881</v>
      </c>
      <c r="V112" s="0" t="n">
        <v>0.3558243424626204</v>
      </c>
      <c r="W112" s="0" t="n">
        <v>1.7934998619065325</v>
      </c>
      <c r="X112" s="0" t="n">
        <v>2.2157991748535437</v>
      </c>
      <c r="Y112" s="0" t="n">
        <v>0.17792640279527355</v>
      </c>
      <c r="Z112" s="0" t="n">
        <v>0.23377057964681364</v>
      </c>
      <c r="AA112" s="0" t="n">
        <v>0.305444483468908</v>
      </c>
      <c r="AB112" s="0" t="n">
        <v>0.23576621585541838</v>
      </c>
      <c r="AC112" s="0" t="n">
        <v>0.3100733908108507</v>
      </c>
      <c r="AD112" s="0" t="n">
        <v>0.3296085885166505</v>
      </c>
      <c r="AE112" s="0" t="n">
        <v>0.21755881795118523</v>
      </c>
      <c r="AH112" s="41" t="n">
        <f aca="false">C112/C$129</f>
        <v>0.0199174847062171</v>
      </c>
      <c r="AI112" s="41" t="n">
        <f aca="false">D112/D$129</f>
        <v>0.0115207373271889</v>
      </c>
      <c r="AJ112" s="41" t="n">
        <f aca="false">E112/E$129</f>
        <v>0.0115207373271889</v>
      </c>
      <c r="AK112" s="41" t="n">
        <f aca="false">F112/F$129</f>
        <v>0.0090049527239982</v>
      </c>
      <c r="AL112" s="41" t="n">
        <f aca="false">G112/G$129</f>
        <v>0.0090049527239982</v>
      </c>
      <c r="AM112" s="41" t="n">
        <f aca="false">H112/H$129</f>
        <v>0.0090049527239982</v>
      </c>
      <c r="AN112" s="41" t="n">
        <f aca="false">I112/I$129</f>
        <v>0.00846262341325811</v>
      </c>
      <c r="AO112" s="41" t="n">
        <f aca="false">J112/J$129</f>
        <v>0.00846262341325811</v>
      </c>
      <c r="AP112" s="41" t="n">
        <f aca="false">K112/K$129</f>
        <v>0.0090049527239982</v>
      </c>
      <c r="AQ112" s="41" t="n">
        <f aca="false">L112/L$129</f>
        <v>0.00846262341325811</v>
      </c>
      <c r="AR112" s="41" t="n">
        <f aca="false">M112/M$129</f>
        <v>0.0090049527239982</v>
      </c>
      <c r="AS112" s="41" t="n">
        <f aca="false">N112/N$129</f>
        <v>0.0090049527239982</v>
      </c>
      <c r="AT112" s="41" t="n">
        <f aca="false">O112/O$129</f>
        <v>0.0218978102189781</v>
      </c>
      <c r="AU112" s="41" t="n">
        <f aca="false">P112/P$129</f>
        <v>0.0119760479041916</v>
      </c>
      <c r="AV112" s="41" t="n">
        <f aca="false">Q112/Q$129</f>
        <v>0.0154895814125023</v>
      </c>
      <c r="AW112" s="41" t="n">
        <f aca="false">R112/R$129</f>
        <v>0.0090049527239982</v>
      </c>
      <c r="AX112" s="41" t="n">
        <f aca="false">S112/S$129</f>
        <v>0.0154895814125023</v>
      </c>
      <c r="AY112" s="41" t="n">
        <f aca="false">T112/T$129</f>
        <v>0.0218978102189781</v>
      </c>
      <c r="AZ112" s="41" t="n">
        <f aca="false">U112/U$129</f>
        <v>0.0119760479041916</v>
      </c>
      <c r="BA112" s="41" t="n">
        <f aca="false">V112/V$129</f>
        <v>0.0090049527239982</v>
      </c>
      <c r="BB112" s="41" t="n">
        <f aca="false">W112/W$129</f>
        <v>0.0182648401826484</v>
      </c>
      <c r="BC112" s="41" t="n">
        <f aca="false">X112/X$129</f>
        <v>0.0218978102189781</v>
      </c>
      <c r="BD112" s="41" t="n">
        <f aca="false">Y112/Y$129</f>
        <v>0.0154895814125023</v>
      </c>
      <c r="BE112" s="41" t="n">
        <f aca="false">Z112/Z$129</f>
        <v>0.0115207373271889</v>
      </c>
      <c r="BF112" s="41" t="n">
        <f aca="false">AA112/AA$129</f>
        <v>0.0090049527239982</v>
      </c>
      <c r="BG112" s="41" t="n">
        <f aca="false">AB112/AB$129</f>
        <v>0.0115207373271889</v>
      </c>
      <c r="BH112" s="41" t="n">
        <f aca="false">AC112/AC$129</f>
        <v>0.0090049527239982</v>
      </c>
      <c r="BI112" s="41" t="n">
        <f aca="false">AD112/AD$129</f>
        <v>0.0090049527239982</v>
      </c>
      <c r="BJ112" s="41" t="n">
        <f aca="false">AE112/AE$129</f>
        <v>0.0115207373271889</v>
      </c>
      <c r="BK112" s="41"/>
      <c r="BM112" s="48" t="n">
        <f aca="false">AVERAGE(AH112:BK112)</f>
        <v>0.0122876769803927</v>
      </c>
    </row>
    <row r="113" customFormat="false" ht="12.75" hidden="false" customHeight="false" outlineLevel="0" collapsed="false">
      <c r="B113" s="33" t="str">
        <f aca="false">$B16</f>
        <v>BioImage Suite Web</v>
      </c>
      <c r="C113" s="44" t="n">
        <v>0.7168811135204373</v>
      </c>
      <c r="D113" s="44" t="n">
        <v>1.7262650461967635</v>
      </c>
      <c r="E113" s="44" t="n">
        <v>2.0385375584391223</v>
      </c>
      <c r="F113" s="44" t="n">
        <v>2.9834870693990494</v>
      </c>
      <c r="G113" s="44" t="n">
        <v>2.7474312599242143</v>
      </c>
      <c r="H113" s="44" t="n">
        <v>2.81075707700945</v>
      </c>
      <c r="I113" s="44" t="n">
        <v>4.197388714136917</v>
      </c>
      <c r="J113" s="44" t="n">
        <v>3.9223007371732166</v>
      </c>
      <c r="K113" s="44" t="n">
        <v>2.948553074869454</v>
      </c>
      <c r="L113" s="44" t="n">
        <v>4.376919689918782</v>
      </c>
      <c r="M113" s="44" t="n">
        <v>3.1958849244798566</v>
      </c>
      <c r="N113" s="44" t="n">
        <v>3.6505492967418007</v>
      </c>
      <c r="O113" s="44" t="n">
        <v>7.043140013941075</v>
      </c>
      <c r="P113" s="44" t="n">
        <v>5.470160512552245</v>
      </c>
      <c r="Q113" s="50" t="n">
        <v>1.0</v>
      </c>
      <c r="R113" s="0" t="n">
        <v>3.6581762891180034</v>
      </c>
      <c r="S113" s="0" t="n">
        <v>1.1529044757824316</v>
      </c>
      <c r="T113" s="0" t="n">
        <v>7.228701394254724</v>
      </c>
      <c r="U113" s="0" t="n">
        <v>5.486700615402733</v>
      </c>
      <c r="V113" s="0" t="n">
        <v>3.659785052910805</v>
      </c>
      <c r="W113" s="0" t="n">
        <v>6.2636603744587775</v>
      </c>
      <c r="X113" s="0" t="n">
        <v>6.685959687405789</v>
      </c>
      <c r="Y113" s="0" t="n">
        <v>0.8694587448664817</v>
      </c>
      <c r="Z113" s="0" t="n">
        <v>2.1924622602280017</v>
      </c>
      <c r="AA113" s="0" t="n">
        <v>3.196243142550725</v>
      </c>
      <c r="AB113" s="0" t="n">
        <v>2.228670711429757</v>
      </c>
      <c r="AC113" s="0" t="n">
        <v>3.2451175722826155</v>
      </c>
      <c r="AD113" s="0" t="n">
        <v>3.4362589855916266</v>
      </c>
      <c r="AE113" s="0" t="n">
        <v>1.8737023711756216</v>
      </c>
      <c r="AH113" s="41" t="n">
        <f aca="false">C113/C$129</f>
        <v>0.0597524541186513</v>
      </c>
      <c r="AI113" s="41" t="n">
        <f aca="false">D113/D$129</f>
        <v>0.0921658986175115</v>
      </c>
      <c r="AJ113" s="41" t="n">
        <f aca="false">E113/E$129</f>
        <v>0.0921658986175115</v>
      </c>
      <c r="AK113" s="41" t="n">
        <f aca="false">F113/F$129</f>
        <v>0.0810445745159838</v>
      </c>
      <c r="AL113" s="41" t="n">
        <f aca="false">G113/G$129</f>
        <v>0.0810445745159838</v>
      </c>
      <c r="AM113" s="41" t="n">
        <f aca="false">H113/H$129</f>
        <v>0.0810445745159838</v>
      </c>
      <c r="AN113" s="41" t="n">
        <f aca="false">I113/I$129</f>
        <v>0.0677009873060649</v>
      </c>
      <c r="AO113" s="41" t="n">
        <f aca="false">J113/J$129</f>
        <v>0.0677009873060649</v>
      </c>
      <c r="AP113" s="41" t="n">
        <f aca="false">K113/K$129</f>
        <v>0.0810445745159838</v>
      </c>
      <c r="AQ113" s="41" t="n">
        <f aca="false">L113/L$129</f>
        <v>0.0677009873060649</v>
      </c>
      <c r="AR113" s="41" t="n">
        <f aca="false">M113/M$129</f>
        <v>0.0810445745159838</v>
      </c>
      <c r="AS113" s="41" t="n">
        <f aca="false">N113/N$129</f>
        <v>0.0810445745159838</v>
      </c>
      <c r="AT113" s="41" t="n">
        <f aca="false">O113/O$129</f>
        <v>0.0510948905109489</v>
      </c>
      <c r="AU113" s="41" t="n">
        <f aca="false">P113/P$129</f>
        <v>0.0598802395209581</v>
      </c>
      <c r="AV113" s="41" t="n">
        <f aca="false">Q113/Q$129</f>
        <v>0.0774479070625115</v>
      </c>
      <c r="AW113" s="41" t="n">
        <f aca="false">R113/R$129</f>
        <v>0.0810445745159838</v>
      </c>
      <c r="AX113" s="41" t="n">
        <f aca="false">S113/S$129</f>
        <v>0.0774479070625115</v>
      </c>
      <c r="AY113" s="41" t="n">
        <f aca="false">T113/T$129</f>
        <v>0.0510948905109489</v>
      </c>
      <c r="AZ113" s="41" t="n">
        <f aca="false">U113/U$129</f>
        <v>0.0598802395209581</v>
      </c>
      <c r="BA113" s="41" t="n">
        <f aca="false">V113/V$129</f>
        <v>0.0810445745159838</v>
      </c>
      <c r="BB113" s="41" t="n">
        <f aca="false">W113/W$129</f>
        <v>0.0547945205479452</v>
      </c>
      <c r="BC113" s="41" t="n">
        <f aca="false">X113/X$129</f>
        <v>0.0510948905109489</v>
      </c>
      <c r="BD113" s="41" t="n">
        <f aca="false">Y113/Y$129</f>
        <v>0.0774479070625115</v>
      </c>
      <c r="BE113" s="41" t="n">
        <f aca="false">Z113/Z$129</f>
        <v>0.0921658986175115</v>
      </c>
      <c r="BF113" s="41" t="n">
        <f aca="false">AA113/AA$129</f>
        <v>0.0810445745159838</v>
      </c>
      <c r="BG113" s="41" t="n">
        <f aca="false">AB113/AB$129</f>
        <v>0.0921658986175115</v>
      </c>
      <c r="BH113" s="41" t="n">
        <f aca="false">AC113/AC$129</f>
        <v>0.0810445745159838</v>
      </c>
      <c r="BI113" s="41" t="n">
        <f aca="false">AD113/AD$129</f>
        <v>0.0810445745159838</v>
      </c>
      <c r="BJ113" s="41" t="n">
        <f aca="false">AE113/AE$129</f>
        <v>0.0921658986175115</v>
      </c>
      <c r="BK113" s="41"/>
      <c r="BM113" s="48" t="n">
        <f aca="false">AVERAGE(AH113:BK113)</f>
        <v>0.0750123662451886</v>
      </c>
    </row>
    <row r="114" customFormat="false" ht="12.75" hidden="false" customHeight="false" outlineLevel="0" collapsed="false">
      <c r="B114" s="33" t="str">
        <f aca="false">$B17</f>
        <v>OHIF Viewer</v>
      </c>
      <c r="C114" s="44" t="n">
        <v>0.2467242590641588</v>
      </c>
      <c r="D114" s="44" t="n">
        <v>0.3410744450107022</v>
      </c>
      <c r="E114" s="44" t="n">
        <v>0.3817320259808685</v>
      </c>
      <c r="F114" s="44" t="n">
        <v>0.5971257163569846</v>
      </c>
      <c r="G114" s="44" t="n">
        <v>0.5233560651584871</v>
      </c>
      <c r="H114" s="44" t="n">
        <v>0.5412956590716891</v>
      </c>
      <c r="I114" s="44" t="n">
        <v>1.5392124250189134</v>
      </c>
      <c r="J114" s="44" t="n">
        <v>1.2641244480552132</v>
      </c>
      <c r="K114" s="44" t="n">
        <v>0.5849242053252897</v>
      </c>
      <c r="L114" s="44" t="n">
        <v>1.7187434008007783</v>
      </c>
      <c r="M114" s="44" t="n">
        <v>0.6838582406916259</v>
      </c>
      <c r="N114" s="44" t="n">
        <v>0.9924307383248869</v>
      </c>
      <c r="O114" s="44" t="n">
        <v>4.384963724823072</v>
      </c>
      <c r="P114" s="44" t="n">
        <v>2.8119842234342416</v>
      </c>
      <c r="Q114" s="44" t="n">
        <v>0.27336025411752446</v>
      </c>
      <c r="R114" s="49" t="n">
        <v>1.0</v>
      </c>
      <c r="S114" s="0" t="n">
        <v>0.2852845808406546</v>
      </c>
      <c r="T114" s="0" t="n">
        <v>4.570525105136721</v>
      </c>
      <c r="U114" s="0" t="n">
        <v>2.8285243262847297</v>
      </c>
      <c r="V114" s="0" t="n">
        <v>1.0016087637928015</v>
      </c>
      <c r="W114" s="0" t="n">
        <v>3.605484085340774</v>
      </c>
      <c r="X114" s="0" t="n">
        <v>4.027783398287785</v>
      </c>
      <c r="Y114" s="0" t="n">
        <v>0.262583175052924</v>
      </c>
      <c r="Z114" s="0" t="n">
        <v>0.4055620352901075</v>
      </c>
      <c r="AA114" s="0" t="n">
        <v>0.6840258067532501</v>
      </c>
      <c r="AB114" s="0" t="n">
        <v>0.41160638163734226</v>
      </c>
      <c r="AC114" s="0" t="n">
        <v>0.7076846758636807</v>
      </c>
      <c r="AD114" s="0" t="n">
        <v>0.8183859882449186</v>
      </c>
      <c r="AE114" s="0" t="n">
        <v>0.3591342671792599</v>
      </c>
      <c r="AH114" s="41" t="n">
        <f aca="false">C114/C$129</f>
        <v>0.0298762270593257</v>
      </c>
      <c r="AI114" s="41" t="n">
        <f aca="false">D114/D$129</f>
        <v>0.0230414746543779</v>
      </c>
      <c r="AJ114" s="41" t="n">
        <f aca="false">E114/E$129</f>
        <v>0.0230414746543779</v>
      </c>
      <c r="AK114" s="41" t="n">
        <f aca="false">F114/F$129</f>
        <v>0.0270148581719946</v>
      </c>
      <c r="AL114" s="41" t="n">
        <f aca="false">G114/G$129</f>
        <v>0.0270148581719946</v>
      </c>
      <c r="AM114" s="41" t="n">
        <f aca="false">H114/H$129</f>
        <v>0.0270148581719946</v>
      </c>
      <c r="AN114" s="41" t="n">
        <f aca="false">I114/I$129</f>
        <v>0.0338504936530324</v>
      </c>
      <c r="AO114" s="41" t="n">
        <f aca="false">J114/J$129</f>
        <v>0.0338504936530324</v>
      </c>
      <c r="AP114" s="41" t="n">
        <f aca="false">K114/K$129</f>
        <v>0.0270148581719946</v>
      </c>
      <c r="AQ114" s="41" t="n">
        <f aca="false">L114/L$129</f>
        <v>0.0338504936530324</v>
      </c>
      <c r="AR114" s="41" t="n">
        <f aca="false">M114/M$129</f>
        <v>0.0270148581719946</v>
      </c>
      <c r="AS114" s="41" t="n">
        <f aca="false">N114/N$129</f>
        <v>0.0270148581719946</v>
      </c>
      <c r="AT114" s="41" t="n">
        <f aca="false">O114/O$129</f>
        <v>0.0364963503649635</v>
      </c>
      <c r="AU114" s="41" t="n">
        <f aca="false">P114/P$129</f>
        <v>0.0359281437125748</v>
      </c>
      <c r="AV114" s="41" t="n">
        <f aca="false">Q114/Q$129</f>
        <v>0.0258159690208372</v>
      </c>
      <c r="AW114" s="41" t="n">
        <f aca="false">R114/R$129</f>
        <v>0.0270148581719946</v>
      </c>
      <c r="AX114" s="41" t="n">
        <f aca="false">S114/S$129</f>
        <v>0.0258159690208372</v>
      </c>
      <c r="AY114" s="41" t="n">
        <f aca="false">T114/T$129</f>
        <v>0.0364963503649635</v>
      </c>
      <c r="AZ114" s="41" t="n">
        <f aca="false">U114/U$129</f>
        <v>0.0359281437125748</v>
      </c>
      <c r="BA114" s="41" t="n">
        <f aca="false">V114/V$129</f>
        <v>0.0270148581719946</v>
      </c>
      <c r="BB114" s="41" t="n">
        <f aca="false">W114/W$129</f>
        <v>0.0365296803652968</v>
      </c>
      <c r="BC114" s="41" t="n">
        <f aca="false">X114/X$129</f>
        <v>0.0364963503649635</v>
      </c>
      <c r="BD114" s="41" t="n">
        <f aca="false">Y114/Y$129</f>
        <v>0.0258159690208372</v>
      </c>
      <c r="BE114" s="41" t="n">
        <f aca="false">Z114/Z$129</f>
        <v>0.0230414746543779</v>
      </c>
      <c r="BF114" s="41" t="n">
        <f aca="false">AA114/AA$129</f>
        <v>0.0270148581719946</v>
      </c>
      <c r="BG114" s="41" t="n">
        <f aca="false">AB114/AB$129</f>
        <v>0.0230414746543779</v>
      </c>
      <c r="BH114" s="41" t="n">
        <f aca="false">AC114/AC$129</f>
        <v>0.0270148581719946</v>
      </c>
      <c r="BI114" s="41" t="n">
        <f aca="false">AD114/AD$129</f>
        <v>0.0270148581719946</v>
      </c>
      <c r="BJ114" s="41" t="n">
        <f aca="false">AE114/AE$129</f>
        <v>0.0230414746543779</v>
      </c>
      <c r="BK114" s="41"/>
      <c r="BM114" s="48" t="n">
        <f aca="false">AVERAGE(AH114:BK114)</f>
        <v>0.0289352223148311</v>
      </c>
    </row>
    <row r="115" customFormat="false" ht="12.75" hidden="false" customHeight="false" outlineLevel="0" collapsed="false">
      <c r="B115" s="33" t="str">
        <f aca="false">$B18</f>
        <v>Slice:Drop</v>
      </c>
      <c r="C115" s="44" t="n">
        <v>0.6460633154981587</v>
      </c>
      <c r="D115" s="44" t="n">
        <v>1.5733605704143319</v>
      </c>
      <c r="E115" s="44" t="n">
        <v>1.8856330826566907</v>
      </c>
      <c r="F115" s="44" t="n">
        <v>2.830582593616618</v>
      </c>
      <c r="G115" s="44" t="n">
        <v>2.5945267841417827</v>
      </c>
      <c r="H115" s="44" t="n">
        <v>2.6578526012270185</v>
      </c>
      <c r="I115" s="44" t="n">
        <v>4.044484238354485</v>
      </c>
      <c r="J115" s="44" t="n">
        <v>3.769396261390785</v>
      </c>
      <c r="K115" s="44" t="n">
        <v>2.7956485990870226</v>
      </c>
      <c r="L115" s="44" t="n">
        <v>4.22401521413635</v>
      </c>
      <c r="M115" s="44" t="n">
        <v>3.042980448697425</v>
      </c>
      <c r="N115" s="44" t="n">
        <v>3.497644820959369</v>
      </c>
      <c r="O115" s="44" t="n">
        <v>6.8902355381586435</v>
      </c>
      <c r="P115" s="44" t="n">
        <v>5.317256036769813</v>
      </c>
      <c r="Q115" s="44" t="n">
        <v>0.8673745492412446</v>
      </c>
      <c r="R115" s="44" t="n">
        <v>3.505271813335572</v>
      </c>
      <c r="S115" s="49" t="n">
        <v>1.0</v>
      </c>
      <c r="T115" s="0" t="n">
        <v>7.075796918472292</v>
      </c>
      <c r="U115" s="0" t="n">
        <v>5.3337961396203015</v>
      </c>
      <c r="V115" s="0" t="n">
        <v>3.5068805771283733</v>
      </c>
      <c r="W115" s="0" t="n">
        <v>6.110755898676346</v>
      </c>
      <c r="X115" s="0" t="n">
        <v>6.533055211623357</v>
      </c>
      <c r="Y115" s="0" t="n">
        <v>0.7674330261149399</v>
      </c>
      <c r="Z115" s="0" t="n">
        <v>2.03955778444557</v>
      </c>
      <c r="AA115" s="0" t="n">
        <v>3.0433386667682933</v>
      </c>
      <c r="AB115" s="0" t="n">
        <v>2.0757662356473254</v>
      </c>
      <c r="AC115" s="0" t="n">
        <v>3.092213096500184</v>
      </c>
      <c r="AD115" s="0" t="n">
        <v>3.283354509809195</v>
      </c>
      <c r="AE115" s="0" t="n">
        <v>1.72079789539319</v>
      </c>
      <c r="AH115" s="41" t="n">
        <f aca="false">C115/C$129</f>
        <v>0.0597524541186513</v>
      </c>
      <c r="AI115" s="41" t="n">
        <f aca="false">D115/D$129</f>
        <v>0.0921658986175115</v>
      </c>
      <c r="AJ115" s="41" t="n">
        <f aca="false">E115/E$129</f>
        <v>0.0921658986175115</v>
      </c>
      <c r="AK115" s="41" t="n">
        <f aca="false">F115/F$129</f>
        <v>0.0810445745159838</v>
      </c>
      <c r="AL115" s="41" t="n">
        <f aca="false">G115/G$129</f>
        <v>0.0810445745159838</v>
      </c>
      <c r="AM115" s="41" t="n">
        <f aca="false">H115/H$129</f>
        <v>0.0810445745159838</v>
      </c>
      <c r="AN115" s="41" t="n">
        <f aca="false">I115/I$129</f>
        <v>0.0677009873060649</v>
      </c>
      <c r="AO115" s="41" t="n">
        <f aca="false">J115/J$129</f>
        <v>0.0677009873060649</v>
      </c>
      <c r="AP115" s="41" t="n">
        <f aca="false">K115/K$129</f>
        <v>0.0810445745159838</v>
      </c>
      <c r="AQ115" s="41" t="n">
        <f aca="false">L115/L$129</f>
        <v>0.0677009873060649</v>
      </c>
      <c r="AR115" s="41" t="n">
        <f aca="false">M115/M$129</f>
        <v>0.0810445745159838</v>
      </c>
      <c r="AS115" s="41" t="n">
        <f aca="false">N115/N$129</f>
        <v>0.0810445745159838</v>
      </c>
      <c r="AT115" s="41" t="n">
        <f aca="false">O115/O$129</f>
        <v>0.0510948905109489</v>
      </c>
      <c r="AU115" s="41" t="n">
        <f aca="false">P115/P$129</f>
        <v>0.0598802395209581</v>
      </c>
      <c r="AV115" s="41" t="n">
        <f aca="false">Q115/Q$129</f>
        <v>0.0774479070625115</v>
      </c>
      <c r="AW115" s="41" t="n">
        <f aca="false">R115/R$129</f>
        <v>0.0810445745159838</v>
      </c>
      <c r="AX115" s="41" t="n">
        <f aca="false">S115/S$129</f>
        <v>0.0774479070625115</v>
      </c>
      <c r="AY115" s="41" t="n">
        <f aca="false">T115/T$129</f>
        <v>0.0510948905109489</v>
      </c>
      <c r="AZ115" s="41" t="n">
        <f aca="false">U115/U$129</f>
        <v>0.0598802395209581</v>
      </c>
      <c r="BA115" s="41" t="n">
        <f aca="false">V115/V$129</f>
        <v>0.0810445745159838</v>
      </c>
      <c r="BB115" s="41" t="n">
        <f aca="false">W115/W$129</f>
        <v>0.0547945205479452</v>
      </c>
      <c r="BC115" s="41" t="n">
        <f aca="false">X115/X$129</f>
        <v>0.0510948905109489</v>
      </c>
      <c r="BD115" s="41" t="n">
        <f aca="false">Y115/Y$129</f>
        <v>0.0774479070625115</v>
      </c>
      <c r="BE115" s="41" t="n">
        <f aca="false">Z115/Z$129</f>
        <v>0.0921658986175115</v>
      </c>
      <c r="BF115" s="41" t="n">
        <f aca="false">AA115/AA$129</f>
        <v>0.0810445745159838</v>
      </c>
      <c r="BG115" s="41" t="n">
        <f aca="false">AB115/AB$129</f>
        <v>0.0921658986175115</v>
      </c>
      <c r="BH115" s="41" t="n">
        <f aca="false">AC115/AC$129</f>
        <v>0.0810445745159838</v>
      </c>
      <c r="BI115" s="41" t="n">
        <f aca="false">AD115/AD$129</f>
        <v>0.0810445745159838</v>
      </c>
      <c r="BJ115" s="41" t="n">
        <f aca="false">AE115/AE$129</f>
        <v>0.0921658986175115</v>
      </c>
      <c r="BK115" s="41"/>
      <c r="BM115" s="48" t="n">
        <f aca="false">AVERAGE(AH115:BK115)</f>
        <v>0.0750123662451886</v>
      </c>
    </row>
    <row r="116" customFormat="false" ht="12.75" hidden="false" customHeight="false" outlineLevel="0" collapsed="false">
      <c r="B116" s="33" t="str">
        <f aca="false">$B19</f>
        <v>GATE</v>
      </c>
      <c r="C116" s="44" t="n">
        <v>0.13117106010630286</v>
      </c>
      <c r="D116" s="44" t="n">
        <v>0.15378851040943498</v>
      </c>
      <c r="E116" s="44" t="n">
        <v>0.16154661274296342</v>
      </c>
      <c r="F116" s="44" t="n">
        <v>0.19064997883142093</v>
      </c>
      <c r="G116" s="44" t="n">
        <v>0.1824394666733829</v>
      </c>
      <c r="H116" s="44" t="n">
        <v>0.18457184892377132</v>
      </c>
      <c r="I116" s="44" t="n">
        <v>0.24805815855761826</v>
      </c>
      <c r="J116" s="44" t="n">
        <v>0.23221248546755294</v>
      </c>
      <c r="K116" s="44" t="n">
        <v>0.18938861931750112</v>
      </c>
      <c r="L116" s="44" t="n">
        <v>0.2596201126544379</v>
      </c>
      <c r="M116" s="44" t="n">
        <v>0.19869590039803958</v>
      </c>
      <c r="N116" s="44" t="n">
        <v>0.21842874126948492</v>
      </c>
      <c r="O116" s="44" t="n">
        <v>0.8434822663803734</v>
      </c>
      <c r="P116" s="44" t="n">
        <v>0.362510487567193</v>
      </c>
      <c r="Q116" s="44" t="n">
        <v>0.13833743371870177</v>
      </c>
      <c r="R116" s="44" t="n">
        <v>0.2187932408195549</v>
      </c>
      <c r="S116" s="44" t="n">
        <v>0.14132683731911092</v>
      </c>
      <c r="T116" s="49" t="n">
        <v>1.0</v>
      </c>
      <c r="U116" s="0" t="n">
        <v>0.36469719764947545</v>
      </c>
      <c r="V116" s="0" t="n">
        <v>0.21887028023495309</v>
      </c>
      <c r="W116" s="0" t="n">
        <v>0.5088952291203784</v>
      </c>
      <c r="X116" s="0" t="n">
        <v>0.6481966459845763</v>
      </c>
      <c r="Y116" s="0" t="n">
        <v>0.13552261587843256</v>
      </c>
      <c r="Z116" s="0" t="n">
        <v>0.16566606752918828</v>
      </c>
      <c r="AA116" s="0" t="n">
        <v>0.19871004387595237</v>
      </c>
      <c r="AB116" s="0" t="n">
        <v>0.16666581437033162</v>
      </c>
      <c r="AC116" s="0" t="n">
        <v>0.20065881015005768</v>
      </c>
      <c r="AD116" s="0" t="n">
        <v>0.20866187107274192</v>
      </c>
      <c r="AE116" s="0" t="n">
        <v>0.15735643646338177</v>
      </c>
      <c r="AH116" s="41" t="n">
        <f aca="false">C116/C$129</f>
        <v>0.0149381135296628</v>
      </c>
      <c r="AI116" s="41" t="n">
        <f aca="false">D116/D$129</f>
        <v>0.00768049155145929</v>
      </c>
      <c r="AJ116" s="41" t="n">
        <f aca="false">E116/E$129</f>
        <v>0.00768049155145929</v>
      </c>
      <c r="AK116" s="41" t="n">
        <f aca="false">F116/F$129</f>
        <v>0.00540297163439892</v>
      </c>
      <c r="AL116" s="41" t="n">
        <f aca="false">G116/G$129</f>
        <v>0.00540297163439892</v>
      </c>
      <c r="AM116" s="41" t="n">
        <f aca="false">H116/H$129</f>
        <v>0.00540297163439892</v>
      </c>
      <c r="AN116" s="41" t="n">
        <f aca="false">I116/I$129</f>
        <v>0.00423131170662905</v>
      </c>
      <c r="AO116" s="41" t="n">
        <f aca="false">J116/J$129</f>
        <v>0.00423131170662905</v>
      </c>
      <c r="AP116" s="41" t="n">
        <f aca="false">K116/K$129</f>
        <v>0.00540297163439892</v>
      </c>
      <c r="AQ116" s="41" t="n">
        <f aca="false">L116/L$129</f>
        <v>0.00423131170662905</v>
      </c>
      <c r="AR116" s="41" t="n">
        <f aca="false">M116/M$129</f>
        <v>0.00540297163439892</v>
      </c>
      <c r="AS116" s="41" t="n">
        <f aca="false">N116/N$129</f>
        <v>0.00540297163439892</v>
      </c>
      <c r="AT116" s="41" t="n">
        <f aca="false">O116/O$129</f>
        <v>0.0072992700729927</v>
      </c>
      <c r="AU116" s="41" t="n">
        <f aca="false">P116/P$129</f>
        <v>0.00399201596806387</v>
      </c>
      <c r="AV116" s="41" t="n">
        <f aca="false">Q116/Q$129</f>
        <v>0.0110639867232159</v>
      </c>
      <c r="AW116" s="41" t="n">
        <f aca="false">R116/R$129</f>
        <v>0.00540297163439892</v>
      </c>
      <c r="AX116" s="41" t="n">
        <f aca="false">S116/S$129</f>
        <v>0.0110639867232159</v>
      </c>
      <c r="AY116" s="41" t="n">
        <f aca="false">T116/T$129</f>
        <v>0.0072992700729927</v>
      </c>
      <c r="AZ116" s="41" t="n">
        <f aca="false">U116/U$129</f>
        <v>0.00399201596806387</v>
      </c>
      <c r="BA116" s="41" t="n">
        <f aca="false">V116/V$129</f>
        <v>0.00540297163439892</v>
      </c>
      <c r="BB116" s="41" t="n">
        <f aca="false">W116/W$129</f>
        <v>0.0045662100456621</v>
      </c>
      <c r="BC116" s="41" t="n">
        <f aca="false">X116/X$129</f>
        <v>0.0072992700729927</v>
      </c>
      <c r="BD116" s="41" t="n">
        <f aca="false">Y116/Y$129</f>
        <v>0.0110639867232159</v>
      </c>
      <c r="BE116" s="41" t="n">
        <f aca="false">Z116/Z$129</f>
        <v>0.00768049155145929</v>
      </c>
      <c r="BF116" s="41" t="n">
        <f aca="false">AA116/AA$129</f>
        <v>0.00540297163439892</v>
      </c>
      <c r="BG116" s="41" t="n">
        <f aca="false">AB116/AB$129</f>
        <v>0.00768049155145929</v>
      </c>
      <c r="BH116" s="41" t="n">
        <f aca="false">AC116/AC$129</f>
        <v>0.00540297163439892</v>
      </c>
      <c r="BI116" s="41" t="n">
        <f aca="false">AD116/AD$129</f>
        <v>0.00540297163439892</v>
      </c>
      <c r="BJ116" s="41" t="n">
        <f aca="false">AE116/AE$129</f>
        <v>0.00768049155145929</v>
      </c>
      <c r="BK116" s="41"/>
      <c r="BM116" s="48" t="n">
        <f aca="false">AVERAGE(AH116:BK116)</f>
        <v>0.0066588691984707</v>
      </c>
    </row>
    <row r="117" customFormat="false" ht="12.75" hidden="false" customHeight="false" outlineLevel="0" collapsed="false">
      <c r="B117" s="33" t="str">
        <f aca="false">$B20</f>
        <v>ITK-SNAP</v>
      </c>
      <c r="C117" s="44" t="n">
        <v>0.17002083631330925</v>
      </c>
      <c r="D117" s="44" t="n">
        <v>0.21006481139430647</v>
      </c>
      <c r="E117" s="44" t="n">
        <v>0.22481190262000342</v>
      </c>
      <c r="F117" s="44" t="n">
        <v>0.28545219606745276</v>
      </c>
      <c r="G117" s="44" t="n">
        <v>0.26743192451083236</v>
      </c>
      <c r="H117" s="44" t="n">
        <v>0.2720389988462907</v>
      </c>
      <c r="I117" s="44" t="n">
        <v>0.436812476031368</v>
      </c>
      <c r="J117" s="44" t="n">
        <v>0.38995478376422654</v>
      </c>
      <c r="K117" s="44" t="n">
        <v>0.2826337761622223</v>
      </c>
      <c r="L117" s="44" t="n">
        <v>0.47398286140567664</v>
      </c>
      <c r="M117" s="44" t="n">
        <v>0.303876027684662</v>
      </c>
      <c r="N117" s="44" t="n">
        <v>0.3525904959373404</v>
      </c>
      <c r="O117" s="44" t="n">
        <v>2.556439398538342</v>
      </c>
      <c r="P117" s="44" t="n">
        <v>0.9837290208186495</v>
      </c>
      <c r="Q117" s="44" t="n">
        <v>0.18225889657487687</v>
      </c>
      <c r="R117" s="44" t="n">
        <v>0.35354124081849464</v>
      </c>
      <c r="S117" s="44" t="n">
        <v>0.187483730878246</v>
      </c>
      <c r="T117" s="44" t="n">
        <v>2.7420007788519905</v>
      </c>
      <c r="U117" s="49" t="n">
        <v>1.0</v>
      </c>
      <c r="V117" s="0" t="n">
        <v>0.3537424369048007</v>
      </c>
      <c r="W117" s="0" t="n">
        <v>1.7769597590560444</v>
      </c>
      <c r="X117" s="0" t="n">
        <v>2.1992590720030556</v>
      </c>
      <c r="Y117" s="0" t="n">
        <v>0.177404315908133</v>
      </c>
      <c r="Z117" s="0" t="n">
        <v>0.2328701663229661</v>
      </c>
      <c r="AA117" s="0" t="n">
        <v>0.30390910937172777</v>
      </c>
      <c r="AB117" s="0" t="n">
        <v>0.23485039385631018</v>
      </c>
      <c r="AC117" s="0" t="n">
        <v>0.3084912484726817</v>
      </c>
      <c r="AD117" s="0" t="n">
        <v>0.3278213850175928</v>
      </c>
      <c r="AE117" s="0" t="n">
        <v>0.21677875148802397</v>
      </c>
      <c r="AH117" s="41" t="n">
        <f aca="false">C117/C$129</f>
        <v>0.0199174847062171</v>
      </c>
      <c r="AI117" s="41" t="n">
        <f aca="false">D117/D$129</f>
        <v>0.0115207373271889</v>
      </c>
      <c r="AJ117" s="41" t="n">
        <f aca="false">E117/E$129</f>
        <v>0.0115207373271889</v>
      </c>
      <c r="AK117" s="41" t="n">
        <f aca="false">F117/F$129</f>
        <v>0.0090049527239982</v>
      </c>
      <c r="AL117" s="41" t="n">
        <f aca="false">G117/G$129</f>
        <v>0.0090049527239982</v>
      </c>
      <c r="AM117" s="41" t="n">
        <f aca="false">H117/H$129</f>
        <v>0.0090049527239982</v>
      </c>
      <c r="AN117" s="41" t="n">
        <f aca="false">I117/I$129</f>
        <v>0.00846262341325811</v>
      </c>
      <c r="AO117" s="41" t="n">
        <f aca="false">J117/J$129</f>
        <v>0.00846262341325811</v>
      </c>
      <c r="AP117" s="41" t="n">
        <f aca="false">K117/K$129</f>
        <v>0.0090049527239982</v>
      </c>
      <c r="AQ117" s="41" t="n">
        <f aca="false">L117/L$129</f>
        <v>0.00846262341325811</v>
      </c>
      <c r="AR117" s="41" t="n">
        <f aca="false">M117/M$129</f>
        <v>0.0090049527239982</v>
      </c>
      <c r="AS117" s="41" t="n">
        <f aca="false">N117/N$129</f>
        <v>0.0090049527239982</v>
      </c>
      <c r="AT117" s="41" t="n">
        <f aca="false">O117/O$129</f>
        <v>0.0218978102189781</v>
      </c>
      <c r="AU117" s="41" t="n">
        <f aca="false">P117/P$129</f>
        <v>0.0119760479041916</v>
      </c>
      <c r="AV117" s="41" t="n">
        <f aca="false">Q117/Q$129</f>
        <v>0.0154895814125023</v>
      </c>
      <c r="AW117" s="41" t="n">
        <f aca="false">R117/R$129</f>
        <v>0.0090049527239982</v>
      </c>
      <c r="AX117" s="41" t="n">
        <f aca="false">S117/S$129</f>
        <v>0.0154895814125023</v>
      </c>
      <c r="AY117" s="41" t="n">
        <f aca="false">T117/T$129</f>
        <v>0.0218978102189781</v>
      </c>
      <c r="AZ117" s="41" t="n">
        <f aca="false">U117/U$129</f>
        <v>0.0119760479041916</v>
      </c>
      <c r="BA117" s="41" t="n">
        <f aca="false">V117/V$129</f>
        <v>0.0090049527239982</v>
      </c>
      <c r="BB117" s="41" t="n">
        <f aca="false">W117/W$129</f>
        <v>0.0182648401826484</v>
      </c>
      <c r="BC117" s="41" t="n">
        <f aca="false">X117/X$129</f>
        <v>0.0218978102189781</v>
      </c>
      <c r="BD117" s="41" t="n">
        <f aca="false">Y117/Y$129</f>
        <v>0.0154895814125023</v>
      </c>
      <c r="BE117" s="41" t="n">
        <f aca="false">Z117/Z$129</f>
        <v>0.0115207373271889</v>
      </c>
      <c r="BF117" s="41" t="n">
        <f aca="false">AA117/AA$129</f>
        <v>0.0090049527239982</v>
      </c>
      <c r="BG117" s="41" t="n">
        <f aca="false">AB117/AB$129</f>
        <v>0.0115207373271889</v>
      </c>
      <c r="BH117" s="41" t="n">
        <f aca="false">AC117/AC$129</f>
        <v>0.0090049527239982</v>
      </c>
      <c r="BI117" s="41" t="n">
        <f aca="false">AD117/AD$129</f>
        <v>0.0090049527239982</v>
      </c>
      <c r="BJ117" s="41" t="n">
        <f aca="false">AE117/AE$129</f>
        <v>0.0115207373271889</v>
      </c>
      <c r="BK117" s="41"/>
      <c r="BM117" s="48" t="n">
        <f aca="false">AVERAGE(AH117:BK117)</f>
        <v>0.0122876769803927</v>
      </c>
    </row>
    <row r="118" customFormat="false" ht="12.75" hidden="false" customHeight="false" outlineLevel="0" collapsed="false">
      <c r="B118" s="33" t="str">
        <f aca="false">$B21</f>
        <v>ParaView</v>
      </c>
      <c r="C118" s="44" t="n">
        <v>0.2466263678660868</v>
      </c>
      <c r="D118" s="44" t="n">
        <v>0.34088739729446804</v>
      </c>
      <c r="E118" s="44" t="n">
        <v>0.381497741861095</v>
      </c>
      <c r="F118" s="44" t="n">
        <v>0.5965526474625072</v>
      </c>
      <c r="G118" s="44" t="n">
        <v>0.5229157929183514</v>
      </c>
      <c r="H118" s="44" t="n">
        <v>0.5408246998061373</v>
      </c>
      <c r="I118" s="44" t="n">
        <v>1.537603661226112</v>
      </c>
      <c r="J118" s="44" t="n">
        <v>1.2625156842624117</v>
      </c>
      <c r="K118" s="44" t="n">
        <v>0.5843743062495736</v>
      </c>
      <c r="L118" s="44" t="n">
        <v>1.7171346370079767</v>
      </c>
      <c r="M118" s="44" t="n">
        <v>0.6831067096577345</v>
      </c>
      <c r="N118" s="44" t="n">
        <v>0.9908487624298384</v>
      </c>
      <c r="O118" s="44" t="n">
        <v>4.38335496103027</v>
      </c>
      <c r="P118" s="44" t="n">
        <v>2.81037545964144</v>
      </c>
      <c r="Q118" s="44" t="n">
        <v>0.2732400907546883</v>
      </c>
      <c r="R118" s="44" t="n">
        <v>0.9983938201711519</v>
      </c>
      <c r="S118" s="44" t="n">
        <v>0.28515370797680684</v>
      </c>
      <c r="T118" s="44" t="n">
        <v>4.568916341343918</v>
      </c>
      <c r="U118" s="44" t="n">
        <v>2.826915562491928</v>
      </c>
      <c r="V118" s="49" t="n">
        <v>1.0</v>
      </c>
      <c r="W118" s="0" t="n">
        <v>3.6038753215479726</v>
      </c>
      <c r="X118" s="0" t="n">
        <v>4.026174634494984</v>
      </c>
      <c r="Y118" s="0" t="n">
        <v>0.26247229775034076</v>
      </c>
      <c r="Z118" s="0" t="n">
        <v>0.40529759744677196</v>
      </c>
      <c r="AA118" s="0" t="n">
        <v>0.6832739075807995</v>
      </c>
      <c r="AB118" s="0" t="n">
        <v>0.41133400553706356</v>
      </c>
      <c r="AC118" s="0" t="n">
        <v>0.7068798948823971</v>
      </c>
      <c r="AD118" s="0" t="n">
        <v>0.8173099263762007</v>
      </c>
      <c r="AE118" s="0" t="n">
        <v>0.35892689278596573</v>
      </c>
      <c r="AH118" s="41" t="n">
        <f aca="false">C118/C$129</f>
        <v>0.0298762270593257</v>
      </c>
      <c r="AI118" s="41" t="n">
        <f aca="false">D118/D$129</f>
        <v>0.0230414746543779</v>
      </c>
      <c r="AJ118" s="41" t="n">
        <f aca="false">E118/E$129</f>
        <v>0.0230414746543779</v>
      </c>
      <c r="AK118" s="41" t="n">
        <f aca="false">F118/F$129</f>
        <v>0.0270148581719946</v>
      </c>
      <c r="AL118" s="41" t="n">
        <f aca="false">G118/G$129</f>
        <v>0.0270148581719946</v>
      </c>
      <c r="AM118" s="41" t="n">
        <f aca="false">H118/H$129</f>
        <v>0.0270148581719946</v>
      </c>
      <c r="AN118" s="41" t="n">
        <f aca="false">I118/I$129</f>
        <v>0.0338504936530324</v>
      </c>
      <c r="AO118" s="41" t="n">
        <f aca="false">J118/J$129</f>
        <v>0.0338504936530324</v>
      </c>
      <c r="AP118" s="41" t="n">
        <f aca="false">K118/K$129</f>
        <v>0.0270148581719946</v>
      </c>
      <c r="AQ118" s="41" t="n">
        <f aca="false">L118/L$129</f>
        <v>0.0338504936530324</v>
      </c>
      <c r="AR118" s="41" t="n">
        <f aca="false">M118/M$129</f>
        <v>0.0270148581719946</v>
      </c>
      <c r="AS118" s="41" t="n">
        <f aca="false">N118/N$129</f>
        <v>0.0270148581719946</v>
      </c>
      <c r="AT118" s="41" t="n">
        <f aca="false">O118/O$129</f>
        <v>0.0364963503649635</v>
      </c>
      <c r="AU118" s="41" t="n">
        <f aca="false">P118/P$129</f>
        <v>0.0359281437125748</v>
      </c>
      <c r="AV118" s="41" t="n">
        <f aca="false">Q118/Q$129</f>
        <v>0.0258159690208372</v>
      </c>
      <c r="AW118" s="41" t="n">
        <f aca="false">R118/R$129</f>
        <v>0.0270148581719946</v>
      </c>
      <c r="AX118" s="41" t="n">
        <f aca="false">S118/S$129</f>
        <v>0.0258159690208372</v>
      </c>
      <c r="AY118" s="41" t="n">
        <f aca="false">T118/T$129</f>
        <v>0.0364963503649635</v>
      </c>
      <c r="AZ118" s="41" t="n">
        <f aca="false">U118/U$129</f>
        <v>0.0359281437125748</v>
      </c>
      <c r="BA118" s="41" t="n">
        <f aca="false">V118/V$129</f>
        <v>0.0270148581719946</v>
      </c>
      <c r="BB118" s="41" t="n">
        <f aca="false">W118/W$129</f>
        <v>0.0365296803652968</v>
      </c>
      <c r="BC118" s="41" t="n">
        <f aca="false">X118/X$129</f>
        <v>0.0364963503649635</v>
      </c>
      <c r="BD118" s="41" t="n">
        <f aca="false">Y118/Y$129</f>
        <v>0.0258159690208372</v>
      </c>
      <c r="BE118" s="41" t="n">
        <f aca="false">Z118/Z$129</f>
        <v>0.0230414746543779</v>
      </c>
      <c r="BF118" s="41" t="n">
        <f aca="false">AA118/AA$129</f>
        <v>0.0270148581719946</v>
      </c>
      <c r="BG118" s="41" t="n">
        <f aca="false">AB118/AB$129</f>
        <v>0.0230414746543779</v>
      </c>
      <c r="BH118" s="41" t="n">
        <f aca="false">AC118/AC$129</f>
        <v>0.0270148581719946</v>
      </c>
      <c r="BI118" s="41" t="n">
        <f aca="false">AD118/AD$129</f>
        <v>0.0270148581719946</v>
      </c>
      <c r="BJ118" s="41" t="n">
        <f aca="false">AE118/AE$129</f>
        <v>0.0230414746543779</v>
      </c>
      <c r="BK118" s="41"/>
      <c r="BM118" s="48" t="n">
        <f aca="false">AVERAGE(AH118:BK118)</f>
        <v>0.0289352223148311</v>
      </c>
    </row>
    <row r="119" customFormat="false" ht="12.75" hidden="false" customHeight="false" outlineLevel="0" collapsed="false">
      <c r="B119" s="33" t="str">
        <f aca="false">$B22</f>
        <v>MatrixUser</v>
      </c>
      <c r="C119" s="44" t="n">
        <v>0.15018190462806613</v>
      </c>
      <c r="D119" s="44" t="n">
        <v>0.18059032102984482</v>
      </c>
      <c r="E119" s="44" t="n">
        <v>0.19138306126204524</v>
      </c>
      <c r="F119" s="44" t="n">
        <v>0.23363539948671433</v>
      </c>
      <c r="G119" s="44" t="n">
        <v>0.22142366444202394</v>
      </c>
      <c r="H119" s="44" t="n">
        <v>0.2245725840425978</v>
      </c>
      <c r="I119" s="44" t="n">
        <v>0.32612896402500485</v>
      </c>
      <c r="J119" s="44" t="n">
        <v>0.29927936784810616</v>
      </c>
      <c r="K119" s="44" t="n">
        <v>0.23174394761751854</v>
      </c>
      <c r="L119" s="44" t="n">
        <v>0.34641144088747644</v>
      </c>
      <c r="M119" s="44" t="n">
        <v>0.24583461213553023</v>
      </c>
      <c r="N119" s="44" t="n">
        <v>0.27676979159795767</v>
      </c>
      <c r="O119" s="44" t="n">
        <v>1.7794796394822976</v>
      </c>
      <c r="P119" s="44" t="n">
        <v>0.5575690420945874</v>
      </c>
      <c r="Q119" s="44" t="n">
        <v>0.159651057084398</v>
      </c>
      <c r="R119" s="44" t="n">
        <v>0.2773552666799483</v>
      </c>
      <c r="S119" s="44" t="n">
        <v>0.16364587566271638</v>
      </c>
      <c r="T119" s="44" t="n">
        <v>1.965041019795946</v>
      </c>
      <c r="U119" s="44" t="n">
        <v>0.5627589453861462</v>
      </c>
      <c r="V119" s="44" t="n">
        <v>0.27747907759763174</v>
      </c>
      <c r="W119" s="49" t="n">
        <v>1.0</v>
      </c>
      <c r="X119" s="0" t="n">
        <v>1.4222993129470112</v>
      </c>
      <c r="Y119" s="0" t="n">
        <v>0.15591378163514177</v>
      </c>
      <c r="Z119" s="0" t="n">
        <v>0.19719205944524312</v>
      </c>
      <c r="AA119" s="0" t="n">
        <v>0.24585626282821577</v>
      </c>
      <c r="AB119" s="0" t="n">
        <v>0.19861013962805354</v>
      </c>
      <c r="AC119" s="0" t="n">
        <v>0.24884642250381653</v>
      </c>
      <c r="AD119" s="0" t="n">
        <v>0.26127387707720506</v>
      </c>
      <c r="AE119" s="0" t="n">
        <v>0.18553020253420813</v>
      </c>
      <c r="AH119" s="41" t="n">
        <f aca="false">C119/C$129</f>
        <v>0.0170721297481861</v>
      </c>
      <c r="AI119" s="41" t="n">
        <f aca="false">D119/D$129</f>
        <v>0.00921658986175115</v>
      </c>
      <c r="AJ119" s="41" t="n">
        <f aca="false">E119/E$129</f>
        <v>0.00921658986175115</v>
      </c>
      <c r="AK119" s="41" t="n">
        <f aca="false">F119/F$129</f>
        <v>0.00675371454299865</v>
      </c>
      <c r="AL119" s="41" t="n">
        <f aca="false">G119/G$129</f>
        <v>0.00675371454299865</v>
      </c>
      <c r="AM119" s="41" t="n">
        <f aca="false">H119/H$129</f>
        <v>0.00675371454299865</v>
      </c>
      <c r="AN119" s="41" t="n">
        <f aca="false">I119/I$129</f>
        <v>0.00564174894217207</v>
      </c>
      <c r="AO119" s="41" t="n">
        <f aca="false">J119/J$129</f>
        <v>0.00564174894217207</v>
      </c>
      <c r="AP119" s="41" t="n">
        <f aca="false">K119/K$129</f>
        <v>0.00675371454299865</v>
      </c>
      <c r="AQ119" s="41" t="n">
        <f aca="false">L119/L$129</f>
        <v>0.00564174894217207</v>
      </c>
      <c r="AR119" s="41" t="n">
        <f aca="false">M119/M$129</f>
        <v>0.00675371454299865</v>
      </c>
      <c r="AS119" s="41" t="n">
        <f aca="false">N119/N$129</f>
        <v>0.00675371454299865</v>
      </c>
      <c r="AT119" s="41" t="n">
        <f aca="false">O119/O$129</f>
        <v>0.0145985401459854</v>
      </c>
      <c r="AU119" s="41" t="n">
        <f aca="false">P119/P$129</f>
        <v>0.00598802395209581</v>
      </c>
      <c r="AV119" s="41" t="n">
        <f aca="false">Q119/Q$129</f>
        <v>0.0129079845104186</v>
      </c>
      <c r="AW119" s="41" t="n">
        <f aca="false">R119/R$129</f>
        <v>0.00675371454299865</v>
      </c>
      <c r="AX119" s="41" t="n">
        <f aca="false">S119/S$129</f>
        <v>0.0129079845104186</v>
      </c>
      <c r="AY119" s="41" t="n">
        <f aca="false">T119/T$129</f>
        <v>0.0145985401459854</v>
      </c>
      <c r="AZ119" s="41" t="n">
        <f aca="false">U119/U$129</f>
        <v>0.00598802395209581</v>
      </c>
      <c r="BA119" s="41" t="n">
        <f aca="false">V119/V$129</f>
        <v>0.00675371454299865</v>
      </c>
      <c r="BB119" s="41" t="n">
        <f aca="false">W119/W$129</f>
        <v>0.0091324200913242</v>
      </c>
      <c r="BC119" s="41" t="n">
        <f aca="false">X119/X$129</f>
        <v>0.0145985401459854</v>
      </c>
      <c r="BD119" s="41" t="n">
        <f aca="false">Y119/Y$129</f>
        <v>0.0129079845104186</v>
      </c>
      <c r="BE119" s="41" t="n">
        <f aca="false">Z119/Z$129</f>
        <v>0.00921658986175115</v>
      </c>
      <c r="BF119" s="41" t="n">
        <f aca="false">AA119/AA$129</f>
        <v>0.00675371454299865</v>
      </c>
      <c r="BG119" s="41" t="n">
        <f aca="false">AB119/AB$129</f>
        <v>0.00921658986175115</v>
      </c>
      <c r="BH119" s="41" t="n">
        <f aca="false">AC119/AC$129</f>
        <v>0.00675371454299865</v>
      </c>
      <c r="BI119" s="41" t="n">
        <f aca="false">AD119/AD$129</f>
        <v>0.00675371454299865</v>
      </c>
      <c r="BJ119" s="41" t="n">
        <f aca="false">AE119/AE$129</f>
        <v>0.00921658986175115</v>
      </c>
      <c r="BK119" s="41"/>
      <c r="BM119" s="48" t="n">
        <f aca="false">AVERAGE(AH119:BK119)</f>
        <v>0.00889652509728176</v>
      </c>
    </row>
    <row r="120" customFormat="false" ht="12.75" hidden="false" customHeight="false" outlineLevel="0" collapsed="false">
      <c r="B120" s="33" t="str">
        <f aca="false">$B23</f>
        <v>DICOM Viewer</v>
      </c>
      <c r="C120" s="44" t="n">
        <v>0.14122516259514406</v>
      </c>
      <c r="D120" s="44" t="n">
        <v>0.16779383176536927</v>
      </c>
      <c r="E120" s="44" t="n">
        <v>0.17707194135016333</v>
      </c>
      <c r="F120" s="44" t="n">
        <v>0.21265408248647602</v>
      </c>
      <c r="G120" s="44" t="n">
        <v>0.20248946921825348</v>
      </c>
      <c r="H120" s="44" t="n">
        <v>0.2051196801272436</v>
      </c>
      <c r="I120" s="44" t="n">
        <v>0.28665032406176816</v>
      </c>
      <c r="J120" s="44" t="n">
        <v>0.26569888856114493</v>
      </c>
      <c r="K120" s="44" t="n">
        <v>0.21108595520463788</v>
      </c>
      <c r="L120" s="44" t="n">
        <v>0.3022024516957887</v>
      </c>
      <c r="M120" s="44" t="n">
        <v>0.22271344082216474</v>
      </c>
      <c r="N120" s="44" t="n">
        <v>0.24780627078562376</v>
      </c>
      <c r="O120" s="44" t="n">
        <v>1.3571803265352864</v>
      </c>
      <c r="P120" s="44" t="n">
        <v>0.4513044374006035</v>
      </c>
      <c r="Q120" s="44" t="n">
        <v>0.14956715965303835</v>
      </c>
      <c r="R120" s="44" t="n">
        <v>0.24827551561613292</v>
      </c>
      <c r="S120" s="44" t="n">
        <v>0.15306774052985792</v>
      </c>
      <c r="T120" s="44" t="n">
        <v>1.5427417068489349</v>
      </c>
      <c r="U120" s="44" t="n">
        <v>0.4546985904162775</v>
      </c>
      <c r="V120" s="44" t="n">
        <v>0.24837472061751073</v>
      </c>
      <c r="W120" s="44" t="n">
        <v>0.7030868895858461</v>
      </c>
      <c r="X120" s="49" t="n">
        <v>1.0</v>
      </c>
      <c r="Y120" s="0" t="n">
        <v>0.14628222593709078</v>
      </c>
      <c r="Z120" s="0" t="n">
        <v>0.18203339734951637</v>
      </c>
      <c r="AA120" s="0" t="n">
        <v>0.22273121031347465</v>
      </c>
      <c r="AB120" s="0" t="n">
        <v>0.18324116688747472</v>
      </c>
      <c r="AC120" s="0" t="n">
        <v>0.2251825158553883</v>
      </c>
      <c r="AD120" s="0" t="n">
        <v>0.2353106889558383</v>
      </c>
      <c r="AE120" s="0" t="n">
        <v>0.17205019420038348</v>
      </c>
      <c r="AH120" s="41" t="n">
        <f aca="false">C120/C$129</f>
        <v>0.0149381135296628</v>
      </c>
      <c r="AI120" s="41" t="n">
        <f aca="false">D120/D$129</f>
        <v>0.00768049155145929</v>
      </c>
      <c r="AJ120" s="41" t="n">
        <f aca="false">E120/E$129</f>
        <v>0.00768049155145929</v>
      </c>
      <c r="AK120" s="41" t="n">
        <f aca="false">F120/F$129</f>
        <v>0.00540297163439892</v>
      </c>
      <c r="AL120" s="41" t="n">
        <f aca="false">G120/G$129</f>
        <v>0.00540297163439892</v>
      </c>
      <c r="AM120" s="41" t="n">
        <f aca="false">H120/H$129</f>
        <v>0.00540297163439892</v>
      </c>
      <c r="AN120" s="41" t="n">
        <f aca="false">I120/I$129</f>
        <v>0.00423131170662905</v>
      </c>
      <c r="AO120" s="41" t="n">
        <f aca="false">J120/J$129</f>
        <v>0.00423131170662905</v>
      </c>
      <c r="AP120" s="41" t="n">
        <f aca="false">K120/K$129</f>
        <v>0.00540297163439892</v>
      </c>
      <c r="AQ120" s="41" t="n">
        <f aca="false">L120/L$129</f>
        <v>0.00423131170662905</v>
      </c>
      <c r="AR120" s="41" t="n">
        <f aca="false">M120/M$129</f>
        <v>0.00540297163439892</v>
      </c>
      <c r="AS120" s="41" t="n">
        <f aca="false">N120/N$129</f>
        <v>0.00540297163439892</v>
      </c>
      <c r="AT120" s="41" t="n">
        <f aca="false">O120/O$129</f>
        <v>0.0072992700729927</v>
      </c>
      <c r="AU120" s="41" t="n">
        <f aca="false">P120/P$129</f>
        <v>0.00399201596806387</v>
      </c>
      <c r="AV120" s="41" t="n">
        <f aca="false">Q120/Q$129</f>
        <v>0.0110639867232159</v>
      </c>
      <c r="AW120" s="41" t="n">
        <f aca="false">R120/R$129</f>
        <v>0.00540297163439892</v>
      </c>
      <c r="AX120" s="41" t="n">
        <f aca="false">S120/S$129</f>
        <v>0.0110639867232159</v>
      </c>
      <c r="AY120" s="41" t="n">
        <f aca="false">T120/T$129</f>
        <v>0.0072992700729927</v>
      </c>
      <c r="AZ120" s="41" t="n">
        <f aca="false">U120/U$129</f>
        <v>0.00399201596806387</v>
      </c>
      <c r="BA120" s="41" t="n">
        <f aca="false">V120/V$129</f>
        <v>0.00540297163439892</v>
      </c>
      <c r="BB120" s="41" t="n">
        <f aca="false">W120/W$129</f>
        <v>0.0045662100456621</v>
      </c>
      <c r="BC120" s="41" t="n">
        <f aca="false">X120/X$129</f>
        <v>0.0072992700729927</v>
      </c>
      <c r="BD120" s="41" t="n">
        <f aca="false">Y120/Y$129</f>
        <v>0.0110639867232159</v>
      </c>
      <c r="BE120" s="41" t="n">
        <f aca="false">Z120/Z$129</f>
        <v>0.00768049155145929</v>
      </c>
      <c r="BF120" s="41" t="n">
        <f aca="false">AA120/AA$129</f>
        <v>0.00540297163439892</v>
      </c>
      <c r="BG120" s="41" t="n">
        <f aca="false">AB120/AB$129</f>
        <v>0.00768049155145929</v>
      </c>
      <c r="BH120" s="41" t="n">
        <f aca="false">AC120/AC$129</f>
        <v>0.00540297163439892</v>
      </c>
      <c r="BI120" s="41" t="n">
        <f aca="false">AD120/AD$129</f>
        <v>0.00540297163439892</v>
      </c>
      <c r="BJ120" s="41" t="n">
        <f aca="false">AE120/AE$129</f>
        <v>0.00768049155145929</v>
      </c>
      <c r="BK120" s="41"/>
      <c r="BM120" s="48" t="n">
        <f aca="false">AVERAGE(AH120:BK120)</f>
        <v>0.0066588691984707</v>
      </c>
    </row>
    <row r="121" customFormat="false" ht="12.75" hidden="false" customHeight="false" outlineLevel="0" collapsed="false">
      <c r="B121" s="33" t="str">
        <f aca="false">$B24</f>
        <v>INVESALIUS 3</v>
      </c>
      <c r="C121" s="44" t="n">
        <v>0.8033479640321018</v>
      </c>
      <c r="D121" s="44" t="n">
        <v>1.876405873354198</v>
      </c>
      <c r="E121" s="44" t="n">
        <v>2.188678385596557</v>
      </c>
      <c r="F121" s="44" t="n">
        <v>3.133627896556484</v>
      </c>
      <c r="G121" s="44" t="n">
        <v>2.897572087081649</v>
      </c>
      <c r="H121" s="44" t="n">
        <v>2.9608979041668846</v>
      </c>
      <c r="I121" s="44" t="n">
        <v>4.347529541294351</v>
      </c>
      <c r="J121" s="44" t="n">
        <v>4.072441564330651</v>
      </c>
      <c r="K121" s="44" t="n">
        <v>3.0986939020268887</v>
      </c>
      <c r="L121" s="44" t="n">
        <v>4.527060517076216</v>
      </c>
      <c r="M121" s="44" t="n">
        <v>3.346025751637291</v>
      </c>
      <c r="N121" s="44" t="n">
        <v>3.800690123899235</v>
      </c>
      <c r="O121" s="44" t="n">
        <v>7.19328084109851</v>
      </c>
      <c r="P121" s="44" t="n">
        <v>5.6203013397096795</v>
      </c>
      <c r="Q121" s="44" t="n">
        <v>1.1501408271574345</v>
      </c>
      <c r="R121" s="44" t="n">
        <v>3.808317116275438</v>
      </c>
      <c r="S121" s="44" t="n">
        <v>1.303045302939866</v>
      </c>
      <c r="T121" s="44" t="n">
        <v>7.3788422214121585</v>
      </c>
      <c r="U121" s="44" t="n">
        <v>5.636841442560168</v>
      </c>
      <c r="V121" s="44" t="n">
        <v>3.8099258800682394</v>
      </c>
      <c r="W121" s="44" t="n">
        <v>6.413801201616212</v>
      </c>
      <c r="X121" s="44" t="n">
        <v>6.836100514563223</v>
      </c>
      <c r="Y121" s="49" t="n">
        <v>1.0</v>
      </c>
      <c r="Z121" s="0" t="n">
        <v>2.342603087385436</v>
      </c>
      <c r="AA121" s="0" t="n">
        <v>3.3463839697081594</v>
      </c>
      <c r="AB121" s="0" t="n">
        <v>2.3788115385871915</v>
      </c>
      <c r="AC121" s="0" t="n">
        <v>3.39525839944005</v>
      </c>
      <c r="AD121" s="0" t="n">
        <v>3.586399812749061</v>
      </c>
      <c r="AE121" s="0" t="n">
        <v>2.023843198333056</v>
      </c>
      <c r="AH121" s="41" t="n">
        <f aca="false">C121/C$129</f>
        <v>0.0597524541186513</v>
      </c>
      <c r="AI121" s="41" t="n">
        <f aca="false">D121/D$129</f>
        <v>0.0921658986175115</v>
      </c>
      <c r="AJ121" s="41" t="n">
        <f aca="false">E121/E$129</f>
        <v>0.0921658986175115</v>
      </c>
      <c r="AK121" s="41" t="n">
        <f aca="false">F121/F$129</f>
        <v>0.0810445745159838</v>
      </c>
      <c r="AL121" s="41" t="n">
        <f aca="false">G121/G$129</f>
        <v>0.0810445745159838</v>
      </c>
      <c r="AM121" s="41" t="n">
        <f aca="false">H121/H$129</f>
        <v>0.0810445745159838</v>
      </c>
      <c r="AN121" s="41" t="n">
        <f aca="false">I121/I$129</f>
        <v>0.0677009873060649</v>
      </c>
      <c r="AO121" s="41" t="n">
        <f aca="false">J121/J$129</f>
        <v>0.0677009873060649</v>
      </c>
      <c r="AP121" s="41" t="n">
        <f aca="false">K121/K$129</f>
        <v>0.0810445745159838</v>
      </c>
      <c r="AQ121" s="41" t="n">
        <f aca="false">L121/L$129</f>
        <v>0.0677009873060649</v>
      </c>
      <c r="AR121" s="41" t="n">
        <f aca="false">M121/M$129</f>
        <v>0.0810445745159838</v>
      </c>
      <c r="AS121" s="41" t="n">
        <f aca="false">N121/N$129</f>
        <v>0.0810445745159838</v>
      </c>
      <c r="AT121" s="41" t="n">
        <f aca="false">O121/O$129</f>
        <v>0.0510948905109489</v>
      </c>
      <c r="AU121" s="41" t="n">
        <f aca="false">P121/P$129</f>
        <v>0.0598802395209581</v>
      </c>
      <c r="AV121" s="41" t="n">
        <f aca="false">Q121/Q$129</f>
        <v>0.0774479070625115</v>
      </c>
      <c r="AW121" s="41" t="n">
        <f aca="false">R121/R$129</f>
        <v>0.0810445745159838</v>
      </c>
      <c r="AX121" s="41" t="n">
        <f aca="false">S121/S$129</f>
        <v>0.0774479070625115</v>
      </c>
      <c r="AY121" s="41" t="n">
        <f aca="false">T121/T$129</f>
        <v>0.0510948905109489</v>
      </c>
      <c r="AZ121" s="41" t="n">
        <f aca="false">U121/U$129</f>
        <v>0.0598802395209581</v>
      </c>
      <c r="BA121" s="41" t="n">
        <f aca="false">V121/V$129</f>
        <v>0.0810445745159838</v>
      </c>
      <c r="BB121" s="41" t="n">
        <f aca="false">W121/W$129</f>
        <v>0.0547945205479452</v>
      </c>
      <c r="BC121" s="41" t="n">
        <f aca="false">X121/X$129</f>
        <v>0.0510948905109489</v>
      </c>
      <c r="BD121" s="41" t="n">
        <f aca="false">Y121/Y$129</f>
        <v>0.0774479070625115</v>
      </c>
      <c r="BE121" s="41" t="n">
        <f aca="false">Z121/Z$129</f>
        <v>0.0921658986175115</v>
      </c>
      <c r="BF121" s="41" t="n">
        <f aca="false">AA121/AA$129</f>
        <v>0.0810445745159838</v>
      </c>
      <c r="BG121" s="41" t="n">
        <f aca="false">AB121/AB$129</f>
        <v>0.0921658986175115</v>
      </c>
      <c r="BH121" s="41" t="n">
        <f aca="false">AC121/AC$129</f>
        <v>0.0810445745159838</v>
      </c>
      <c r="BI121" s="41" t="n">
        <f aca="false">AD121/AD$129</f>
        <v>0.0810445745159838</v>
      </c>
      <c r="BJ121" s="41" t="n">
        <f aca="false">AE121/AE$129</f>
        <v>0.0921658986175115</v>
      </c>
      <c r="BK121" s="41"/>
      <c r="BM121" s="48" t="n">
        <f aca="false">AVERAGE(AH121:BK121)</f>
        <v>0.0750123662451886</v>
      </c>
    </row>
    <row r="122" customFormat="false" ht="12.75" hidden="false" customHeight="false" outlineLevel="0" collapsed="false">
      <c r="B122" s="33" t="str">
        <f aca="false">$B25</f>
        <v>medInria</v>
      </c>
      <c r="C122" s="44" t="n">
        <v>0.3864893085516902</v>
      </c>
      <c r="D122" s="44" t="n">
        <v>0.6820364889730955</v>
      </c>
      <c r="E122" s="44" t="n">
        <v>0.866607672450155</v>
      </c>
      <c r="F122" s="44" t="n">
        <v>1.7910248091710477</v>
      </c>
      <c r="G122" s="44" t="n">
        <v>1.5549689996962126</v>
      </c>
      <c r="H122" s="44" t="n">
        <v>1.6182948167814484</v>
      </c>
      <c r="I122" s="44" t="n">
        <v>3.004926453908915</v>
      </c>
      <c r="J122" s="44" t="n">
        <v>2.729838476945215</v>
      </c>
      <c r="K122" s="44" t="n">
        <v>1.7560908146414524</v>
      </c>
      <c r="L122" s="44" t="n">
        <v>3.18445742969078</v>
      </c>
      <c r="M122" s="44" t="n">
        <v>2.003422664251855</v>
      </c>
      <c r="N122" s="44" t="n">
        <v>2.458087036513799</v>
      </c>
      <c r="O122" s="44" t="n">
        <v>5.850677753713073</v>
      </c>
      <c r="P122" s="44" t="n">
        <v>4.277698252324243</v>
      </c>
      <c r="Q122" s="44" t="n">
        <v>0.4561081931216488</v>
      </c>
      <c r="R122" s="44" t="n">
        <v>2.4657140288900017</v>
      </c>
      <c r="S122" s="44" t="n">
        <v>0.49030236241717384</v>
      </c>
      <c r="T122" s="44" t="n">
        <v>6.036239134026722</v>
      </c>
      <c r="U122" s="44" t="n">
        <v>4.294238355174731</v>
      </c>
      <c r="V122" s="44" t="n">
        <v>2.467322792682803</v>
      </c>
      <c r="W122" s="44" t="n">
        <v>5.071198114230776</v>
      </c>
      <c r="X122" s="44" t="n">
        <v>5.493497427177787</v>
      </c>
      <c r="Y122" s="44" t="n">
        <v>0.42687555795723525</v>
      </c>
      <c r="Z122" s="49" t="n">
        <v>1.0</v>
      </c>
      <c r="AA122" s="0" t="n">
        <v>2.0037808823227232</v>
      </c>
      <c r="AB122" s="0" t="n">
        <v>1.0362084512017553</v>
      </c>
      <c r="AC122" s="0" t="n">
        <v>2.052655312054614</v>
      </c>
      <c r="AD122" s="0" t="n">
        <v>2.243796725363625</v>
      </c>
      <c r="AE122" s="0" t="n">
        <v>0.7582881526056793</v>
      </c>
      <c r="AH122" s="41" t="n">
        <f aca="false">C122/C$129</f>
        <v>0.0398349694124342</v>
      </c>
      <c r="AI122" s="41" t="n">
        <f aca="false">D122/D$129</f>
        <v>0.0460829493087558</v>
      </c>
      <c r="AJ122" s="41" t="n">
        <f aca="false">E122/E$129</f>
        <v>0.0460829493087558</v>
      </c>
      <c r="AK122" s="41" t="n">
        <f aca="false">F122/F$129</f>
        <v>0.0540297163439892</v>
      </c>
      <c r="AL122" s="41" t="n">
        <f aca="false">G122/G$129</f>
        <v>0.0540297163439892</v>
      </c>
      <c r="AM122" s="41" t="n">
        <f aca="false">H122/H$129</f>
        <v>0.0540297163439892</v>
      </c>
      <c r="AN122" s="41" t="n">
        <f aca="false">I122/I$129</f>
        <v>0.0507757404795487</v>
      </c>
      <c r="AO122" s="41" t="n">
        <f aca="false">J122/J$129</f>
        <v>0.0507757404795487</v>
      </c>
      <c r="AP122" s="41" t="n">
        <f aca="false">K122/K$129</f>
        <v>0.0540297163439892</v>
      </c>
      <c r="AQ122" s="41" t="n">
        <f aca="false">L122/L$129</f>
        <v>0.0507757404795487</v>
      </c>
      <c r="AR122" s="41" t="n">
        <f aca="false">M122/M$129</f>
        <v>0.0540297163439892</v>
      </c>
      <c r="AS122" s="41" t="n">
        <f aca="false">N122/N$129</f>
        <v>0.0540297163439892</v>
      </c>
      <c r="AT122" s="41" t="n">
        <f aca="false">O122/O$129</f>
        <v>0.0437956204379562</v>
      </c>
      <c r="AU122" s="41" t="n">
        <f aca="false">P122/P$129</f>
        <v>0.0479041916167665</v>
      </c>
      <c r="AV122" s="41" t="n">
        <f aca="false">Q122/Q$129</f>
        <v>0.0387239535312558</v>
      </c>
      <c r="AW122" s="41" t="n">
        <f aca="false">R122/R$129</f>
        <v>0.0540297163439892</v>
      </c>
      <c r="AX122" s="41" t="n">
        <f aca="false">S122/S$129</f>
        <v>0.0387239535312558</v>
      </c>
      <c r="AY122" s="41" t="n">
        <f aca="false">T122/T$129</f>
        <v>0.0437956204379562</v>
      </c>
      <c r="AZ122" s="41" t="n">
        <f aca="false">U122/U$129</f>
        <v>0.0479041916167665</v>
      </c>
      <c r="BA122" s="41" t="n">
        <f aca="false">V122/V$129</f>
        <v>0.0540297163439892</v>
      </c>
      <c r="BB122" s="41" t="n">
        <f aca="false">W122/W$129</f>
        <v>0.045662100456621</v>
      </c>
      <c r="BC122" s="41" t="n">
        <f aca="false">X122/X$129</f>
        <v>0.0437956204379562</v>
      </c>
      <c r="BD122" s="41" t="n">
        <f aca="false">Y122/Y$129</f>
        <v>0.0387239535312558</v>
      </c>
      <c r="BE122" s="41" t="n">
        <f aca="false">Z122/Z$129</f>
        <v>0.0460829493087558</v>
      </c>
      <c r="BF122" s="41" t="n">
        <f aca="false">AA122/AA$129</f>
        <v>0.0540297163439892</v>
      </c>
      <c r="BG122" s="41" t="n">
        <f aca="false">AB122/AB$129</f>
        <v>0.0460829493087558</v>
      </c>
      <c r="BH122" s="41" t="n">
        <f aca="false">AC122/AC$129</f>
        <v>0.0540297163439892</v>
      </c>
      <c r="BI122" s="41" t="n">
        <f aca="false">AD122/AD$129</f>
        <v>0.0540297163439892</v>
      </c>
      <c r="BJ122" s="41" t="n">
        <f aca="false">AE122/AE$129</f>
        <v>0.0460829493087558</v>
      </c>
      <c r="BK122" s="41"/>
      <c r="BM122" s="48" t="n">
        <f aca="false">AVERAGE(AH122:BK122)</f>
        <v>0.0484804490612597</v>
      </c>
    </row>
    <row r="123" customFormat="false" ht="12.75" hidden="false" customHeight="false" outlineLevel="0" collapsed="false">
      <c r="B123" s="33" t="str">
        <f aca="false">$B26</f>
        <v>dicompyler</v>
      </c>
      <c r="C123" s="44" t="n">
        <v>0.27846042529079656</v>
      </c>
      <c r="D123" s="44" t="n">
        <v>0.404861889858919</v>
      </c>
      <c r="E123" s="44" t="n">
        <v>0.46345525884697214</v>
      </c>
      <c r="F123" s="44" t="n">
        <v>0.8245681239107125</v>
      </c>
      <c r="G123" s="44" t="n">
        <v>0.6902207332722368</v>
      </c>
      <c r="H123" s="44" t="n">
        <v>0.7217683561540007</v>
      </c>
      <c r="I123" s="44" t="n">
        <v>2.001145571586192</v>
      </c>
      <c r="J123" s="44" t="n">
        <v>1.7260575946224916</v>
      </c>
      <c r="K123" s="44" t="n">
        <v>0.8014810936648856</v>
      </c>
      <c r="L123" s="44" t="n">
        <v>2.1806765473680567</v>
      </c>
      <c r="M123" s="44" t="n">
        <v>0.9996419102033678</v>
      </c>
      <c r="N123" s="44" t="n">
        <v>1.4543061541910758</v>
      </c>
      <c r="O123" s="44" t="n">
        <v>4.84689687139035</v>
      </c>
      <c r="P123" s="44" t="n">
        <v>3.27391737000152</v>
      </c>
      <c r="Q123" s="44" t="n">
        <v>0.3128673118409764</v>
      </c>
      <c r="R123" s="44" t="n">
        <v>1.4619331465672785</v>
      </c>
      <c r="S123" s="44" t="n">
        <v>0.3285864997279107</v>
      </c>
      <c r="T123" s="44" t="n">
        <v>5.032458251703998</v>
      </c>
      <c r="U123" s="44" t="n">
        <v>3.290457472852008</v>
      </c>
      <c r="V123" s="44" t="n">
        <v>1.46354191036008</v>
      </c>
      <c r="W123" s="44" t="n">
        <v>4.067417231908053</v>
      </c>
      <c r="X123" s="44" t="n">
        <v>4.489716544855064</v>
      </c>
      <c r="Y123" s="44" t="n">
        <v>0.2988300234079865</v>
      </c>
      <c r="Z123" s="44" t="n">
        <v>0.49905656293158646</v>
      </c>
      <c r="AA123" s="49" t="n">
        <v>1.0</v>
      </c>
      <c r="AB123" s="0" t="n">
        <v>0.5082405019419177</v>
      </c>
      <c r="AC123" s="0" t="n">
        <v>1.0488744297318906</v>
      </c>
      <c r="AD123" s="0" t="n">
        <v>1.2400158430409016</v>
      </c>
      <c r="AE123" s="0" t="n">
        <v>0.43056294740863965</v>
      </c>
      <c r="AH123" s="41" t="n">
        <f aca="false">C123/C$129</f>
        <v>0.0298762270593257</v>
      </c>
      <c r="AI123" s="41" t="n">
        <f aca="false">D123/D$129</f>
        <v>0.0230414746543779</v>
      </c>
      <c r="AJ123" s="41" t="n">
        <f aca="false">E123/E$129</f>
        <v>0.0230414746543779</v>
      </c>
      <c r="AK123" s="41" t="n">
        <f aca="false">F123/F$129</f>
        <v>0.0270148581719946</v>
      </c>
      <c r="AL123" s="41" t="n">
        <f aca="false">G123/G$129</f>
        <v>0.0270148581719946</v>
      </c>
      <c r="AM123" s="41" t="n">
        <f aca="false">H123/H$129</f>
        <v>0.0270148581719946</v>
      </c>
      <c r="AN123" s="41" t="n">
        <f aca="false">I123/I$129</f>
        <v>0.0338504936530324</v>
      </c>
      <c r="AO123" s="41" t="n">
        <f aca="false">J123/J$129</f>
        <v>0.0338504936530324</v>
      </c>
      <c r="AP123" s="41" t="n">
        <f aca="false">K123/K$129</f>
        <v>0.0270148581719946</v>
      </c>
      <c r="AQ123" s="41" t="n">
        <f aca="false">L123/L$129</f>
        <v>0.0338504936530324</v>
      </c>
      <c r="AR123" s="41" t="n">
        <f aca="false">M123/M$129</f>
        <v>0.0270148581719946</v>
      </c>
      <c r="AS123" s="41" t="n">
        <f aca="false">N123/N$129</f>
        <v>0.0270148581719946</v>
      </c>
      <c r="AT123" s="41" t="n">
        <f aca="false">O123/O$129</f>
        <v>0.0364963503649635</v>
      </c>
      <c r="AU123" s="41" t="n">
        <f aca="false">P123/P$129</f>
        <v>0.0359281437125748</v>
      </c>
      <c r="AV123" s="41" t="n">
        <f aca="false">Q123/Q$129</f>
        <v>0.0258159690208372</v>
      </c>
      <c r="AW123" s="41" t="n">
        <f aca="false">R123/R$129</f>
        <v>0.0270148581719946</v>
      </c>
      <c r="AX123" s="41" t="n">
        <f aca="false">S123/S$129</f>
        <v>0.0258159690208372</v>
      </c>
      <c r="AY123" s="41" t="n">
        <f aca="false">T123/T$129</f>
        <v>0.0364963503649635</v>
      </c>
      <c r="AZ123" s="41" t="n">
        <f aca="false">U123/U$129</f>
        <v>0.0359281437125748</v>
      </c>
      <c r="BA123" s="41" t="n">
        <f aca="false">V123/V$129</f>
        <v>0.0270148581719946</v>
      </c>
      <c r="BB123" s="41" t="n">
        <f aca="false">W123/W$129</f>
        <v>0.0365296803652968</v>
      </c>
      <c r="BC123" s="41" t="n">
        <f aca="false">X123/X$129</f>
        <v>0.0364963503649635</v>
      </c>
      <c r="BD123" s="41" t="n">
        <f aca="false">Y123/Y$129</f>
        <v>0.0258159690208372</v>
      </c>
      <c r="BE123" s="41" t="n">
        <f aca="false">Z123/Z$129</f>
        <v>0.0230414746543779</v>
      </c>
      <c r="BF123" s="41" t="n">
        <f aca="false">AA123/AA$129</f>
        <v>0.0270148581719946</v>
      </c>
      <c r="BG123" s="41" t="n">
        <f aca="false">AB123/AB$129</f>
        <v>0.0230414746543779</v>
      </c>
      <c r="BH123" s="41" t="n">
        <f aca="false">AC123/AC$129</f>
        <v>0.0270148581719946</v>
      </c>
      <c r="BI123" s="41" t="n">
        <f aca="false">AD123/AD$129</f>
        <v>0.0270148581719946</v>
      </c>
      <c r="BJ123" s="41" t="n">
        <f aca="false">AE123/AE$129</f>
        <v>0.0230414746543779</v>
      </c>
      <c r="BK123" s="41"/>
      <c r="BM123" s="48" t="n">
        <f aca="false">AVERAGE(AH123:BK123)</f>
        <v>0.0289352223148311</v>
      </c>
    </row>
    <row r="124" customFormat="false" ht="12.75" hidden="false" customHeight="false" outlineLevel="0" collapsed="false">
      <c r="B124" s="33" t="str">
        <f aca="false">$B27</f>
        <v>MicroView</v>
      </c>
      <c r="C124" s="44" t="n">
        <v>0.381155352223453</v>
      </c>
      <c r="D124" s="44" t="n">
        <v>0.6655991941064198</v>
      </c>
      <c r="E124" s="44" t="n">
        <v>0.8402421170161866</v>
      </c>
      <c r="F124" s="44" t="n">
        <v>1.7548163579692924</v>
      </c>
      <c r="G124" s="44" t="n">
        <v>1.5187605484944573</v>
      </c>
      <c r="H124" s="44" t="n">
        <v>1.582086365579693</v>
      </c>
      <c r="I124" s="44" t="n">
        <v>2.96871800270716</v>
      </c>
      <c r="J124" s="44" t="n">
        <v>2.6936300257434596</v>
      </c>
      <c r="K124" s="44" t="n">
        <v>1.7198823634396971</v>
      </c>
      <c r="L124" s="44" t="n">
        <v>3.1482489784890246</v>
      </c>
      <c r="M124" s="44" t="n">
        <v>1.9672142130500996</v>
      </c>
      <c r="N124" s="44" t="n">
        <v>2.4218785853120437</v>
      </c>
      <c r="O124" s="44" t="n">
        <v>5.814469302511318</v>
      </c>
      <c r="P124" s="44" t="n">
        <v>4.241489801122488</v>
      </c>
      <c r="Q124" s="44" t="n">
        <v>0.4486979592236266</v>
      </c>
      <c r="R124" s="44" t="n">
        <v>2.4295055776882464</v>
      </c>
      <c r="S124" s="44" t="n">
        <v>0.4817498149969431</v>
      </c>
      <c r="T124" s="44" t="n">
        <v>6.000030682824967</v>
      </c>
      <c r="U124" s="44" t="n">
        <v>4.258029903972976</v>
      </c>
      <c r="V124" s="44" t="n">
        <v>2.431114341481048</v>
      </c>
      <c r="W124" s="44" t="n">
        <v>5.0349896630290205</v>
      </c>
      <c r="X124" s="44" t="n">
        <v>5.457288975976032</v>
      </c>
      <c r="Y124" s="44" t="n">
        <v>0.4203779844593799</v>
      </c>
      <c r="Z124" s="44" t="n">
        <v>0.9650567883713339</v>
      </c>
      <c r="AA124" s="44" t="n">
        <v>1.967572431120968</v>
      </c>
      <c r="AB124" s="49" t="n">
        <v>1.0</v>
      </c>
      <c r="AC124" s="0" t="n">
        <v>2.0164468608528585</v>
      </c>
      <c r="AD124" s="0" t="n">
        <v>2.2075882741618695</v>
      </c>
      <c r="AE124" s="0" t="n">
        <v>0.7380246241122075</v>
      </c>
      <c r="AH124" s="41" t="n">
        <f aca="false">C124/C$129</f>
        <v>0.0398349694124342</v>
      </c>
      <c r="AI124" s="41" t="n">
        <f aca="false">D124/D$129</f>
        <v>0.0460829493087558</v>
      </c>
      <c r="AJ124" s="41" t="n">
        <f aca="false">E124/E$129</f>
        <v>0.0460829493087558</v>
      </c>
      <c r="AK124" s="41" t="n">
        <f aca="false">F124/F$129</f>
        <v>0.0540297163439892</v>
      </c>
      <c r="AL124" s="41" t="n">
        <f aca="false">G124/G$129</f>
        <v>0.0540297163439892</v>
      </c>
      <c r="AM124" s="41" t="n">
        <f aca="false">H124/H$129</f>
        <v>0.0540297163439892</v>
      </c>
      <c r="AN124" s="41" t="n">
        <f aca="false">I124/I$129</f>
        <v>0.0507757404795487</v>
      </c>
      <c r="AO124" s="41" t="n">
        <f aca="false">J124/J$129</f>
        <v>0.0507757404795487</v>
      </c>
      <c r="AP124" s="41" t="n">
        <f aca="false">K124/K$129</f>
        <v>0.0540297163439892</v>
      </c>
      <c r="AQ124" s="41" t="n">
        <f aca="false">L124/L$129</f>
        <v>0.0507757404795487</v>
      </c>
      <c r="AR124" s="41" t="n">
        <f aca="false">M124/M$129</f>
        <v>0.0540297163439892</v>
      </c>
      <c r="AS124" s="41" t="n">
        <f aca="false">N124/N$129</f>
        <v>0.0540297163439892</v>
      </c>
      <c r="AT124" s="41" t="n">
        <f aca="false">O124/O$129</f>
        <v>0.0437956204379562</v>
      </c>
      <c r="AU124" s="41" t="n">
        <f aca="false">P124/P$129</f>
        <v>0.0479041916167665</v>
      </c>
      <c r="AV124" s="41" t="n">
        <f aca="false">Q124/Q$129</f>
        <v>0.0387239535312558</v>
      </c>
      <c r="AW124" s="41" t="n">
        <f aca="false">R124/R$129</f>
        <v>0.0540297163439892</v>
      </c>
      <c r="AX124" s="41" t="n">
        <f aca="false">S124/S$129</f>
        <v>0.0387239535312558</v>
      </c>
      <c r="AY124" s="41" t="n">
        <f aca="false">T124/T$129</f>
        <v>0.0437956204379562</v>
      </c>
      <c r="AZ124" s="41" t="n">
        <f aca="false">U124/U$129</f>
        <v>0.0479041916167665</v>
      </c>
      <c r="BA124" s="41" t="n">
        <f aca="false">V124/V$129</f>
        <v>0.0540297163439892</v>
      </c>
      <c r="BB124" s="41" t="n">
        <f aca="false">W124/W$129</f>
        <v>0.045662100456621</v>
      </c>
      <c r="BC124" s="41" t="n">
        <f aca="false">X124/X$129</f>
        <v>0.0437956204379562</v>
      </c>
      <c r="BD124" s="41" t="n">
        <f aca="false">Y124/Y$129</f>
        <v>0.0387239535312558</v>
      </c>
      <c r="BE124" s="41" t="n">
        <f aca="false">Z124/Z$129</f>
        <v>0.0460829493087558</v>
      </c>
      <c r="BF124" s="41" t="n">
        <f aca="false">AA124/AA$129</f>
        <v>0.0540297163439892</v>
      </c>
      <c r="BG124" s="41" t="n">
        <f aca="false">AB124/AB$129</f>
        <v>0.0460829493087558</v>
      </c>
      <c r="BH124" s="41" t="n">
        <f aca="false">AC124/AC$129</f>
        <v>0.0540297163439892</v>
      </c>
      <c r="BI124" s="41" t="n">
        <f aca="false">AD124/AD$129</f>
        <v>0.0540297163439892</v>
      </c>
      <c r="BJ124" s="41" t="n">
        <f aca="false">AE124/AE$129</f>
        <v>0.0460829493087558</v>
      </c>
      <c r="BK124" s="41"/>
      <c r="BM124" s="48" t="n">
        <f aca="false">AVERAGE(AH124:BK124)</f>
        <v>0.0484804490612597</v>
      </c>
    </row>
    <row r="125" customFormat="false" ht="12.75" hidden="false" customHeight="false" outlineLevel="0" collapsed="false">
      <c r="B125" s="33" t="str">
        <f aca="false">$B28</f>
        <v>Papaya</v>
      </c>
      <c r="C125" s="44" t="n">
        <v>0.2747215760434694</v>
      </c>
      <c r="D125" s="44" t="n">
        <v>0.3970061723120968</v>
      </c>
      <c r="E125" s="44" t="n">
        <v>0.4531900015980691</v>
      </c>
      <c r="F125" s="44" t="n">
        <v>0.7926250972169848</v>
      </c>
      <c r="G125" s="44" t="n">
        <v>0.6676965608541241</v>
      </c>
      <c r="H125" s="44" t="n">
        <v>0.6971748059817807</v>
      </c>
      <c r="I125" s="44" t="n">
        <v>1.9522711418543013</v>
      </c>
      <c r="J125" s="44" t="n">
        <v>1.677183164890601</v>
      </c>
      <c r="K125" s="44" t="n">
        <v>0.7712689974121214</v>
      </c>
      <c r="L125" s="44" t="n">
        <v>2.131802117636166</v>
      </c>
      <c r="M125" s="44" t="n">
        <v>0.9530774724691812</v>
      </c>
      <c r="N125" s="44" t="n">
        <v>1.4054317244591852</v>
      </c>
      <c r="O125" s="44" t="n">
        <v>4.79802244165846</v>
      </c>
      <c r="P125" s="44" t="n">
        <v>3.2250429402696295</v>
      </c>
      <c r="Q125" s="44" t="n">
        <v>0.30815524483342527</v>
      </c>
      <c r="R125" s="44" t="n">
        <v>1.4130587168353879</v>
      </c>
      <c r="S125" s="44" t="n">
        <v>0.32339297738950007</v>
      </c>
      <c r="T125" s="44" t="n">
        <v>4.983583821972108</v>
      </c>
      <c r="U125" s="44" t="n">
        <v>3.2415830431201176</v>
      </c>
      <c r="V125" s="44" t="n">
        <v>1.4146674806281894</v>
      </c>
      <c r="W125" s="44" t="n">
        <v>4.018542802176162</v>
      </c>
      <c r="X125" s="44" t="n">
        <v>4.440842115123173</v>
      </c>
      <c r="Y125" s="44" t="n">
        <v>0.2945283929390827</v>
      </c>
      <c r="Z125" s="44" t="n">
        <v>0.4871738543375049</v>
      </c>
      <c r="AA125" s="44" t="n">
        <v>0.953402973371766</v>
      </c>
      <c r="AB125" s="44" t="n">
        <v>0.4959218214047301</v>
      </c>
      <c r="AC125" s="49" t="n">
        <v>1.0</v>
      </c>
      <c r="AD125" s="0" t="n">
        <v>1.191141413309011</v>
      </c>
      <c r="AE125" s="0" t="n">
        <v>0.42168912450809654</v>
      </c>
      <c r="AH125" s="41" t="n">
        <f aca="false">C125/C$129</f>
        <v>0.0298762270593257</v>
      </c>
      <c r="AI125" s="41" t="n">
        <f aca="false">D125/D$129</f>
        <v>0.0230414746543779</v>
      </c>
      <c r="AJ125" s="41" t="n">
        <f aca="false">E125/E$129</f>
        <v>0.0230414746543779</v>
      </c>
      <c r="AK125" s="41" t="n">
        <f aca="false">F125/F$129</f>
        <v>0.0270148581719946</v>
      </c>
      <c r="AL125" s="41" t="n">
        <f aca="false">G125/G$129</f>
        <v>0.0270148581719946</v>
      </c>
      <c r="AM125" s="41" t="n">
        <f aca="false">H125/H$129</f>
        <v>0.0270148581719946</v>
      </c>
      <c r="AN125" s="41" t="n">
        <f aca="false">I125/I$129</f>
        <v>0.0338504936530324</v>
      </c>
      <c r="AO125" s="41" t="n">
        <f aca="false">J125/J$129</f>
        <v>0.0338504936530324</v>
      </c>
      <c r="AP125" s="41" t="n">
        <f aca="false">K125/K$129</f>
        <v>0.0270148581719946</v>
      </c>
      <c r="AQ125" s="41" t="n">
        <f aca="false">L125/L$129</f>
        <v>0.0338504936530324</v>
      </c>
      <c r="AR125" s="41" t="n">
        <f aca="false">M125/M$129</f>
        <v>0.0270148581719946</v>
      </c>
      <c r="AS125" s="41" t="n">
        <f aca="false">N125/N$129</f>
        <v>0.0270148581719946</v>
      </c>
      <c r="AT125" s="41" t="n">
        <f aca="false">O125/O$129</f>
        <v>0.0364963503649635</v>
      </c>
      <c r="AU125" s="41" t="n">
        <f aca="false">P125/P$129</f>
        <v>0.0359281437125748</v>
      </c>
      <c r="AV125" s="41" t="n">
        <f aca="false">Q125/Q$129</f>
        <v>0.0258159690208372</v>
      </c>
      <c r="AW125" s="41" t="n">
        <f aca="false">R125/R$129</f>
        <v>0.0270148581719946</v>
      </c>
      <c r="AX125" s="41" t="n">
        <f aca="false">S125/S$129</f>
        <v>0.0258159690208372</v>
      </c>
      <c r="AY125" s="41" t="n">
        <f aca="false">T125/T$129</f>
        <v>0.0364963503649635</v>
      </c>
      <c r="AZ125" s="41" t="n">
        <f aca="false">U125/U$129</f>
        <v>0.0359281437125748</v>
      </c>
      <c r="BA125" s="41" t="n">
        <f aca="false">V125/V$129</f>
        <v>0.0270148581719946</v>
      </c>
      <c r="BB125" s="41" t="n">
        <f aca="false">W125/W$129</f>
        <v>0.0365296803652968</v>
      </c>
      <c r="BC125" s="41" t="n">
        <f aca="false">X125/X$129</f>
        <v>0.0364963503649635</v>
      </c>
      <c r="BD125" s="41" t="n">
        <f aca="false">Y125/Y$129</f>
        <v>0.0258159690208372</v>
      </c>
      <c r="BE125" s="41" t="n">
        <f aca="false">Z125/Z$129</f>
        <v>0.0230414746543779</v>
      </c>
      <c r="BF125" s="41" t="n">
        <f aca="false">AA125/AA$129</f>
        <v>0.0270148581719946</v>
      </c>
      <c r="BG125" s="41" t="n">
        <f aca="false">AB125/AB$129</f>
        <v>0.0230414746543779</v>
      </c>
      <c r="BH125" s="41" t="n">
        <f aca="false">AC125/AC$129</f>
        <v>0.0270148581719946</v>
      </c>
      <c r="BI125" s="41" t="n">
        <f aca="false">AD125/AD$129</f>
        <v>0.0270148581719946</v>
      </c>
      <c r="BJ125" s="41" t="n">
        <f aca="false">AE125/AE$129</f>
        <v>0.0230414746543779</v>
      </c>
      <c r="BK125" s="41"/>
      <c r="BM125" s="48" t="n">
        <f aca="false">AVERAGE(AH125:BK125)</f>
        <v>0.0289352223148311</v>
      </c>
    </row>
    <row r="126" customFormat="false" ht="12.75" hidden="false" customHeight="false" outlineLevel="0" collapsed="false">
      <c r="B126" s="33" t="str">
        <f aca="false">$B29</f>
        <v>AMIDE</v>
      </c>
      <c r="C126" s="44" t="n">
        <v>0.26101547831546634</v>
      </c>
      <c r="D126" s="44" t="n">
        <v>0.3690045152733066</v>
      </c>
      <c r="E126" s="44" t="n">
        <v>0.41706262815842793</v>
      </c>
      <c r="F126" s="44" t="n">
        <v>0.688339297348753</v>
      </c>
      <c r="G126" s="44" t="n">
        <v>0.5921267070652854</v>
      </c>
      <c r="H126" s="44" t="n">
        <v>0.61519460218428</v>
      </c>
      <c r="I126" s="44" t="n">
        <v>1.7611297285452903</v>
      </c>
      <c r="J126" s="44" t="n">
        <v>1.48604175158159</v>
      </c>
      <c r="K126" s="44" t="n">
        <v>0.6721758600223435</v>
      </c>
      <c r="L126" s="44" t="n">
        <v>1.940660704327155</v>
      </c>
      <c r="M126" s="44" t="n">
        <v>0.8062084103110652</v>
      </c>
      <c r="N126" s="44" t="n">
        <v>1.2142903111501742</v>
      </c>
      <c r="O126" s="44" t="n">
        <v>4.606881028349449</v>
      </c>
      <c r="P126" s="44" t="n">
        <v>3.0339015269606184</v>
      </c>
      <c r="Q126" s="44" t="n">
        <v>0.29101415352947513</v>
      </c>
      <c r="R126" s="44" t="n">
        <v>1.2219173035263768</v>
      </c>
      <c r="S126" s="44" t="n">
        <v>0.3045665635594473</v>
      </c>
      <c r="T126" s="44" t="n">
        <v>4.7924424086630975</v>
      </c>
      <c r="U126" s="44" t="n">
        <v>3.0504416298111066</v>
      </c>
      <c r="V126" s="44" t="n">
        <v>1.2235260673191783</v>
      </c>
      <c r="W126" s="44" t="n">
        <v>3.827401388867151</v>
      </c>
      <c r="X126" s="44" t="n">
        <v>4.249700701814162</v>
      </c>
      <c r="Y126" s="44" t="n">
        <v>0.27883115441986267</v>
      </c>
      <c r="Z126" s="44" t="n">
        <v>0.4456731702547352</v>
      </c>
      <c r="AA126" s="44" t="n">
        <v>0.8064413092881872</v>
      </c>
      <c r="AB126" s="44" t="n">
        <v>0.4529830184841233</v>
      </c>
      <c r="AC126" s="44" t="n">
        <v>0.8395308809068968</v>
      </c>
      <c r="AD126" s="49" t="n">
        <v>1.0</v>
      </c>
      <c r="AE126" s="0" t="n">
        <v>0.3902352808029162</v>
      </c>
      <c r="AH126" s="41" t="n">
        <f aca="false">C126/C$129</f>
        <v>0.0298762270593257</v>
      </c>
      <c r="AI126" s="41" t="n">
        <f aca="false">D126/D$129</f>
        <v>0.0230414746543779</v>
      </c>
      <c r="AJ126" s="41" t="n">
        <f aca="false">E126/E$129</f>
        <v>0.0230414746543779</v>
      </c>
      <c r="AK126" s="41" t="n">
        <f aca="false">F126/F$129</f>
        <v>0.0270148581719946</v>
      </c>
      <c r="AL126" s="41" t="n">
        <f aca="false">G126/G$129</f>
        <v>0.0270148581719946</v>
      </c>
      <c r="AM126" s="41" t="n">
        <f aca="false">H126/H$129</f>
        <v>0.0270148581719946</v>
      </c>
      <c r="AN126" s="41" t="n">
        <f aca="false">I126/I$129</f>
        <v>0.0338504936530324</v>
      </c>
      <c r="AO126" s="41" t="n">
        <f aca="false">J126/J$129</f>
        <v>0.0338504936530324</v>
      </c>
      <c r="AP126" s="41" t="n">
        <f aca="false">K126/K$129</f>
        <v>0.0270148581719946</v>
      </c>
      <c r="AQ126" s="41" t="n">
        <f aca="false">L126/L$129</f>
        <v>0.0338504936530324</v>
      </c>
      <c r="AR126" s="41" t="n">
        <f aca="false">M126/M$129</f>
        <v>0.0270148581719946</v>
      </c>
      <c r="AS126" s="41" t="n">
        <f aca="false">N126/N$129</f>
        <v>0.0270148581719946</v>
      </c>
      <c r="AT126" s="41" t="n">
        <f aca="false">O126/O$129</f>
        <v>0.0364963503649635</v>
      </c>
      <c r="AU126" s="41" t="n">
        <f aca="false">P126/P$129</f>
        <v>0.0359281437125748</v>
      </c>
      <c r="AV126" s="41" t="n">
        <f aca="false">Q126/Q$129</f>
        <v>0.0258159690208372</v>
      </c>
      <c r="AW126" s="41" t="n">
        <f aca="false">R126/R$129</f>
        <v>0.0270148581719946</v>
      </c>
      <c r="AX126" s="41" t="n">
        <f aca="false">S126/S$129</f>
        <v>0.0258159690208372</v>
      </c>
      <c r="AY126" s="41" t="n">
        <f aca="false">T126/T$129</f>
        <v>0.0364963503649635</v>
      </c>
      <c r="AZ126" s="41" t="n">
        <f aca="false">U126/U$129</f>
        <v>0.0359281437125748</v>
      </c>
      <c r="BA126" s="41" t="n">
        <f aca="false">V126/V$129</f>
        <v>0.0270148581719946</v>
      </c>
      <c r="BB126" s="41" t="n">
        <f aca="false">W126/W$129</f>
        <v>0.0365296803652968</v>
      </c>
      <c r="BC126" s="41" t="n">
        <f aca="false">X126/X$129</f>
        <v>0.0364963503649635</v>
      </c>
      <c r="BD126" s="41" t="n">
        <f aca="false">Y126/Y$129</f>
        <v>0.0258159690208372</v>
      </c>
      <c r="BE126" s="41" t="n">
        <f aca="false">Z126/Z$129</f>
        <v>0.0230414746543779</v>
      </c>
      <c r="BF126" s="41" t="n">
        <f aca="false">AA126/AA$129</f>
        <v>0.0270148581719946</v>
      </c>
      <c r="BG126" s="41" t="n">
        <f aca="false">AB126/AB$129</f>
        <v>0.0230414746543779</v>
      </c>
      <c r="BH126" s="41" t="n">
        <f aca="false">AC126/AC$129</f>
        <v>0.0270148581719946</v>
      </c>
      <c r="BI126" s="41" t="n">
        <f aca="false">AD126/AD$129</f>
        <v>0.0270148581719946</v>
      </c>
      <c r="BJ126" s="41" t="n">
        <f aca="false">AE126/AE$129</f>
        <v>0.0230414746543779</v>
      </c>
      <c r="BK126" s="41"/>
      <c r="BM126" s="48" t="n">
        <f aca="false">AVERAGE(AH126:BK126)</f>
        <v>0.0289352223148311</v>
      </c>
    </row>
    <row r="127" customFormat="false" ht="12.75" hidden="false" customHeight="false" outlineLevel="0" collapsed="false">
      <c r="B127" s="33" t="str">
        <f aca="false">$B30</f>
        <v>Gwyddion</v>
      </c>
      <c r="C127" s="44" t="n">
        <v>0.4407939251933751</v>
      </c>
      <c r="D127" s="44" t="n">
        <v>0.8715072956324</v>
      </c>
      <c r="E127" s="44" t="n">
        <v>1.1648351872635008</v>
      </c>
      <c r="F127" s="44" t="n">
        <v>2.109784698223428</v>
      </c>
      <c r="G127" s="44" t="n">
        <v>1.8737288887485928</v>
      </c>
      <c r="H127" s="44" t="n">
        <v>1.9370547058338285</v>
      </c>
      <c r="I127" s="44" t="n">
        <v>3.3236863429612953</v>
      </c>
      <c r="J127" s="44" t="n">
        <v>3.048598365997595</v>
      </c>
      <c r="K127" s="44" t="n">
        <v>2.0748507036938326</v>
      </c>
      <c r="L127" s="44" t="n">
        <v>3.50321731874316</v>
      </c>
      <c r="M127" s="44" t="n">
        <v>2.322182553304235</v>
      </c>
      <c r="N127" s="44" t="n">
        <v>2.776846925566179</v>
      </c>
      <c r="O127" s="44" t="n">
        <v>6.169437642765454</v>
      </c>
      <c r="P127" s="44" t="n">
        <v>4.5964581413766235</v>
      </c>
      <c r="Q127" s="44" t="n">
        <v>0.5337026922651369</v>
      </c>
      <c r="R127" s="44" t="n">
        <v>2.784473917942382</v>
      </c>
      <c r="S127" s="44" t="n">
        <v>0.5811257688524236</v>
      </c>
      <c r="T127" s="44" t="n">
        <v>6.3549990230791025</v>
      </c>
      <c r="U127" s="44" t="n">
        <v>4.612998244227112</v>
      </c>
      <c r="V127" s="44" t="n">
        <v>2.7860826817351834</v>
      </c>
      <c r="W127" s="44" t="n">
        <v>5.389958003283156</v>
      </c>
      <c r="X127" s="44" t="n">
        <v>5.812257316230167</v>
      </c>
      <c r="Y127" s="44" t="n">
        <v>0.4941094254849648</v>
      </c>
      <c r="Z127" s="44" t="n">
        <v>1.3187598890523802</v>
      </c>
      <c r="AA127" s="44" t="n">
        <v>2.3225407713751034</v>
      </c>
      <c r="AB127" s="44" t="n">
        <v>1.3549683402541355</v>
      </c>
      <c r="AC127" s="44" t="n">
        <v>2.371415201106994</v>
      </c>
      <c r="AD127" s="44" t="n">
        <v>2.562556614416005</v>
      </c>
      <c r="AE127" s="49" t="n">
        <v>1.0</v>
      </c>
      <c r="AH127" s="41" t="n">
        <f aca="false">C127/C$129</f>
        <v>0.0398349694124342</v>
      </c>
      <c r="AI127" s="41" t="n">
        <f aca="false">D127/D$129</f>
        <v>0.0460829493087558</v>
      </c>
      <c r="AJ127" s="41" t="n">
        <f aca="false">E127/E$129</f>
        <v>0.0460829493087558</v>
      </c>
      <c r="AK127" s="41" t="n">
        <f aca="false">F127/F$129</f>
        <v>0.0540297163439892</v>
      </c>
      <c r="AL127" s="41" t="n">
        <f aca="false">G127/G$129</f>
        <v>0.0540297163439892</v>
      </c>
      <c r="AM127" s="41" t="n">
        <f aca="false">H127/H$129</f>
        <v>0.0540297163439892</v>
      </c>
      <c r="AN127" s="41" t="n">
        <f aca="false">I127/I$129</f>
        <v>0.0507757404795487</v>
      </c>
      <c r="AO127" s="41" t="n">
        <f aca="false">J127/J$129</f>
        <v>0.0507757404795487</v>
      </c>
      <c r="AP127" s="41" t="n">
        <f aca="false">K127/K$129</f>
        <v>0.0540297163439892</v>
      </c>
      <c r="AQ127" s="41" t="n">
        <f aca="false">L127/L$129</f>
        <v>0.0507757404795487</v>
      </c>
      <c r="AR127" s="41" t="n">
        <f aca="false">M127/M$129</f>
        <v>0.0540297163439892</v>
      </c>
      <c r="AS127" s="41" t="n">
        <f aca="false">N127/N$129</f>
        <v>0.0540297163439892</v>
      </c>
      <c r="AT127" s="41" t="n">
        <f aca="false">O127/O$129</f>
        <v>0.0437956204379562</v>
      </c>
      <c r="AU127" s="41" t="n">
        <f aca="false">P127/P$129</f>
        <v>0.0479041916167665</v>
      </c>
      <c r="AV127" s="41" t="n">
        <f aca="false">Q127/Q$129</f>
        <v>0.0387239535312558</v>
      </c>
      <c r="AW127" s="41" t="n">
        <f aca="false">R127/R$129</f>
        <v>0.0540297163439892</v>
      </c>
      <c r="AX127" s="41" t="n">
        <f aca="false">S127/S$129</f>
        <v>0.0387239535312558</v>
      </c>
      <c r="AY127" s="41" t="n">
        <f aca="false">T127/T$129</f>
        <v>0.0437956204379562</v>
      </c>
      <c r="AZ127" s="41" t="n">
        <f aca="false">U127/U$129</f>
        <v>0.0479041916167665</v>
      </c>
      <c r="BA127" s="41" t="n">
        <f aca="false">V127/V$129</f>
        <v>0.0540297163439892</v>
      </c>
      <c r="BB127" s="41" t="n">
        <f aca="false">W127/W$129</f>
        <v>0.045662100456621</v>
      </c>
      <c r="BC127" s="41" t="n">
        <f aca="false">X127/X$129</f>
        <v>0.0437956204379562</v>
      </c>
      <c r="BD127" s="41" t="n">
        <f aca="false">Y127/Y$129</f>
        <v>0.0387239535312558</v>
      </c>
      <c r="BE127" s="41" t="n">
        <f aca="false">Z127/Z$129</f>
        <v>0.0460829493087558</v>
      </c>
      <c r="BF127" s="41" t="n">
        <f aca="false">AA127/AA$129</f>
        <v>0.0540297163439892</v>
      </c>
      <c r="BG127" s="41" t="n">
        <f aca="false">AB127/AB$129</f>
        <v>0.0460829493087558</v>
      </c>
      <c r="BH127" s="41" t="n">
        <f aca="false">AC127/AC$129</f>
        <v>0.0540297163439892</v>
      </c>
      <c r="BI127" s="41" t="n">
        <f aca="false">AD127/AD$129</f>
        <v>0.0540297163439892</v>
      </c>
      <c r="BJ127" s="41" t="n">
        <f aca="false">AE127/AE$129</f>
        <v>0.0460829493087558</v>
      </c>
      <c r="BK127" s="41"/>
      <c r="BM127" s="48" t="n">
        <f aca="false">AVERAGE(AH127:BK127)</f>
        <v>0.0484804490612597</v>
      </c>
    </row>
    <row r="128" customFormat="false" ht="12.75" hidden="false" customHeight="false" outlineLevel="0" collapsed="false">
      <c r="B128" s="33" t="n">
        <f aca="false">$B31</f>
        <v>0</v>
      </c>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9"/>
      <c r="AH128" s="41" t="n">
        <f aca="false">C128/C$129</f>
        <v>0</v>
      </c>
      <c r="AI128" s="41" t="n">
        <f aca="false">D128/D$129</f>
        <v>0</v>
      </c>
      <c r="AJ128" s="41" t="n">
        <f aca="false">E128/E$129</f>
        <v>0</v>
      </c>
      <c r="AK128" s="41" t="n">
        <f aca="false">F128/F$129</f>
        <v>0</v>
      </c>
      <c r="AL128" s="41" t="n">
        <f aca="false">G128/G$129</f>
        <v>0</v>
      </c>
      <c r="AM128" s="41" t="n">
        <f aca="false">H128/H$129</f>
        <v>0</v>
      </c>
      <c r="AN128" s="41" t="n">
        <f aca="false">I128/I$129</f>
        <v>0</v>
      </c>
      <c r="AO128" s="41" t="n">
        <f aca="false">J128/J$129</f>
        <v>0</v>
      </c>
      <c r="AP128" s="41" t="n">
        <f aca="false">K128/K$129</f>
        <v>0</v>
      </c>
      <c r="AQ128" s="41" t="n">
        <f aca="false">L128/L$129</f>
        <v>0</v>
      </c>
      <c r="AR128" s="41" t="n">
        <f aca="false">M128/M$129</f>
        <v>0</v>
      </c>
      <c r="AS128" s="41" t="n">
        <f aca="false">N128/N$129</f>
        <v>0</v>
      </c>
      <c r="AT128" s="41" t="n">
        <f aca="false">O128/O$129</f>
        <v>0</v>
      </c>
      <c r="AU128" s="41" t="n">
        <f aca="false">P128/P$129</f>
        <v>0</v>
      </c>
      <c r="AV128" s="41" t="n">
        <f aca="false">Q128/Q$129</f>
        <v>0</v>
      </c>
      <c r="AW128" s="41" t="n">
        <f aca="false">R128/R$129</f>
        <v>0</v>
      </c>
      <c r="AX128" s="41" t="n">
        <f aca="false">S128/S$129</f>
        <v>0</v>
      </c>
      <c r="AY128" s="41" t="n">
        <f aca="false">T128/T$129</f>
        <v>0</v>
      </c>
      <c r="AZ128" s="41" t="n">
        <f aca="false">U128/U$129</f>
        <v>0</v>
      </c>
      <c r="BA128" s="41" t="n">
        <f aca="false">V128/V$129</f>
        <v>0</v>
      </c>
      <c r="BB128" s="41" t="n">
        <f aca="false">W128/W$129</f>
        <v>0</v>
      </c>
      <c r="BC128" s="41" t="n">
        <f aca="false">X128/X$129</f>
        <v>0</v>
      </c>
      <c r="BD128" s="41" t="n">
        <f aca="false">Y128/Y$129</f>
        <v>0</v>
      </c>
      <c r="BE128" s="41" t="n">
        <f aca="false">Z128/Z$129</f>
        <v>0</v>
      </c>
      <c r="BF128" s="41" t="n">
        <f aca="false">AA128/AA$129</f>
        <v>0</v>
      </c>
      <c r="BG128" s="41" t="n">
        <f aca="false">AB128/AB$129</f>
        <v>0</v>
      </c>
      <c r="BH128" s="41" t="n">
        <f aca="false">AC128/AC$129</f>
        <v>0</v>
      </c>
      <c r="BI128" s="41" t="n">
        <f aca="false">AD128/AD$129</f>
        <v>0</v>
      </c>
      <c r="BJ128" s="41" t="n">
        <f aca="false">AE128/AE$129</f>
        <v>0</v>
      </c>
      <c r="BK128" s="41"/>
      <c r="BM128" s="48" t="n">
        <f aca="false">AVERAGE(AH128:BK128)</f>
        <v>0</v>
      </c>
    </row>
    <row r="129" customFormat="false" ht="12.75" hidden="false" customHeight="false" outlineLevel="0" collapsed="false">
      <c r="C129" s="37" t="n">
        <f aca="false">SUM(C99:C128)</f>
        <v>8.36785714285714</v>
      </c>
      <c r="D129" s="37" t="n">
        <f aca="false">SUM(D99:D128)</f>
        <v>21.7</v>
      </c>
      <c r="E129" s="37" t="n">
        <f aca="false">SUM(E99:E128)</f>
        <v>21.7</v>
      </c>
      <c r="F129" s="37" t="n">
        <f aca="false">SUM(F99:F128)</f>
        <v>37.0166666666667</v>
      </c>
      <c r="G129" s="37" t="n">
        <f aca="false">SUM(G99:G128)</f>
        <v>37.0166666666667</v>
      </c>
      <c r="H129" s="37" t="n">
        <f aca="false">SUM(H99:H128)</f>
        <v>37.0166666666667</v>
      </c>
      <c r="I129" s="37" t="n">
        <f aca="false">SUM(I99:I128)</f>
        <v>59.0833333333333</v>
      </c>
      <c r="J129" s="37" t="n">
        <f aca="false">SUM(J99:J128)</f>
        <v>59.0833333333333</v>
      </c>
      <c r="K129" s="37" t="n">
        <f aca="false">SUM(K99:K128)</f>
        <v>37.0166666666667</v>
      </c>
      <c r="L129" s="37" t="n">
        <f aca="false">SUM(L99:L128)</f>
        <v>59.0833333333333</v>
      </c>
      <c r="M129" s="37" t="n">
        <f aca="false">SUM(M99:M128)</f>
        <v>37.0166666666667</v>
      </c>
      <c r="N129" s="37" t="n">
        <f aca="false">SUM(N99:N128)</f>
        <v>37.0166666666667</v>
      </c>
      <c r="O129" s="37" t="n">
        <f aca="false">SUM(O99:O128)</f>
        <v>137</v>
      </c>
      <c r="P129" s="37" t="n">
        <f aca="false">SUM(P99:P128)</f>
        <v>83.5</v>
      </c>
      <c r="Q129" s="37" t="n">
        <f aca="false">SUM(Q99:Q128)</f>
        <v>12.9119047619048</v>
      </c>
      <c r="R129" s="37" t="n">
        <f aca="false">SUM(R99:R128)</f>
        <v>37.0166666666667</v>
      </c>
      <c r="S129" s="37" t="n">
        <f aca="false">SUM(S99:S128)</f>
        <v>12.9119047619048</v>
      </c>
      <c r="T129" s="37" t="n">
        <f aca="false">SUM(T99:T128)</f>
        <v>137</v>
      </c>
      <c r="U129" s="37" t="n">
        <f aca="false">SUM(U99:U128)</f>
        <v>83.5</v>
      </c>
      <c r="V129" s="37" t="n">
        <f aca="false">SUM(V99:V128)</f>
        <v>37.0166666666667</v>
      </c>
      <c r="W129" s="37" t="n">
        <f aca="false">SUM(W99:W128)</f>
        <v>109.5</v>
      </c>
      <c r="X129" s="37" t="n">
        <f aca="false">SUM(X99:X128)</f>
        <v>137</v>
      </c>
      <c r="Y129" s="37" t="n">
        <f aca="false">SUM(Y99:Y128)</f>
        <v>12.9119047619048</v>
      </c>
      <c r="Z129" s="37" t="n">
        <f aca="false">SUM(Z99:Z128)</f>
        <v>21.7</v>
      </c>
      <c r="AA129" s="37" t="n">
        <f aca="false">SUM(AA99:AA128)</f>
        <v>37.0166666666667</v>
      </c>
      <c r="AB129" s="37" t="n">
        <f aca="false">SUM(AB99:AB128)</f>
        <v>21.7</v>
      </c>
      <c r="AC129" s="37" t="n">
        <f aca="false">SUM(AC99:AC128)</f>
        <v>37.0166666666667</v>
      </c>
      <c r="AD129" s="37" t="n">
        <f aca="false">SUM(AD99:AD128)</f>
        <v>37.0166666666667</v>
      </c>
      <c r="AE129" s="37" t="n">
        <f aca="false">SUM(AE99:AE128)</f>
        <v>21.7</v>
      </c>
      <c r="AF129" s="37" t="n">
        <f aca="false">SUM(AF99:AF128)</f>
        <v>0</v>
      </c>
      <c r="AH129" s="39" t="n">
        <f aca="false">SUM(AH99:AH128)</f>
        <v>1</v>
      </c>
      <c r="AI129" s="39" t="n">
        <f aca="false">SUM(AI99:AI128)</f>
        <v>1</v>
      </c>
      <c r="AJ129" s="39" t="n">
        <f aca="false">SUM(AJ99:AJ128)</f>
        <v>1</v>
      </c>
      <c r="AK129" s="39" t="n">
        <f aca="false">SUM(AK99:AK128)</f>
        <v>1</v>
      </c>
      <c r="AL129" s="39" t="n">
        <f aca="false">SUM(AL99:AL128)</f>
        <v>1</v>
      </c>
      <c r="AM129" s="39" t="n">
        <f aca="false">SUM(AM99:AM128)</f>
        <v>1</v>
      </c>
      <c r="AN129" s="39" t="n">
        <f aca="false">SUM(AN99:AN128)</f>
        <v>1</v>
      </c>
      <c r="AO129" s="39" t="n">
        <f aca="false">SUM(AO99:AO128)</f>
        <v>1</v>
      </c>
      <c r="AP129" s="39" t="n">
        <f aca="false">SUM(AP99:AP128)</f>
        <v>1</v>
      </c>
      <c r="AQ129" s="39" t="n">
        <f aca="false">SUM(AQ99:AQ128)</f>
        <v>1</v>
      </c>
      <c r="AR129" s="39" t="n">
        <f aca="false">SUM(AR99:AR128)</f>
        <v>1</v>
      </c>
      <c r="AS129" s="39" t="n">
        <f aca="false">SUM(AS99:AS128)</f>
        <v>1</v>
      </c>
      <c r="AT129" s="39" t="n">
        <f aca="false">SUM(AT99:AT128)</f>
        <v>1</v>
      </c>
      <c r="AU129" s="39" t="n">
        <f aca="false">SUM(AU99:AU128)</f>
        <v>1</v>
      </c>
      <c r="AV129" s="39" t="n">
        <f aca="false">SUM(AV99:AV128)</f>
        <v>1</v>
      </c>
      <c r="AW129" s="39" t="n">
        <f aca="false">SUM(AW99:AW128)</f>
        <v>1</v>
      </c>
      <c r="AX129" s="39" t="n">
        <f aca="false">SUM(AX99:AX128)</f>
        <v>1</v>
      </c>
      <c r="AY129" s="39" t="n">
        <f aca="false">SUM(AY99:AY128)</f>
        <v>1</v>
      </c>
      <c r="AZ129" s="39" t="n">
        <f aca="false">SUM(AZ99:AZ128)</f>
        <v>1</v>
      </c>
      <c r="BA129" s="39" t="n">
        <f aca="false">SUM(BA99:BA128)</f>
        <v>1</v>
      </c>
      <c r="BB129" s="39" t="n">
        <f aca="false">SUM(BB99:BB128)</f>
        <v>1</v>
      </c>
      <c r="BC129" s="39" t="n">
        <f aca="false">SUM(BC99:BC128)</f>
        <v>1</v>
      </c>
      <c r="BD129" s="39" t="n">
        <f aca="false">SUM(BD99:BD128)</f>
        <v>1</v>
      </c>
      <c r="BE129" s="39" t="n">
        <f aca="false">SUM(BE99:BE128)</f>
        <v>1</v>
      </c>
      <c r="BF129" s="39" t="n">
        <f aca="false">SUM(BF99:BF128)</f>
        <v>1</v>
      </c>
      <c r="BG129" s="39" t="n">
        <f aca="false">SUM(BG99:BG128)</f>
        <v>1</v>
      </c>
      <c r="BH129" s="39" t="n">
        <f aca="false">SUM(BH99:BH128)</f>
        <v>1</v>
      </c>
      <c r="BI129" s="39" t="n">
        <f aca="false">SUM(BI99:BI128)</f>
        <v>1</v>
      </c>
      <c r="BJ129" s="39" t="n">
        <f aca="false">SUM(BJ99:BJ128)</f>
        <v>1</v>
      </c>
      <c r="BK129" s="39" t="n">
        <f aca="false">SUM(BK99:BK128)</f>
        <v>0</v>
      </c>
      <c r="BM129" s="38" t="n">
        <f aca="false">SUM(BM99:BM128)</f>
        <v>1</v>
      </c>
    </row>
    <row r="130" customFormat="false" ht="12.75" hidden="false" customHeight="false" outlineLevel="0" collapsed="false">
      <c r="C130" s="37"/>
      <c r="D130" s="37"/>
      <c r="E130" s="37"/>
      <c r="F130" s="37"/>
      <c r="G130" s="37"/>
      <c r="H130" s="37"/>
      <c r="I130" s="37"/>
      <c r="J130" s="37"/>
      <c r="K130" s="37"/>
      <c r="L130" s="37"/>
      <c r="M130" s="37"/>
    </row>
    <row r="131" customFormat="false" ht="12.75" hidden="false" customHeight="false" outlineLevel="0" collapsed="false">
      <c r="C131" s="37"/>
      <c r="D131" s="37"/>
      <c r="E131" s="37"/>
      <c r="F131" s="37"/>
      <c r="G131" s="37"/>
      <c r="H131" s="37"/>
      <c r="I131" s="37"/>
      <c r="J131" s="37"/>
      <c r="K131" s="37"/>
      <c r="L131" s="37"/>
      <c r="M131" s="37"/>
    </row>
    <row r="132" customFormat="false" ht="99.75" hidden="false" customHeight="true" outlineLevel="0" collapsed="false">
      <c r="B132" s="28" t="str">
        <f aca="false">B35</f>
        <v>Correctness &amp; Verifiability</v>
      </c>
      <c r="C132" s="31" t="str">
        <f aca="false">$B2</f>
        <v>3D Slicer</v>
      </c>
      <c r="D132" s="31" t="str">
        <f aca="false">$B3</f>
        <v>Ginkgo CADx</v>
      </c>
      <c r="E132" s="31" t="str">
        <f aca="false">$B4</f>
        <v>XMedCon</v>
      </c>
      <c r="F132" s="31" t="str">
        <f aca="false">$B5</f>
        <v>Weasis</v>
      </c>
      <c r="G132" s="31" t="str">
        <f aca="false">$B6</f>
        <v>MRIcroGL</v>
      </c>
      <c r="H132" s="31" t="str">
        <f aca="false">$B7</f>
        <v>SMILI</v>
      </c>
      <c r="I132" s="31" t="str">
        <f aca="false">$B8</f>
        <v>ImageJ</v>
      </c>
      <c r="J132" s="31" t="str">
        <f aca="false">$B9</f>
        <v>Fiji</v>
      </c>
      <c r="K132" s="31" t="str">
        <f aca="false">$B10</f>
        <v>DicomBrowser</v>
      </c>
      <c r="L132" s="31" t="str">
        <f aca="false">$B11</f>
        <v>3DimViewer</v>
      </c>
      <c r="M132" s="31" t="str">
        <f aca="false">$B12</f>
        <v>Horos</v>
      </c>
      <c r="N132" s="31" t="str">
        <f aca="false">$B13</f>
        <v>OsiriX Lite</v>
      </c>
      <c r="O132" s="31" t="str">
        <f aca="false">$B14</f>
        <v>dwv</v>
      </c>
      <c r="P132" s="31" t="str">
        <f aca="false">$B15</f>
        <v>Drishti</v>
      </c>
      <c r="Q132" s="31" t="str">
        <f aca="false">$B16</f>
        <v>BioImage Suite Web</v>
      </c>
      <c r="R132" s="31" t="str">
        <f aca="false">$B17</f>
        <v>OHIF Viewer</v>
      </c>
      <c r="S132" s="31" t="str">
        <f aca="false">$B18</f>
        <v>Slice:Drop</v>
      </c>
      <c r="T132" s="31" t="str">
        <f aca="false">$B19</f>
        <v>GATE</v>
      </c>
      <c r="U132" s="31" t="str">
        <f aca="false">$B20</f>
        <v>ITK-SNAP</v>
      </c>
      <c r="V132" s="31" t="str">
        <f aca="false">$B21</f>
        <v>ParaView</v>
      </c>
      <c r="W132" s="31" t="str">
        <f aca="false">$B22</f>
        <v>MatrixUser</v>
      </c>
      <c r="X132" s="31" t="str">
        <f aca="false">$B23</f>
        <v>DICOM Viewer</v>
      </c>
      <c r="Y132" s="31" t="str">
        <f aca="false">$B24</f>
        <v>INVESALIUS 3</v>
      </c>
      <c r="Z132" s="31" t="str">
        <f aca="false">$B25</f>
        <v>medInria</v>
      </c>
      <c r="AA132" s="31" t="str">
        <f aca="false">$B26</f>
        <v>dicompyler</v>
      </c>
      <c r="AB132" s="31" t="str">
        <f aca="false">$B27</f>
        <v>MicroView</v>
      </c>
      <c r="AC132" s="31" t="str">
        <f aca="false">$B28</f>
        <v>Papaya</v>
      </c>
      <c r="AD132" s="31" t="str">
        <f aca="false">$B29</f>
        <v>AMIDE</v>
      </c>
      <c r="AE132" s="31" t="str">
        <f aca="false">$B30</f>
        <v>Gwyddion</v>
      </c>
      <c r="AF132" s="31" t="n">
        <f aca="false">$B31</f>
        <v>0</v>
      </c>
      <c r="AH132" s="31" t="str">
        <f aca="false">$B2</f>
        <v>3D Slicer</v>
      </c>
      <c r="AI132" s="31" t="str">
        <f aca="false">$B3</f>
        <v>Ginkgo CADx</v>
      </c>
      <c r="AJ132" s="31" t="str">
        <f aca="false">$B4</f>
        <v>XMedCon</v>
      </c>
      <c r="AK132" s="31" t="str">
        <f aca="false">$B5</f>
        <v>Weasis</v>
      </c>
      <c r="AL132" s="31" t="str">
        <f aca="false">$B6</f>
        <v>MRIcroGL</v>
      </c>
      <c r="AM132" s="31" t="str">
        <f aca="false">$B7</f>
        <v>SMILI</v>
      </c>
      <c r="AN132" s="31" t="str">
        <f aca="false">$B8</f>
        <v>ImageJ</v>
      </c>
      <c r="AO132" s="31" t="str">
        <f aca="false">$B9</f>
        <v>Fiji</v>
      </c>
      <c r="AP132" s="31" t="str">
        <f aca="false">$B10</f>
        <v>DicomBrowser</v>
      </c>
      <c r="AQ132" s="31" t="str">
        <f aca="false">$B11</f>
        <v>3DimViewer</v>
      </c>
      <c r="AR132" s="31" t="str">
        <f aca="false">$B12</f>
        <v>Horos</v>
      </c>
      <c r="AS132" s="31" t="str">
        <f aca="false">$B13</f>
        <v>OsiriX Lite</v>
      </c>
      <c r="AT132" s="31" t="str">
        <f aca="false">$B14</f>
        <v>dwv</v>
      </c>
      <c r="AU132" s="31" t="str">
        <f aca="false">$B15</f>
        <v>Drishti</v>
      </c>
      <c r="AV132" s="31" t="str">
        <f aca="false">$B16</f>
        <v>BioImage Suite Web</v>
      </c>
      <c r="AW132" s="31" t="str">
        <f aca="false">$B17</f>
        <v>OHIF Viewer</v>
      </c>
      <c r="AX132" s="31" t="str">
        <f aca="false">$B18</f>
        <v>Slice:Drop</v>
      </c>
      <c r="AY132" s="31" t="str">
        <f aca="false">$B19</f>
        <v>GATE</v>
      </c>
      <c r="AZ132" s="31" t="str">
        <f aca="false">$B20</f>
        <v>ITK-SNAP</v>
      </c>
      <c r="BA132" s="31" t="str">
        <f aca="false">$B21</f>
        <v>ParaView</v>
      </c>
      <c r="BB132" s="31" t="str">
        <f aca="false">$B22</f>
        <v>MatrixUser</v>
      </c>
      <c r="BC132" s="31" t="str">
        <f aca="false">$B23</f>
        <v>DICOM Viewer</v>
      </c>
      <c r="BD132" s="31" t="str">
        <f aca="false">$B24</f>
        <v>INVESALIUS 3</v>
      </c>
      <c r="BE132" s="31" t="str">
        <f aca="false">$B25</f>
        <v>medInria</v>
      </c>
      <c r="BF132" s="31" t="str">
        <f aca="false">$B26</f>
        <v>dicompyler</v>
      </c>
      <c r="BG132" s="31" t="str">
        <f aca="false">$B27</f>
        <v>MicroView</v>
      </c>
      <c r="BH132" s="31" t="str">
        <f aca="false">$B28</f>
        <v>Papaya</v>
      </c>
      <c r="BI132" s="31" t="str">
        <f aca="false">$B29</f>
        <v>AMIDE</v>
      </c>
      <c r="BJ132" s="31" t="str">
        <f aca="false">$B30</f>
        <v>Gwyddion</v>
      </c>
      <c r="BK132" s="31" t="n">
        <f aca="false">$B31</f>
        <v>0</v>
      </c>
    </row>
    <row r="133" customFormat="false" ht="12.75" hidden="false" customHeight="false" outlineLevel="0" collapsed="false">
      <c r="B133" s="33" t="str">
        <f aca="false">$B2</f>
        <v>3D Slicer</v>
      </c>
      <c r="C133" s="40" t="n">
        <v>1.0</v>
      </c>
      <c r="D133" s="0" t="n">
        <v>3.7199933807817374</v>
      </c>
      <c r="E133" s="0" t="n">
        <v>4.567631798201706</v>
      </c>
      <c r="F133" s="0" t="n">
        <v>3.0860107274834307</v>
      </c>
      <c r="G133" s="0" t="n">
        <v>3.8237610247310254</v>
      </c>
      <c r="H133" s="0" t="n">
        <v>4.205017929398872</v>
      </c>
      <c r="I133" s="0" t="n">
        <v>1.296642717439096</v>
      </c>
      <c r="J133" s="0" t="n">
        <v>2.471648955617005</v>
      </c>
      <c r="K133" s="0" t="n">
        <v>2.839970596816542</v>
      </c>
      <c r="L133" s="0" t="n">
        <v>5.427574429286258</v>
      </c>
      <c r="M133" s="0" t="n">
        <v>3.5131222603080996</v>
      </c>
      <c r="N133" s="0" t="n">
        <v>2.6264091251222377</v>
      </c>
      <c r="O133" s="0" t="n">
        <v>4.875697050148531</v>
      </c>
      <c r="P133" s="0" t="n">
        <v>6.239514310101869</v>
      </c>
      <c r="Q133" s="0" t="n">
        <v>2.290654499238874</v>
      </c>
      <c r="R133" s="0" t="n">
        <v>0.6565151368901759</v>
      </c>
      <c r="S133" s="0" t="n">
        <v>5.892137866546067</v>
      </c>
      <c r="T133" s="0" t="n">
        <v>5.842052722521405</v>
      </c>
      <c r="U133" s="0" t="n">
        <v>5.0805773217751256</v>
      </c>
      <c r="V133" s="0" t="n">
        <v>1.8272962670103956</v>
      </c>
      <c r="W133" s="0" t="n">
        <v>6.63456715663723</v>
      </c>
      <c r="X133" s="0" t="n">
        <v>6.379408963889382</v>
      </c>
      <c r="Y133" s="0" t="n">
        <v>4.792460824295276</v>
      </c>
      <c r="Z133" s="0" t="n">
        <v>2.3580949697273983</v>
      </c>
      <c r="AA133" s="0" t="n">
        <v>4.906269442408762</v>
      </c>
      <c r="AB133" s="0" t="n">
        <v>5.363856770583029</v>
      </c>
      <c r="AC133" s="0" t="n">
        <v>1.7846995205252103</v>
      </c>
      <c r="AD133" s="0" t="n">
        <v>5.198098264415956</v>
      </c>
      <c r="AE133" s="0" t="n">
        <v>3.014331795604617</v>
      </c>
      <c r="AH133" s="41" t="n">
        <f aca="false">C133/C$163</f>
        <v>0.0858369098712446</v>
      </c>
      <c r="AI133" s="41" t="n">
        <f aca="false">D133/D$163</f>
        <v>0.0935064935064935</v>
      </c>
      <c r="AJ133" s="41" t="n">
        <f aca="false">E133/E$163</f>
        <v>0.0813559322033898</v>
      </c>
      <c r="AK133" s="41" t="n">
        <f aca="false">F133/F$163</f>
        <v>0.0935064935064935</v>
      </c>
      <c r="AL133" s="41" t="n">
        <f aca="false">G133/G$163</f>
        <v>0.0813559322033898</v>
      </c>
      <c r="AM133" s="41" t="n">
        <f aca="false">H133/H$163</f>
        <v>0.0813559322033898</v>
      </c>
      <c r="AN133" s="41" t="n">
        <f aca="false">I133/I$163</f>
        <v>0.0858369098712446</v>
      </c>
      <c r="AO133" s="41" t="n">
        <f aca="false">J133/J$163</f>
        <v>0.103896103896104</v>
      </c>
      <c r="AP133" s="41" t="n">
        <f aca="false">K133/K$163</f>
        <v>0.0935064935064935</v>
      </c>
      <c r="AQ133" s="41" t="n">
        <f aca="false">L133/L$163</f>
        <v>0.0709219858156028</v>
      </c>
      <c r="AR133" s="41" t="n">
        <f aca="false">M133/M$163</f>
        <v>0.0935064935064935</v>
      </c>
      <c r="AS133" s="41" t="n">
        <f aca="false">N133/N$163</f>
        <v>0.103896103896104</v>
      </c>
      <c r="AT133" s="41" t="n">
        <f aca="false">O133/O$163</f>
        <v>0.0709219858156028</v>
      </c>
      <c r="AU133" s="41" t="n">
        <f aca="false">P133/P$163</f>
        <v>0.0618556701030928</v>
      </c>
      <c r="AV133" s="41" t="n">
        <f aca="false">Q133/Q$163</f>
        <v>0.103896103896104</v>
      </c>
      <c r="AW133" s="41" t="n">
        <f aca="false">R133/R$163</f>
        <v>0.0646750846935633</v>
      </c>
      <c r="AX133" s="41" t="n">
        <f aca="false">S133/S$163</f>
        <v>0.0618556701030928</v>
      </c>
      <c r="AY133" s="41" t="n">
        <f aca="false">T133/T$163</f>
        <v>0.0618556701030928</v>
      </c>
      <c r="AZ133" s="41" t="n">
        <f aca="false">U133/U$163</f>
        <v>0.0709219858156028</v>
      </c>
      <c r="BA133" s="41" t="n">
        <f aca="false">V133/V$163</f>
        <v>0.103896103896104</v>
      </c>
      <c r="BB133" s="41" t="n">
        <f aca="false">W133/W$163</f>
        <v>0.0618556701030928</v>
      </c>
      <c r="BC133" s="41" t="n">
        <f aca="false">X133/X$163</f>
        <v>0.0618556701030928</v>
      </c>
      <c r="BD133" s="41" t="n">
        <f aca="false">Y133/Y$163</f>
        <v>0.0709219858156028</v>
      </c>
      <c r="BE133" s="41" t="n">
        <f aca="false">Z133/Z$163</f>
        <v>0.103896103896104</v>
      </c>
      <c r="BF133" s="41" t="n">
        <f aca="false">AA133/AA$163</f>
        <v>0.0709219858156028</v>
      </c>
      <c r="BG133" s="41" t="n">
        <f aca="false">AB133/AB$163</f>
        <v>0.0709219858156028</v>
      </c>
      <c r="BH133" s="41" t="n">
        <f aca="false">AC133/AC$163</f>
        <v>0.103896103896104</v>
      </c>
      <c r="BI133" s="41" t="n">
        <f aca="false">AD133/AD$163</f>
        <v>0.0709219858156028</v>
      </c>
      <c r="BJ133" s="41" t="n">
        <f aca="false">AE133/AE$163</f>
        <v>0.0935064935064935</v>
      </c>
      <c r="BK133" s="41"/>
      <c r="BM133" s="48" t="n">
        <f aca="false">AVERAGE(AH133:BK133)</f>
        <v>0.0819675187303447</v>
      </c>
      <c r="FB133" s="0" t="n">
        <f aca="false">$D2</f>
        <v>0</v>
      </c>
    </row>
    <row r="134" customFormat="false" ht="12.75" hidden="false" customHeight="false" outlineLevel="0" collapsed="false">
      <c r="B134" s="33" t="str">
        <f aca="false">$B3</f>
        <v>Ginkgo CADx</v>
      </c>
      <c r="C134" s="44" t="n">
        <f aca="false">1/D133</f>
        <v>0.2688176826244393</v>
      </c>
      <c r="D134" s="40" t="n">
        <v>1.0</v>
      </c>
      <c r="E134" s="0" t="n">
        <v>1.8476384174199687</v>
      </c>
      <c r="F134" s="0" t="n">
        <v>0.6120016011072278</v>
      </c>
      <c r="G134" s="0" t="n">
        <v>1.103767643949288</v>
      </c>
      <c r="H134" s="0" t="n">
        <v>1.485024548617135</v>
      </c>
      <c r="I134" s="0" t="n">
        <v>0.2921114715790103</v>
      </c>
      <c r="J134" s="0" t="n">
        <v>0.4447717123797577</v>
      </c>
      <c r="K134" s="0" t="n">
        <v>0.5319084473491748</v>
      </c>
      <c r="L134" s="0" t="n">
        <v>2.70758104850452</v>
      </c>
      <c r="M134" s="0" t="n">
        <v>0.8285888882713085</v>
      </c>
      <c r="N134" s="0" t="n">
        <v>0.47764975175789626</v>
      </c>
      <c r="O134" s="0" t="n">
        <v>2.155703669366794</v>
      </c>
      <c r="P134" s="0" t="n">
        <v>3.5195209293201324</v>
      </c>
      <c r="Q134" s="0" t="n">
        <v>0.4116346252050698</v>
      </c>
      <c r="R134" s="0" t="n">
        <v>0.23567188545225093</v>
      </c>
      <c r="S134" s="0" t="n">
        <v>3.1721444857643295</v>
      </c>
      <c r="T134" s="0" t="n">
        <v>3.122059341739668</v>
      </c>
      <c r="U134" s="0" t="n">
        <v>2.3605839409933878</v>
      </c>
      <c r="V134" s="0" t="n">
        <v>0.34569813591588033</v>
      </c>
      <c r="W134" s="0" t="n">
        <v>3.9145737758554926</v>
      </c>
      <c r="X134" s="0" t="n">
        <v>3.6594155831076454</v>
      </c>
      <c r="Y134" s="0" t="n">
        <v>2.0724674435135384</v>
      </c>
      <c r="Z134" s="0" t="n">
        <v>0.42338823520932267</v>
      </c>
      <c r="AA134" s="0" t="n">
        <v>2.1862760616270243</v>
      </c>
      <c r="AB134" s="0" t="n">
        <v>2.643863389801291</v>
      </c>
      <c r="AC134" s="0" t="n">
        <v>0.3406813925991744</v>
      </c>
      <c r="AD134" s="0" t="n">
        <v>2.4781048836342183</v>
      </c>
      <c r="AE134" s="0" t="n">
        <v>0.5862827706799514</v>
      </c>
      <c r="AH134" s="41" t="n">
        <f aca="false">C134/C$163</f>
        <v>0.0286123032904149</v>
      </c>
      <c r="AI134" s="41" t="n">
        <f aca="false">D134/D$163</f>
        <v>0.0311688311688312</v>
      </c>
      <c r="AJ134" s="41" t="n">
        <f aca="false">E134/E$163</f>
        <v>0.0406779661016949</v>
      </c>
      <c r="AK134" s="41" t="n">
        <f aca="false">F134/F$163</f>
        <v>0.0311688311688312</v>
      </c>
      <c r="AL134" s="41" t="n">
        <f aca="false">G134/G$163</f>
        <v>0.0406779661016949</v>
      </c>
      <c r="AM134" s="41" t="n">
        <f aca="false">H134/H$163</f>
        <v>0.0406779661016949</v>
      </c>
      <c r="AN134" s="41" t="n">
        <f aca="false">I134/I$163</f>
        <v>0.0286123032904149</v>
      </c>
      <c r="AO134" s="41" t="n">
        <f aca="false">J134/J$163</f>
        <v>0.025974025974026</v>
      </c>
      <c r="AP134" s="41" t="n">
        <f aca="false">K134/K$163</f>
        <v>0.0311688311688312</v>
      </c>
      <c r="AQ134" s="41" t="n">
        <f aca="false">L134/L$163</f>
        <v>0.0425531914893617</v>
      </c>
      <c r="AR134" s="41" t="n">
        <f aca="false">M134/M$163</f>
        <v>0.0311688311688312</v>
      </c>
      <c r="AS134" s="41" t="n">
        <f aca="false">N134/N$163</f>
        <v>0.025974025974026</v>
      </c>
      <c r="AT134" s="41" t="n">
        <f aca="false">O134/O$163</f>
        <v>0.0425531914893617</v>
      </c>
      <c r="AU134" s="41" t="n">
        <f aca="false">P134/P$163</f>
        <v>0.0412371134020619</v>
      </c>
      <c r="AV134" s="41" t="n">
        <f aca="false">Q134/Q$163</f>
        <v>0.025974025974026</v>
      </c>
      <c r="AW134" s="41" t="n">
        <f aca="false">R134/R$163</f>
        <v>0.0323375423467816</v>
      </c>
      <c r="AX134" s="41" t="n">
        <f aca="false">S134/S$163</f>
        <v>0.0412371134020619</v>
      </c>
      <c r="AY134" s="41" t="n">
        <f aca="false">T134/T$163</f>
        <v>0.0412371134020619</v>
      </c>
      <c r="AZ134" s="41" t="n">
        <f aca="false">U134/U$163</f>
        <v>0.0425531914893617</v>
      </c>
      <c r="BA134" s="41" t="n">
        <f aca="false">V134/V$163</f>
        <v>0.025974025974026</v>
      </c>
      <c r="BB134" s="41" t="n">
        <f aca="false">W134/W$163</f>
        <v>0.0412371134020619</v>
      </c>
      <c r="BC134" s="41" t="n">
        <f aca="false">X134/X$163</f>
        <v>0.0412371134020619</v>
      </c>
      <c r="BD134" s="41" t="n">
        <f aca="false">Y134/Y$163</f>
        <v>0.0425531914893617</v>
      </c>
      <c r="BE134" s="41" t="n">
        <f aca="false">Z134/Z$163</f>
        <v>0.025974025974026</v>
      </c>
      <c r="BF134" s="41" t="n">
        <f aca="false">AA134/AA$163</f>
        <v>0.0425531914893617</v>
      </c>
      <c r="BG134" s="41" t="n">
        <f aca="false">AB134/AB$163</f>
        <v>0.0425531914893617</v>
      </c>
      <c r="BH134" s="41" t="n">
        <f aca="false">AC134/AC$163</f>
        <v>0.025974025974026</v>
      </c>
      <c r="BI134" s="41" t="n">
        <f aca="false">AD134/AD$163</f>
        <v>0.0425531914893617</v>
      </c>
      <c r="BJ134" s="41" t="n">
        <f aca="false">AE134/AE$163</f>
        <v>0.0311688311688312</v>
      </c>
      <c r="BK134" s="41"/>
      <c r="BM134" s="48" t="n">
        <f aca="false">AVERAGE(AH134:BK134)</f>
        <v>0.0354255953916155</v>
      </c>
      <c r="FB134" s="0" t="str">
        <f aca="false">$B3</f>
        <v>Ginkgo CADx</v>
      </c>
    </row>
    <row r="135" customFormat="false" ht="12.75" hidden="false" customHeight="false" outlineLevel="0" collapsed="false">
      <c r="B135" s="33" t="str">
        <f aca="false">$B4</f>
        <v>XMedCon</v>
      </c>
      <c r="C135" s="44" t="n">
        <f aca="false">1/E133</f>
        <v>0.21893183255132426</v>
      </c>
      <c r="D135" s="44" t="n">
        <f aca="false">1/E134</f>
        <v>0.5412314393183023</v>
      </c>
      <c r="E135" s="40" t="n">
        <v>1.0</v>
      </c>
      <c r="F135" s="0" t="n">
        <v>0.4029624070328199</v>
      </c>
      <c r="G135" s="0" t="n">
        <v>0.5734369858207918</v>
      </c>
      <c r="H135" s="0" t="n">
        <v>0.7338836209546148</v>
      </c>
      <c r="I135" s="0" t="n">
        <v>0.23413780299842024</v>
      </c>
      <c r="J135" s="0" t="n">
        <v>0.32299920601793247</v>
      </c>
      <c r="K135" s="0" t="n">
        <v>0.3666144459187889</v>
      </c>
      <c r="L135" s="0" t="n">
        <v>1.8599426310845515</v>
      </c>
      <c r="M135" s="0" t="n">
        <v>0.4867341725876112</v>
      </c>
      <c r="N135" s="0" t="n">
        <v>0.3399946590759132</v>
      </c>
      <c r="O135" s="0" t="n">
        <v>1.3080652519468252</v>
      </c>
      <c r="P135" s="0" t="n">
        <v>2.6718825119001637</v>
      </c>
      <c r="Q135" s="0" t="n">
        <v>0.3051592698907318</v>
      </c>
      <c r="R135" s="0" t="n">
        <v>0.19643178040880635</v>
      </c>
      <c r="S135" s="0" t="n">
        <v>2.324506068344361</v>
      </c>
      <c r="T135" s="0" t="n">
        <v>2.274420924319699</v>
      </c>
      <c r="U135" s="0" t="n">
        <v>1.512945523573419</v>
      </c>
      <c r="V135" s="0" t="n">
        <v>0.2673556935362685</v>
      </c>
      <c r="W135" s="0" t="n">
        <v>3.066935358435524</v>
      </c>
      <c r="X135" s="0" t="n">
        <v>2.8117771656876767</v>
      </c>
      <c r="Y135" s="0" t="n">
        <v>1.2248290260935697</v>
      </c>
      <c r="Z135" s="0" t="n">
        <v>0.3115714364540762</v>
      </c>
      <c r="AA135" s="0" t="n">
        <v>1.3386376442070556</v>
      </c>
      <c r="AB135" s="0" t="n">
        <v>1.7962249723813222</v>
      </c>
      <c r="AC135" s="0" t="n">
        <v>0.2643452027679986</v>
      </c>
      <c r="AD135" s="0" t="n">
        <v>1.6304664662142496</v>
      </c>
      <c r="AE135" s="0" t="n">
        <v>0.3916500211423844</v>
      </c>
      <c r="AH135" s="41" t="n">
        <f aca="false">C135/C$163</f>
        <v>0.0214592274678112</v>
      </c>
      <c r="AI135" s="41" t="n">
        <f aca="false">D135/D$163</f>
        <v>0.0155844155844156</v>
      </c>
      <c r="AJ135" s="41" t="n">
        <f aca="false">E135/E$163</f>
        <v>0.0203389830508475</v>
      </c>
      <c r="AK135" s="41" t="n">
        <f aca="false">F135/F$163</f>
        <v>0.0155844155844156</v>
      </c>
      <c r="AL135" s="41" t="n">
        <f aca="false">G135/G$163</f>
        <v>0.0203389830508475</v>
      </c>
      <c r="AM135" s="41" t="n">
        <f aca="false">H135/H$163</f>
        <v>0.0203389830508475</v>
      </c>
      <c r="AN135" s="41" t="n">
        <f aca="false">I135/I$163</f>
        <v>0.0214592274678112</v>
      </c>
      <c r="AO135" s="41" t="n">
        <f aca="false">J135/J$163</f>
        <v>0.0173160173160173</v>
      </c>
      <c r="AP135" s="41" t="n">
        <f aca="false">K135/K$163</f>
        <v>0.0155844155844156</v>
      </c>
      <c r="AQ135" s="41" t="n">
        <f aca="false">L135/L$163</f>
        <v>0.0283687943262411</v>
      </c>
      <c r="AR135" s="41" t="n">
        <f aca="false">M135/M$163</f>
        <v>0.0155844155844156</v>
      </c>
      <c r="AS135" s="41" t="n">
        <f aca="false">N135/N$163</f>
        <v>0.0173160173160173</v>
      </c>
      <c r="AT135" s="41" t="n">
        <f aca="false">O135/O$163</f>
        <v>0.0283687943262411</v>
      </c>
      <c r="AU135" s="41" t="n">
        <f aca="false">P135/P$163</f>
        <v>0.0309278350515464</v>
      </c>
      <c r="AV135" s="41" t="n">
        <f aca="false">Q135/Q$163</f>
        <v>0.0173160173160173</v>
      </c>
      <c r="AW135" s="41" t="n">
        <f aca="false">R135/R$163</f>
        <v>0.0258700338774253</v>
      </c>
      <c r="AX135" s="41" t="n">
        <f aca="false">S135/S$163</f>
        <v>0.0309278350515464</v>
      </c>
      <c r="AY135" s="41" t="n">
        <f aca="false">T135/T$163</f>
        <v>0.0309278350515464</v>
      </c>
      <c r="AZ135" s="41" t="n">
        <f aca="false">U135/U$163</f>
        <v>0.0283687943262411</v>
      </c>
      <c r="BA135" s="41" t="n">
        <f aca="false">V135/V$163</f>
        <v>0.0173160173160173</v>
      </c>
      <c r="BB135" s="41" t="n">
        <f aca="false">W135/W$163</f>
        <v>0.0309278350515464</v>
      </c>
      <c r="BC135" s="41" t="n">
        <f aca="false">X135/X$163</f>
        <v>0.0309278350515464</v>
      </c>
      <c r="BD135" s="41" t="n">
        <f aca="false">Y135/Y$163</f>
        <v>0.0283687943262411</v>
      </c>
      <c r="BE135" s="41" t="n">
        <f aca="false">Z135/Z$163</f>
        <v>0.0173160173160173</v>
      </c>
      <c r="BF135" s="41" t="n">
        <f aca="false">AA135/AA$163</f>
        <v>0.0283687943262411</v>
      </c>
      <c r="BG135" s="41" t="n">
        <f aca="false">AB135/AB$163</f>
        <v>0.0283687943262411</v>
      </c>
      <c r="BH135" s="41" t="n">
        <f aca="false">AC135/AC$163</f>
        <v>0.0173160173160173</v>
      </c>
      <c r="BI135" s="41" t="n">
        <f aca="false">AD135/AD$163</f>
        <v>0.0283687943262411</v>
      </c>
      <c r="BJ135" s="41" t="n">
        <f aca="false">AE135/AE$163</f>
        <v>0.0155844155844156</v>
      </c>
      <c r="BK135" s="41"/>
      <c r="BM135" s="48" t="n">
        <f aca="false">AVERAGE(AH135:BK135)</f>
        <v>0.0229256674250066</v>
      </c>
      <c r="FB135" s="0" t="str">
        <f aca="false">$B4</f>
        <v>XMedCon</v>
      </c>
    </row>
    <row r="136" customFormat="false" ht="12.75" hidden="false" customHeight="false" outlineLevel="0" collapsed="false">
      <c r="B136" s="33" t="str">
        <f aca="false">$B5</f>
        <v>Weasis</v>
      </c>
      <c r="C136" s="44" t="n">
        <f aca="false">1/F133</f>
        <v>0.32404294356276475</v>
      </c>
      <c r="D136" s="44" t="n">
        <f aca="false">1/F134</f>
        <v>1.6339826532983066</v>
      </c>
      <c r="E136" s="44" t="n">
        <f aca="false">1/F135</f>
        <v>2.4816210707182753</v>
      </c>
      <c r="F136" s="40" t="n">
        <v>1.0</v>
      </c>
      <c r="G136" s="0" t="n">
        <v>1.7377502972475947</v>
      </c>
      <c r="H136" s="0" t="n">
        <v>2.1190072019154416</v>
      </c>
      <c r="I136" s="0" t="n">
        <v>0.35850414731905733</v>
      </c>
      <c r="J136" s="0" t="n">
        <v>0.619439841445119</v>
      </c>
      <c r="K136" s="0" t="n">
        <v>0.8025423703366549</v>
      </c>
      <c r="L136" s="0" t="n">
        <v>3.341563701802827</v>
      </c>
      <c r="M136" s="0" t="n">
        <v>1.4271115328246688</v>
      </c>
      <c r="N136" s="0" t="n">
        <v>0.6851184586138458</v>
      </c>
      <c r="O136" s="0" t="n">
        <v>2.7896863226651005</v>
      </c>
      <c r="P136" s="0" t="n">
        <v>4.153503582618439</v>
      </c>
      <c r="Q136" s="0" t="n">
        <v>0.556992525643654</v>
      </c>
      <c r="R136" s="0" t="n">
        <v>0.27706933816583995</v>
      </c>
      <c r="S136" s="0" t="n">
        <v>3.806127139062636</v>
      </c>
      <c r="T136" s="0" t="n">
        <v>3.7560419950379744</v>
      </c>
      <c r="U136" s="0" t="n">
        <v>2.9945665942916944</v>
      </c>
      <c r="V136" s="0" t="n">
        <v>0.44272971085976637</v>
      </c>
      <c r="W136" s="0" t="n">
        <v>4.548556429153799</v>
      </c>
      <c r="X136" s="0" t="n">
        <v>4.293398236405952</v>
      </c>
      <c r="Y136" s="0" t="n">
        <v>2.706450096811845</v>
      </c>
      <c r="Z136" s="0" t="n">
        <v>0.5787319176362253</v>
      </c>
      <c r="AA136" s="0" t="n">
        <v>2.820258714925331</v>
      </c>
      <c r="AB136" s="0" t="n">
        <v>3.2778460430995975</v>
      </c>
      <c r="AC136" s="0" t="n">
        <v>0.43453488471112056</v>
      </c>
      <c r="AD136" s="0" t="n">
        <v>3.112087536932525</v>
      </c>
      <c r="AE136" s="0" t="n">
        <v>0.9331152925128894</v>
      </c>
      <c r="AH136" s="41" t="n">
        <f aca="false">C136/C$163</f>
        <v>0.0286123032904149</v>
      </c>
      <c r="AI136" s="41" t="n">
        <f aca="false">D136/D$163</f>
        <v>0.0311688311688312</v>
      </c>
      <c r="AJ136" s="41" t="n">
        <f aca="false">E136/E$163</f>
        <v>0.0406779661016949</v>
      </c>
      <c r="AK136" s="41" t="n">
        <f aca="false">F136/F$163</f>
        <v>0.0311688311688312</v>
      </c>
      <c r="AL136" s="41" t="n">
        <f aca="false">G136/G$163</f>
        <v>0.0406779661016949</v>
      </c>
      <c r="AM136" s="41" t="n">
        <f aca="false">H136/H$163</f>
        <v>0.0406779661016949</v>
      </c>
      <c r="AN136" s="41" t="n">
        <f aca="false">I136/I$163</f>
        <v>0.0286123032904149</v>
      </c>
      <c r="AO136" s="41" t="n">
        <f aca="false">J136/J$163</f>
        <v>0.025974025974026</v>
      </c>
      <c r="AP136" s="41" t="n">
        <f aca="false">K136/K$163</f>
        <v>0.0311688311688312</v>
      </c>
      <c r="AQ136" s="41" t="n">
        <f aca="false">L136/L$163</f>
        <v>0.0425531914893617</v>
      </c>
      <c r="AR136" s="41" t="n">
        <f aca="false">M136/M$163</f>
        <v>0.0311688311688312</v>
      </c>
      <c r="AS136" s="41" t="n">
        <f aca="false">N136/N$163</f>
        <v>0.025974025974026</v>
      </c>
      <c r="AT136" s="41" t="n">
        <f aca="false">O136/O$163</f>
        <v>0.0425531914893617</v>
      </c>
      <c r="AU136" s="41" t="n">
        <f aca="false">P136/P$163</f>
        <v>0.0412371134020619</v>
      </c>
      <c r="AV136" s="41" t="n">
        <f aca="false">Q136/Q$163</f>
        <v>0.025974025974026</v>
      </c>
      <c r="AW136" s="41" t="n">
        <f aca="false">R136/R$163</f>
        <v>0.0323375423467816</v>
      </c>
      <c r="AX136" s="41" t="n">
        <f aca="false">S136/S$163</f>
        <v>0.0412371134020619</v>
      </c>
      <c r="AY136" s="41" t="n">
        <f aca="false">T136/T$163</f>
        <v>0.0412371134020619</v>
      </c>
      <c r="AZ136" s="41" t="n">
        <f aca="false">U136/U$163</f>
        <v>0.0425531914893617</v>
      </c>
      <c r="BA136" s="41" t="n">
        <f aca="false">V136/V$163</f>
        <v>0.025974025974026</v>
      </c>
      <c r="BB136" s="41" t="n">
        <f aca="false">W136/W$163</f>
        <v>0.0412371134020619</v>
      </c>
      <c r="BC136" s="41" t="n">
        <f aca="false">X136/X$163</f>
        <v>0.0412371134020619</v>
      </c>
      <c r="BD136" s="41" t="n">
        <f aca="false">Y136/Y$163</f>
        <v>0.0425531914893617</v>
      </c>
      <c r="BE136" s="41" t="n">
        <f aca="false">Z136/Z$163</f>
        <v>0.025974025974026</v>
      </c>
      <c r="BF136" s="41" t="n">
        <f aca="false">AA136/AA$163</f>
        <v>0.0425531914893617</v>
      </c>
      <c r="BG136" s="41" t="n">
        <f aca="false">AB136/AB$163</f>
        <v>0.0425531914893617</v>
      </c>
      <c r="BH136" s="41" t="n">
        <f aca="false">AC136/AC$163</f>
        <v>0.025974025974026</v>
      </c>
      <c r="BI136" s="41" t="n">
        <f aca="false">AD136/AD$163</f>
        <v>0.0425531914893617</v>
      </c>
      <c r="BJ136" s="41" t="n">
        <f aca="false">AE136/AE$163</f>
        <v>0.0311688311688312</v>
      </c>
      <c r="BK136" s="41"/>
      <c r="BM136" s="48" t="n">
        <f aca="false">AVERAGE(AH136:BK136)</f>
        <v>0.0354255953916155</v>
      </c>
      <c r="FB136" s="0" t="str">
        <f aca="false">$B5</f>
        <v>Weasis</v>
      </c>
    </row>
    <row r="137" customFormat="false" ht="12.75" hidden="false" customHeight="false" outlineLevel="0" collapsed="false">
      <c r="B137" s="33" t="str">
        <f aca="false">$B6</f>
        <v>MRIcroGL</v>
      </c>
      <c r="C137" s="44" t="n">
        <f aca="false">1/G133</f>
        <v>0.261522619623004</v>
      </c>
      <c r="D137" s="44" t="n">
        <f aca="false">1/G134</f>
        <v>0.905987782376002</v>
      </c>
      <c r="E137" s="44" t="n">
        <f aca="false">1/G135</f>
        <v>1.7438707734706806</v>
      </c>
      <c r="F137" s="44" t="n">
        <f aca="false">1/G136</f>
        <v>0.5754566703765726</v>
      </c>
      <c r="G137" s="49" t="n">
        <v>1.0</v>
      </c>
      <c r="H137" s="0" t="n">
        <v>1.381256904667847</v>
      </c>
      <c r="I137" s="0" t="n">
        <v>0.28351756671518785</v>
      </c>
      <c r="J137" s="0" t="n">
        <v>0.42514981030503113</v>
      </c>
      <c r="K137" s="0" t="n">
        <v>0.5040855051666313</v>
      </c>
      <c r="L137" s="0" t="n">
        <v>2.603813404555232</v>
      </c>
      <c r="M137" s="0" t="n">
        <v>0.7629867413850681</v>
      </c>
      <c r="N137" s="0" t="n">
        <v>0.45509324208745905</v>
      </c>
      <c r="O137" s="0" t="n">
        <v>2.051936025417506</v>
      </c>
      <c r="P137" s="0" t="n">
        <v>3.4157532853708443</v>
      </c>
      <c r="Q137" s="0" t="n">
        <v>0.3947721858265366</v>
      </c>
      <c r="R137" s="0" t="n">
        <v>0.23004608176859342</v>
      </c>
      <c r="S137" s="0" t="n">
        <v>3.0683768418150414</v>
      </c>
      <c r="T137" s="0" t="n">
        <v>3.0182916977903798</v>
      </c>
      <c r="U137" s="0" t="n">
        <v>2.2568162970440997</v>
      </c>
      <c r="V137" s="0" t="n">
        <v>0.3337266014637484</v>
      </c>
      <c r="W137" s="0" t="n">
        <v>3.8108061319062045</v>
      </c>
      <c r="X137" s="0" t="n">
        <v>3.5556479391583573</v>
      </c>
      <c r="Y137" s="0" t="n">
        <v>1.9686997995642503</v>
      </c>
      <c r="Z137" s="0" t="n">
        <v>0.40556992621554705</v>
      </c>
      <c r="AA137" s="0" t="n">
        <v>2.082508417677736</v>
      </c>
      <c r="AB137" s="0" t="n">
        <v>2.540095745852003</v>
      </c>
      <c r="AC137" s="0" t="n">
        <v>0.3290489510054604</v>
      </c>
      <c r="AD137" s="0" t="n">
        <v>2.3743372396849303</v>
      </c>
      <c r="AE137" s="0" t="n">
        <v>0.552660465467776</v>
      </c>
      <c r="AH137" s="41" t="n">
        <f aca="false">C137/C$163</f>
        <v>0.0214592274678112</v>
      </c>
      <c r="AI137" s="41" t="n">
        <f aca="false">D137/D$163</f>
        <v>0.0155844155844156</v>
      </c>
      <c r="AJ137" s="41" t="n">
        <f aca="false">E137/E$163</f>
        <v>0.0203389830508475</v>
      </c>
      <c r="AK137" s="41" t="n">
        <f aca="false">F137/F$163</f>
        <v>0.0155844155844156</v>
      </c>
      <c r="AL137" s="41" t="n">
        <f aca="false">G137/G$163</f>
        <v>0.0203389830508475</v>
      </c>
      <c r="AM137" s="41" t="n">
        <f aca="false">H137/H$163</f>
        <v>0.0203389830508475</v>
      </c>
      <c r="AN137" s="41" t="n">
        <f aca="false">I137/I$163</f>
        <v>0.0214592274678112</v>
      </c>
      <c r="AO137" s="41" t="n">
        <f aca="false">J137/J$163</f>
        <v>0.0173160173160173</v>
      </c>
      <c r="AP137" s="41" t="n">
        <f aca="false">K137/K$163</f>
        <v>0.0155844155844156</v>
      </c>
      <c r="AQ137" s="41" t="n">
        <f aca="false">L137/L$163</f>
        <v>0.0283687943262411</v>
      </c>
      <c r="AR137" s="41" t="n">
        <f aca="false">M137/M$163</f>
        <v>0.0155844155844156</v>
      </c>
      <c r="AS137" s="41" t="n">
        <f aca="false">N137/N$163</f>
        <v>0.0173160173160173</v>
      </c>
      <c r="AT137" s="41" t="n">
        <f aca="false">O137/O$163</f>
        <v>0.0283687943262411</v>
      </c>
      <c r="AU137" s="41" t="n">
        <f aca="false">P137/P$163</f>
        <v>0.0309278350515464</v>
      </c>
      <c r="AV137" s="41" t="n">
        <f aca="false">Q137/Q$163</f>
        <v>0.0173160173160173</v>
      </c>
      <c r="AW137" s="41" t="n">
        <f aca="false">R137/R$163</f>
        <v>0.0258700338774253</v>
      </c>
      <c r="AX137" s="41" t="n">
        <f aca="false">S137/S$163</f>
        <v>0.0309278350515464</v>
      </c>
      <c r="AY137" s="41" t="n">
        <f aca="false">T137/T$163</f>
        <v>0.0309278350515464</v>
      </c>
      <c r="AZ137" s="41" t="n">
        <f aca="false">U137/U$163</f>
        <v>0.0283687943262411</v>
      </c>
      <c r="BA137" s="41" t="n">
        <f aca="false">V137/V$163</f>
        <v>0.0173160173160173</v>
      </c>
      <c r="BB137" s="41" t="n">
        <f aca="false">W137/W$163</f>
        <v>0.0309278350515464</v>
      </c>
      <c r="BC137" s="41" t="n">
        <f aca="false">X137/X$163</f>
        <v>0.0309278350515464</v>
      </c>
      <c r="BD137" s="41" t="n">
        <f aca="false">Y137/Y$163</f>
        <v>0.0283687943262411</v>
      </c>
      <c r="BE137" s="41" t="n">
        <f aca="false">Z137/Z$163</f>
        <v>0.0173160173160173</v>
      </c>
      <c r="BF137" s="41" t="n">
        <f aca="false">AA137/AA$163</f>
        <v>0.0283687943262411</v>
      </c>
      <c r="BG137" s="41" t="n">
        <f aca="false">AB137/AB$163</f>
        <v>0.0283687943262411</v>
      </c>
      <c r="BH137" s="41" t="n">
        <f aca="false">AC137/AC$163</f>
        <v>0.0173160173160173</v>
      </c>
      <c r="BI137" s="41" t="n">
        <f aca="false">AD137/AD$163</f>
        <v>0.0283687943262411</v>
      </c>
      <c r="BJ137" s="41" t="n">
        <f aca="false">AE137/AE$163</f>
        <v>0.0155844155844156</v>
      </c>
      <c r="BK137" s="41"/>
      <c r="BM137" s="48" t="n">
        <f aca="false">AVERAGE(AH137:BK137)</f>
        <v>0.0229256674250066</v>
      </c>
      <c r="FB137" s="0" t="str">
        <f aca="false">$B6</f>
        <v>MRIcroGL</v>
      </c>
    </row>
    <row r="138" customFormat="false" ht="12.75" hidden="false" customHeight="false" outlineLevel="0" collapsed="false">
      <c r="B138" s="33" t="str">
        <f aca="false">$B7</f>
        <v>SMILI</v>
      </c>
      <c r="C138" s="44" t="n">
        <f aca="false">1/H133</f>
        <v>0.23781111443274033</v>
      </c>
      <c r="D138" s="44" t="n">
        <f aca="false">1/H134</f>
        <v>0.6733895415609169</v>
      </c>
      <c r="E138" s="44" t="n">
        <f aca="false">1/H135</f>
        <v>1.3626138688028337</v>
      </c>
      <c r="F138" s="44" t="n">
        <f aca="false">1/H136</f>
        <v>0.4719191133923785</v>
      </c>
      <c r="G138" s="44" t="n">
        <f aca="false">1/H137</f>
        <v>0.7239782813903628</v>
      </c>
      <c r="H138" s="49" t="n">
        <v>1.0</v>
      </c>
      <c r="I138" s="0" t="n">
        <v>0.25586079784253113</v>
      </c>
      <c r="J138" s="0" t="n">
        <v>0.3658488881639745</v>
      </c>
      <c r="K138" s="0" t="n">
        <v>0.42282451865693843</v>
      </c>
      <c r="L138" s="0" t="n">
        <v>2.2225564998873852</v>
      </c>
      <c r="M138" s="0" t="n">
        <v>0.5910529935556851</v>
      </c>
      <c r="N138" s="0" t="n">
        <v>0.3878060132042888</v>
      </c>
      <c r="O138" s="0" t="n">
        <v>1.670679120749659</v>
      </c>
      <c r="P138" s="0" t="n">
        <v>3.0344963807029974</v>
      </c>
      <c r="Q138" s="0" t="n">
        <v>0.34312810463213234</v>
      </c>
      <c r="R138" s="0" t="n">
        <v>0.21149643635455095</v>
      </c>
      <c r="S138" s="0" t="n">
        <v>2.6871199371471945</v>
      </c>
      <c r="T138" s="0" t="n">
        <v>2.637034793122533</v>
      </c>
      <c r="U138" s="0" t="n">
        <v>1.8755593923762528</v>
      </c>
      <c r="V138" s="0" t="n">
        <v>0.29605755001519973</v>
      </c>
      <c r="W138" s="0" t="n">
        <v>3.4295492272383576</v>
      </c>
      <c r="X138" s="0" t="n">
        <v>3.1743910344905104</v>
      </c>
      <c r="Y138" s="0" t="n">
        <v>1.5874428948964034</v>
      </c>
      <c r="Z138" s="0" t="n">
        <v>0.3512564316511736</v>
      </c>
      <c r="AA138" s="0" t="n">
        <v>1.7012515130098893</v>
      </c>
      <c r="AB138" s="0" t="n">
        <v>2.158838841184156</v>
      </c>
      <c r="AC138" s="0" t="n">
        <v>0.2923704405430803</v>
      </c>
      <c r="AD138" s="0" t="n">
        <v>1.9930803350170834</v>
      </c>
      <c r="AE138" s="0" t="n">
        <v>0.4564779885962057</v>
      </c>
      <c r="AH138" s="41" t="n">
        <f aca="false">C138/C$163</f>
        <v>0.0214592274678112</v>
      </c>
      <c r="AI138" s="41" t="n">
        <f aca="false">D138/D$163</f>
        <v>0.0155844155844156</v>
      </c>
      <c r="AJ138" s="41" t="n">
        <f aca="false">E138/E$163</f>
        <v>0.0203389830508475</v>
      </c>
      <c r="AK138" s="41" t="n">
        <f aca="false">F138/F$163</f>
        <v>0.0155844155844156</v>
      </c>
      <c r="AL138" s="41" t="n">
        <f aca="false">G138/G$163</f>
        <v>0.0203389830508475</v>
      </c>
      <c r="AM138" s="41" t="n">
        <f aca="false">H138/H$163</f>
        <v>0.0203389830508475</v>
      </c>
      <c r="AN138" s="41" t="n">
        <f aca="false">I138/I$163</f>
        <v>0.0214592274678112</v>
      </c>
      <c r="AO138" s="41" t="n">
        <f aca="false">J138/J$163</f>
        <v>0.0173160173160173</v>
      </c>
      <c r="AP138" s="41" t="n">
        <f aca="false">K138/K$163</f>
        <v>0.0155844155844156</v>
      </c>
      <c r="AQ138" s="41" t="n">
        <f aca="false">L138/L$163</f>
        <v>0.0283687943262411</v>
      </c>
      <c r="AR138" s="41" t="n">
        <f aca="false">M138/M$163</f>
        <v>0.0155844155844156</v>
      </c>
      <c r="AS138" s="41" t="n">
        <f aca="false">N138/N$163</f>
        <v>0.0173160173160173</v>
      </c>
      <c r="AT138" s="41" t="n">
        <f aca="false">O138/O$163</f>
        <v>0.0283687943262411</v>
      </c>
      <c r="AU138" s="41" t="n">
        <f aca="false">P138/P$163</f>
        <v>0.0309278350515464</v>
      </c>
      <c r="AV138" s="41" t="n">
        <f aca="false">Q138/Q$163</f>
        <v>0.0173160173160173</v>
      </c>
      <c r="AW138" s="41" t="n">
        <f aca="false">R138/R$163</f>
        <v>0.0258700338774253</v>
      </c>
      <c r="AX138" s="41" t="n">
        <f aca="false">S138/S$163</f>
        <v>0.0309278350515464</v>
      </c>
      <c r="AY138" s="41" t="n">
        <f aca="false">T138/T$163</f>
        <v>0.0309278350515464</v>
      </c>
      <c r="AZ138" s="41" t="n">
        <f aca="false">U138/U$163</f>
        <v>0.0283687943262411</v>
      </c>
      <c r="BA138" s="41" t="n">
        <f aca="false">V138/V$163</f>
        <v>0.0173160173160173</v>
      </c>
      <c r="BB138" s="41" t="n">
        <f aca="false">W138/W$163</f>
        <v>0.0309278350515464</v>
      </c>
      <c r="BC138" s="41" t="n">
        <f aca="false">X138/X$163</f>
        <v>0.0309278350515464</v>
      </c>
      <c r="BD138" s="41" t="n">
        <f aca="false">Y138/Y$163</f>
        <v>0.0283687943262411</v>
      </c>
      <c r="BE138" s="41" t="n">
        <f aca="false">Z138/Z$163</f>
        <v>0.0173160173160173</v>
      </c>
      <c r="BF138" s="41" t="n">
        <f aca="false">AA138/AA$163</f>
        <v>0.0283687943262411</v>
      </c>
      <c r="BG138" s="41" t="n">
        <f aca="false">AB138/AB$163</f>
        <v>0.0283687943262411</v>
      </c>
      <c r="BH138" s="41" t="n">
        <f aca="false">AC138/AC$163</f>
        <v>0.0173160173160173</v>
      </c>
      <c r="BI138" s="41" t="n">
        <f aca="false">AD138/AD$163</f>
        <v>0.0283687943262411</v>
      </c>
      <c r="BJ138" s="41" t="n">
        <f aca="false">AE138/AE$163</f>
        <v>0.0155844155844156</v>
      </c>
      <c r="BK138" s="41"/>
      <c r="BM138" s="48" t="n">
        <f aca="false">AVERAGE(AH138:BK138)</f>
        <v>0.0229256674250066</v>
      </c>
      <c r="FB138" s="0" t="str">
        <f aca="false">$B7</f>
        <v>SMILI</v>
      </c>
    </row>
    <row r="139" customFormat="false" ht="12.75" hidden="false" customHeight="false" outlineLevel="0" collapsed="false">
      <c r="B139" s="33" t="str">
        <f aca="false">$B8</f>
        <v>ImageJ</v>
      </c>
      <c r="C139" s="44" t="n">
        <f aca="false">1/I133</f>
        <v>0.7712224705777292</v>
      </c>
      <c r="D139" s="44" t="n">
        <f aca="false">1/I134</f>
        <v>3.4233506633426414</v>
      </c>
      <c r="E139" s="44" t="n">
        <f aca="false">1/I135</f>
        <v>4.27098908076261</v>
      </c>
      <c r="F139" s="44" t="n">
        <f aca="false">1/I136</f>
        <v>2.7893680100443348</v>
      </c>
      <c r="G139" s="44" t="n">
        <f aca="false">1/I137</f>
        <v>3.5271183072919294</v>
      </c>
      <c r="H139" s="44" t="n">
        <f aca="false">1/I138</f>
        <v>3.9083752119597763</v>
      </c>
      <c r="I139" s="49" t="n">
        <v>1.0</v>
      </c>
      <c r="J139" s="0" t="n">
        <v>2.175006238177909</v>
      </c>
      <c r="K139" s="0" t="n">
        <v>2.543327879377446</v>
      </c>
      <c r="L139" s="0" t="n">
        <v>5.130931711847161</v>
      </c>
      <c r="M139" s="0" t="n">
        <v>3.2164795428690036</v>
      </c>
      <c r="N139" s="0" t="n">
        <v>2.3297664076831417</v>
      </c>
      <c r="O139" s="0" t="n">
        <v>4.579054332709435</v>
      </c>
      <c r="P139" s="0" t="n">
        <v>5.942871592662774</v>
      </c>
      <c r="Q139" s="0" t="n">
        <v>1.9940117817997782</v>
      </c>
      <c r="R139" s="0" t="n">
        <v>0.5494998102293625</v>
      </c>
      <c r="S139" s="0" t="n">
        <v>5.595495149106971</v>
      </c>
      <c r="T139" s="0" t="n">
        <v>5.545410005082309</v>
      </c>
      <c r="U139" s="0" t="n">
        <v>4.783934604336029</v>
      </c>
      <c r="V139" s="0" t="n">
        <v>1.5306535495712996</v>
      </c>
      <c r="W139" s="0" t="n">
        <v>6.337924439198134</v>
      </c>
      <c r="X139" s="0" t="n">
        <v>6.082766246450287</v>
      </c>
      <c r="Y139" s="0" t="n">
        <v>4.49581810685618</v>
      </c>
      <c r="Z139" s="0" t="n">
        <v>2.0614522522883023</v>
      </c>
      <c r="AA139" s="0" t="n">
        <v>4.609626724969665</v>
      </c>
      <c r="AB139" s="0" t="n">
        <v>5.067214053143932</v>
      </c>
      <c r="AC139" s="0" t="n">
        <v>1.4880568030861143</v>
      </c>
      <c r="AD139" s="0" t="n">
        <v>4.90145554697686</v>
      </c>
      <c r="AE139" s="0" t="n">
        <v>2.717689078165521</v>
      </c>
      <c r="AH139" s="41" t="n">
        <f aca="false">C139/C$163</f>
        <v>0.0858369098712446</v>
      </c>
      <c r="AI139" s="41" t="n">
        <f aca="false">D139/D$163</f>
        <v>0.0935064935064935</v>
      </c>
      <c r="AJ139" s="41" t="n">
        <f aca="false">E139/E$163</f>
        <v>0.0813559322033898</v>
      </c>
      <c r="AK139" s="41" t="n">
        <f aca="false">F139/F$163</f>
        <v>0.0935064935064935</v>
      </c>
      <c r="AL139" s="41" t="n">
        <f aca="false">G139/G$163</f>
        <v>0.0813559322033898</v>
      </c>
      <c r="AM139" s="41" t="n">
        <f aca="false">H139/H$163</f>
        <v>0.0813559322033898</v>
      </c>
      <c r="AN139" s="41" t="n">
        <f aca="false">I139/I$163</f>
        <v>0.0858369098712446</v>
      </c>
      <c r="AO139" s="41" t="n">
        <f aca="false">J139/J$163</f>
        <v>0.103896103896104</v>
      </c>
      <c r="AP139" s="41" t="n">
        <f aca="false">K139/K$163</f>
        <v>0.0935064935064935</v>
      </c>
      <c r="AQ139" s="41" t="n">
        <f aca="false">L139/L$163</f>
        <v>0.0709219858156028</v>
      </c>
      <c r="AR139" s="41" t="n">
        <f aca="false">M139/M$163</f>
        <v>0.0935064935064935</v>
      </c>
      <c r="AS139" s="41" t="n">
        <f aca="false">N139/N$163</f>
        <v>0.103896103896104</v>
      </c>
      <c r="AT139" s="41" t="n">
        <f aca="false">O139/O$163</f>
        <v>0.0709219858156028</v>
      </c>
      <c r="AU139" s="41" t="n">
        <f aca="false">P139/P$163</f>
        <v>0.0618556701030928</v>
      </c>
      <c r="AV139" s="41" t="n">
        <f aca="false">Q139/Q$163</f>
        <v>0.103896103896104</v>
      </c>
      <c r="AW139" s="41" t="n">
        <f aca="false">R139/R$163</f>
        <v>0.0646750846935633</v>
      </c>
      <c r="AX139" s="41" t="n">
        <f aca="false">S139/S$163</f>
        <v>0.0618556701030928</v>
      </c>
      <c r="AY139" s="41" t="n">
        <f aca="false">T139/T$163</f>
        <v>0.0618556701030928</v>
      </c>
      <c r="AZ139" s="41" t="n">
        <f aca="false">U139/U$163</f>
        <v>0.0709219858156028</v>
      </c>
      <c r="BA139" s="41" t="n">
        <f aca="false">V139/V$163</f>
        <v>0.103896103896104</v>
      </c>
      <c r="BB139" s="41" t="n">
        <f aca="false">W139/W$163</f>
        <v>0.0618556701030928</v>
      </c>
      <c r="BC139" s="41" t="n">
        <f aca="false">X139/X$163</f>
        <v>0.0618556701030928</v>
      </c>
      <c r="BD139" s="41" t="n">
        <f aca="false">Y139/Y$163</f>
        <v>0.0709219858156028</v>
      </c>
      <c r="BE139" s="41" t="n">
        <f aca="false">Z139/Z$163</f>
        <v>0.103896103896104</v>
      </c>
      <c r="BF139" s="41" t="n">
        <f aca="false">AA139/AA$163</f>
        <v>0.0709219858156028</v>
      </c>
      <c r="BG139" s="41" t="n">
        <f aca="false">AB139/AB$163</f>
        <v>0.0709219858156028</v>
      </c>
      <c r="BH139" s="41" t="n">
        <f aca="false">AC139/AC$163</f>
        <v>0.103896103896104</v>
      </c>
      <c r="BI139" s="41" t="n">
        <f aca="false">AD139/AD$163</f>
        <v>0.0709219858156028</v>
      </c>
      <c r="BJ139" s="41" t="n">
        <f aca="false">AE139/AE$163</f>
        <v>0.0935064935064935</v>
      </c>
      <c r="BK139" s="41"/>
      <c r="BM139" s="48" t="n">
        <f aca="false">AVERAGE(AH139:BK139)</f>
        <v>0.0819675187303447</v>
      </c>
      <c r="FB139" s="0" t="str">
        <f aca="false">$B8</f>
        <v>ImageJ</v>
      </c>
    </row>
    <row r="140" customFormat="false" ht="12.75" hidden="false" customHeight="false" outlineLevel="0" collapsed="false">
      <c r="B140" s="33" t="str">
        <f aca="false">$B9</f>
        <v>Fiji</v>
      </c>
      <c r="C140" s="44" t="n">
        <f aca="false">1/J133</f>
        <v>0.404588199196907</v>
      </c>
      <c r="D140" s="44" t="n">
        <f aca="false">1/J134</f>
        <v>2.248344425164732</v>
      </c>
      <c r="E140" s="44" t="n">
        <f aca="false">1/J135</f>
        <v>3.095982842584701</v>
      </c>
      <c r="F140" s="44" t="n">
        <f aca="false">1/J136</f>
        <v>1.6143617718664256</v>
      </c>
      <c r="G140" s="44" t="n">
        <f aca="false">1/J137</f>
        <v>2.3521120691140203</v>
      </c>
      <c r="H140" s="44" t="n">
        <f aca="false">1/J138</f>
        <v>2.733368973781867</v>
      </c>
      <c r="I140" s="44" t="n">
        <f aca="false">1/J139</f>
        <v>0.4597687962668744</v>
      </c>
      <c r="J140" s="49" t="n">
        <v>1.0</v>
      </c>
      <c r="K140" s="0" t="n">
        <v>1.368321641199537</v>
      </c>
      <c r="L140" s="0" t="n">
        <v>3.9559254736692524</v>
      </c>
      <c r="M140" s="0" t="n">
        <v>2.0414733046910944</v>
      </c>
      <c r="N140" s="0" t="n">
        <v>1.1547601695052325</v>
      </c>
      <c r="O140" s="0" t="n">
        <v>3.404048094531526</v>
      </c>
      <c r="P140" s="0" t="n">
        <v>4.767865354484865</v>
      </c>
      <c r="Q140" s="0" t="n">
        <v>0.8467440254265003</v>
      </c>
      <c r="R140" s="0" t="n">
        <v>0.3339073109406073</v>
      </c>
      <c r="S140" s="0" t="n">
        <v>4.420488910929062</v>
      </c>
      <c r="T140" s="0" t="n">
        <v>4.3704037669044</v>
      </c>
      <c r="U140" s="0" t="n">
        <v>3.60892836615812</v>
      </c>
      <c r="V140" s="0" t="n">
        <v>0.6081420408947543</v>
      </c>
      <c r="W140" s="0" t="n">
        <v>5.162918201020225</v>
      </c>
      <c r="X140" s="0" t="n">
        <v>4.907760008272378</v>
      </c>
      <c r="Y140" s="0" t="n">
        <v>3.3208118686782706</v>
      </c>
      <c r="Z140" s="0" t="n">
        <v>0.8980256122931572</v>
      </c>
      <c r="AA140" s="0" t="n">
        <v>3.4346204867917565</v>
      </c>
      <c r="AB140" s="0" t="n">
        <v>3.892207814966023</v>
      </c>
      <c r="AC140" s="0" t="n">
        <v>0.5927859953582931</v>
      </c>
      <c r="AD140" s="0" t="n">
        <v>3.7264493087989505</v>
      </c>
      <c r="AE140" s="0" t="n">
        <v>1.542682839987612</v>
      </c>
      <c r="AH140" s="41" t="n">
        <f aca="false">C140/C$163</f>
        <v>0.0429184549356223</v>
      </c>
      <c r="AI140" s="41" t="n">
        <f aca="false">D140/D$163</f>
        <v>0.0623376623376623</v>
      </c>
      <c r="AJ140" s="41" t="n">
        <f aca="false">E140/E$163</f>
        <v>0.0610169491525424</v>
      </c>
      <c r="AK140" s="41" t="n">
        <f aca="false">F140/F$163</f>
        <v>0.0623376623376623</v>
      </c>
      <c r="AL140" s="41" t="n">
        <f aca="false">G140/G$163</f>
        <v>0.0610169491525424</v>
      </c>
      <c r="AM140" s="41" t="n">
        <f aca="false">H140/H$163</f>
        <v>0.0610169491525424</v>
      </c>
      <c r="AN140" s="41" t="n">
        <f aca="false">I140/I$163</f>
        <v>0.0429184549356223</v>
      </c>
      <c r="AO140" s="41" t="n">
        <f aca="false">J140/J$163</f>
        <v>0.051948051948052</v>
      </c>
      <c r="AP140" s="41" t="n">
        <f aca="false">K140/K$163</f>
        <v>0.0623376623376623</v>
      </c>
      <c r="AQ140" s="41" t="n">
        <f aca="false">L140/L$163</f>
        <v>0.0567375886524823</v>
      </c>
      <c r="AR140" s="41" t="n">
        <f aca="false">M140/M$163</f>
        <v>0.0623376623376623</v>
      </c>
      <c r="AS140" s="41" t="n">
        <f aca="false">N140/N$163</f>
        <v>0.051948051948052</v>
      </c>
      <c r="AT140" s="41" t="n">
        <f aca="false">O140/O$163</f>
        <v>0.0567375886524823</v>
      </c>
      <c r="AU140" s="41" t="n">
        <f aca="false">P140/P$163</f>
        <v>0.0515463917525773</v>
      </c>
      <c r="AV140" s="41" t="n">
        <f aca="false">Q140/Q$163</f>
        <v>0.051948051948052</v>
      </c>
      <c r="AW140" s="41" t="n">
        <f aca="false">R140/R$163</f>
        <v>0.0431167231290422</v>
      </c>
      <c r="AX140" s="41" t="n">
        <f aca="false">S140/S$163</f>
        <v>0.0515463917525773</v>
      </c>
      <c r="AY140" s="41" t="n">
        <f aca="false">T140/T$163</f>
        <v>0.0515463917525773</v>
      </c>
      <c r="AZ140" s="41" t="n">
        <f aca="false">U140/U$163</f>
        <v>0.0567375886524823</v>
      </c>
      <c r="BA140" s="41" t="n">
        <f aca="false">V140/V$163</f>
        <v>0.051948051948052</v>
      </c>
      <c r="BB140" s="41" t="n">
        <f aca="false">W140/W$163</f>
        <v>0.0515463917525773</v>
      </c>
      <c r="BC140" s="41" t="n">
        <f aca="false">X140/X$163</f>
        <v>0.0515463917525773</v>
      </c>
      <c r="BD140" s="41" t="n">
        <f aca="false">Y140/Y$163</f>
        <v>0.0567375886524823</v>
      </c>
      <c r="BE140" s="41" t="n">
        <f aca="false">Z140/Z$163</f>
        <v>0.051948051948052</v>
      </c>
      <c r="BF140" s="41" t="n">
        <f aca="false">AA140/AA$163</f>
        <v>0.0567375886524823</v>
      </c>
      <c r="BG140" s="41" t="n">
        <f aca="false">AB140/AB$163</f>
        <v>0.0567375886524823</v>
      </c>
      <c r="BH140" s="41" t="n">
        <f aca="false">AC140/AC$163</f>
        <v>0.051948051948052</v>
      </c>
      <c r="BI140" s="41" t="n">
        <f aca="false">AD140/AD$163</f>
        <v>0.0567375886524823</v>
      </c>
      <c r="BJ140" s="41" t="n">
        <f aca="false">AE140/AE$163</f>
        <v>0.0623376623376623</v>
      </c>
      <c r="BK140" s="41"/>
      <c r="BM140" s="48" t="n">
        <f aca="false">AVERAGE(AH140:BK140)</f>
        <v>0.0548371097643035</v>
      </c>
      <c r="FB140" s="0" t="str">
        <f aca="false">$B9</f>
        <v>Fiji</v>
      </c>
    </row>
    <row r="141" customFormat="false" ht="12.75" hidden="false" customHeight="false" outlineLevel="0" collapsed="false">
      <c r="B141" s="33" t="str">
        <f aca="false">$B10</f>
        <v>DicomBrowser</v>
      </c>
      <c r="C141" s="44" t="n">
        <f aca="false">1/K133</f>
        <v>0.3521163215988741</v>
      </c>
      <c r="D141" s="44" t="n">
        <f aca="false">1/K134</f>
        <v>1.8800227839651953</v>
      </c>
      <c r="E141" s="44" t="n">
        <f aca="false">1/K135</f>
        <v>2.727661201385164</v>
      </c>
      <c r="F141" s="44" t="n">
        <f aca="false">1/K136</f>
        <v>1.2460401306668887</v>
      </c>
      <c r="G141" s="44" t="n">
        <f aca="false">1/K137</f>
        <v>1.9837904279144833</v>
      </c>
      <c r="H141" s="44" t="n">
        <f aca="false">1/K138</f>
        <v>2.3650473325823302</v>
      </c>
      <c r="I141" s="44" t="n">
        <f aca="false">1/K139</f>
        <v>0.39318564000673767</v>
      </c>
      <c r="J141" s="44" t="n">
        <f aca="false">1/K140</f>
        <v>0.7308223226838331</v>
      </c>
      <c r="K141" s="49" t="n">
        <v>1.0</v>
      </c>
      <c r="L141" s="0" t="n">
        <v>3.5876038324697155</v>
      </c>
      <c r="M141" s="0" t="n">
        <v>1.6731516634915575</v>
      </c>
      <c r="N141" s="0" t="n">
        <v>0.8240208867243105</v>
      </c>
      <c r="O141" s="0" t="n">
        <v>3.035726453331989</v>
      </c>
      <c r="P141" s="0" t="n">
        <v>4.399543713285327</v>
      </c>
      <c r="Q141" s="0" t="n">
        <v>0.6454460787979192</v>
      </c>
      <c r="R141" s="0" t="n">
        <v>0.29733898945826337</v>
      </c>
      <c r="S141" s="0" t="n">
        <v>4.052167269729525</v>
      </c>
      <c r="T141" s="0" t="n">
        <v>4.002082125704863</v>
      </c>
      <c r="U141" s="0" t="n">
        <v>3.240606724958583</v>
      </c>
      <c r="V141" s="0" t="n">
        <v>0.49685137093009796</v>
      </c>
      <c r="W141" s="0" t="n">
        <v>4.794596559820688</v>
      </c>
      <c r="X141" s="0" t="n">
        <v>4.53943836707284</v>
      </c>
      <c r="Y141" s="0" t="n">
        <v>2.9524902274787337</v>
      </c>
      <c r="Z141" s="0" t="n">
        <v>0.6748204651724419</v>
      </c>
      <c r="AA141" s="0" t="n">
        <v>3.0662988455922195</v>
      </c>
      <c r="AB141" s="0" t="n">
        <v>3.523886173766486</v>
      </c>
      <c r="AC141" s="0" t="n">
        <v>0.48655382325744917</v>
      </c>
      <c r="AD141" s="0" t="n">
        <v>3.3581276675994136</v>
      </c>
      <c r="AE141" s="0" t="n">
        <v>1.174361198788075</v>
      </c>
      <c r="AH141" s="41" t="n">
        <f aca="false">C141/C$163</f>
        <v>0.0286123032904149</v>
      </c>
      <c r="AI141" s="41" t="n">
        <f aca="false">D141/D$163</f>
        <v>0.0311688311688312</v>
      </c>
      <c r="AJ141" s="41" t="n">
        <f aca="false">E141/E$163</f>
        <v>0.0406779661016949</v>
      </c>
      <c r="AK141" s="41" t="n">
        <f aca="false">F141/F$163</f>
        <v>0.0311688311688312</v>
      </c>
      <c r="AL141" s="41" t="n">
        <f aca="false">G141/G$163</f>
        <v>0.0406779661016949</v>
      </c>
      <c r="AM141" s="41" t="n">
        <f aca="false">H141/H$163</f>
        <v>0.0406779661016949</v>
      </c>
      <c r="AN141" s="41" t="n">
        <f aca="false">I141/I$163</f>
        <v>0.0286123032904149</v>
      </c>
      <c r="AO141" s="41" t="n">
        <f aca="false">J141/J$163</f>
        <v>0.025974025974026</v>
      </c>
      <c r="AP141" s="41" t="n">
        <f aca="false">K141/K$163</f>
        <v>0.0311688311688312</v>
      </c>
      <c r="AQ141" s="41" t="n">
        <f aca="false">L141/L$163</f>
        <v>0.0425531914893617</v>
      </c>
      <c r="AR141" s="41" t="n">
        <f aca="false">M141/M$163</f>
        <v>0.0311688311688312</v>
      </c>
      <c r="AS141" s="41" t="n">
        <f aca="false">N141/N$163</f>
        <v>0.025974025974026</v>
      </c>
      <c r="AT141" s="41" t="n">
        <f aca="false">O141/O$163</f>
        <v>0.0425531914893617</v>
      </c>
      <c r="AU141" s="41" t="n">
        <f aca="false">P141/P$163</f>
        <v>0.0412371134020619</v>
      </c>
      <c r="AV141" s="41" t="n">
        <f aca="false">Q141/Q$163</f>
        <v>0.025974025974026</v>
      </c>
      <c r="AW141" s="41" t="n">
        <f aca="false">R141/R$163</f>
        <v>0.0323375423467816</v>
      </c>
      <c r="AX141" s="41" t="n">
        <f aca="false">S141/S$163</f>
        <v>0.0412371134020619</v>
      </c>
      <c r="AY141" s="41" t="n">
        <f aca="false">T141/T$163</f>
        <v>0.0412371134020619</v>
      </c>
      <c r="AZ141" s="41" t="n">
        <f aca="false">U141/U$163</f>
        <v>0.0425531914893617</v>
      </c>
      <c r="BA141" s="41" t="n">
        <f aca="false">V141/V$163</f>
        <v>0.025974025974026</v>
      </c>
      <c r="BB141" s="41" t="n">
        <f aca="false">W141/W$163</f>
        <v>0.0412371134020619</v>
      </c>
      <c r="BC141" s="41" t="n">
        <f aca="false">X141/X$163</f>
        <v>0.0412371134020619</v>
      </c>
      <c r="BD141" s="41" t="n">
        <f aca="false">Y141/Y$163</f>
        <v>0.0425531914893617</v>
      </c>
      <c r="BE141" s="41" t="n">
        <f aca="false">Z141/Z$163</f>
        <v>0.025974025974026</v>
      </c>
      <c r="BF141" s="41" t="n">
        <f aca="false">AA141/AA$163</f>
        <v>0.0425531914893617</v>
      </c>
      <c r="BG141" s="41" t="n">
        <f aca="false">AB141/AB$163</f>
        <v>0.0425531914893617</v>
      </c>
      <c r="BH141" s="41" t="n">
        <f aca="false">AC141/AC$163</f>
        <v>0.025974025974026</v>
      </c>
      <c r="BI141" s="41" t="n">
        <f aca="false">AD141/AD$163</f>
        <v>0.0425531914893617</v>
      </c>
      <c r="BJ141" s="41" t="n">
        <f aca="false">AE141/AE$163</f>
        <v>0.0311688311688312</v>
      </c>
      <c r="BK141" s="41"/>
      <c r="BM141" s="48" t="n">
        <f aca="false">AVERAGE(AH141:BK141)</f>
        <v>0.0354255953916155</v>
      </c>
      <c r="FB141" s="0" t="str">
        <f aca="false">$B10</f>
        <v>DicomBrowser</v>
      </c>
    </row>
    <row r="142" customFormat="false" ht="12.75" hidden="false" customHeight="false" outlineLevel="0" collapsed="false">
      <c r="B142" s="33" t="str">
        <f aca="false">$B11</f>
        <v>3DimViewer</v>
      </c>
      <c r="C142" s="44" t="n">
        <f aca="false">1/L133</f>
        <v>0.18424436422357876</v>
      </c>
      <c r="D142" s="44" t="n">
        <f aca="false">1/L134</f>
        <v>0.3693333577409735</v>
      </c>
      <c r="E142" s="44" t="n">
        <f aca="false">1/L135</f>
        <v>0.5376509916420862</v>
      </c>
      <c r="F142" s="44" t="n">
        <f aca="false">1/L136</f>
        <v>0.2992610912850424</v>
      </c>
      <c r="G142" s="44" t="n">
        <f aca="false">1/L137</f>
        <v>0.3840520976850928</v>
      </c>
      <c r="H142" s="44" t="n">
        <f aca="false">1/L138</f>
        <v>0.44993231895372243</v>
      </c>
      <c r="I142" s="44" t="n">
        <f aca="false">1/L139</f>
        <v>0.19489637675181512</v>
      </c>
      <c r="J142" s="44" t="n">
        <f aca="false">1/L140</f>
        <v>0.2527853486260111</v>
      </c>
      <c r="K142" s="44" t="n">
        <f aca="false">1/L141</f>
        <v>0.27873757713978065</v>
      </c>
      <c r="L142" s="49" t="n">
        <v>1.0</v>
      </c>
      <c r="M142" s="0" t="n">
        <v>0.3431176571172249</v>
      </c>
      <c r="N142" s="0" t="n">
        <v>0.2630772197422041</v>
      </c>
      <c r="O142" s="0" t="n">
        <v>0.6443808083314112</v>
      </c>
      <c r="P142" s="0" t="n">
        <v>1.8119398808156122</v>
      </c>
      <c r="Q142" s="0" t="n">
        <v>0.24172573240704373</v>
      </c>
      <c r="R142" s="0" t="n">
        <v>0.168045520632425</v>
      </c>
      <c r="S142" s="0" t="n">
        <v>1.4645634372598093</v>
      </c>
      <c r="T142" s="0" t="n">
        <v>1.4144782932351476</v>
      </c>
      <c r="U142" s="0" t="n">
        <v>0.7423920915819304</v>
      </c>
      <c r="V142" s="0" t="n">
        <v>0.21737815947748634</v>
      </c>
      <c r="W142" s="0" t="n">
        <v>2.2069927273509724</v>
      </c>
      <c r="X142" s="0" t="n">
        <v>1.9518345346031252</v>
      </c>
      <c r="Y142" s="0" t="n">
        <v>0.6115783007049931</v>
      </c>
      <c r="Z142" s="0" t="n">
        <v>0.24573167402309537</v>
      </c>
      <c r="AA142" s="0" t="n">
        <v>0.657330389781024</v>
      </c>
      <c r="AB142" s="0" t="n">
        <v>0.9400990872137001</v>
      </c>
      <c r="AC142" s="0" t="n">
        <v>0.21538379121802578</v>
      </c>
      <c r="AD142" s="0" t="n">
        <v>0.8133545233107391</v>
      </c>
      <c r="AE142" s="0" t="n">
        <v>0.2929765350204142</v>
      </c>
      <c r="AH142" s="41" t="n">
        <f aca="false">C142/C$163</f>
        <v>0.0171673819742489</v>
      </c>
      <c r="AI142" s="41" t="n">
        <f aca="false">D142/D$163</f>
        <v>0.0103896103896104</v>
      </c>
      <c r="AJ142" s="41" t="n">
        <f aca="false">E142/E$163</f>
        <v>0.0101694915254237</v>
      </c>
      <c r="AK142" s="41" t="n">
        <f aca="false">F142/F$163</f>
        <v>0.0103896103896104</v>
      </c>
      <c r="AL142" s="41" t="n">
        <f aca="false">G142/G$163</f>
        <v>0.0101694915254237</v>
      </c>
      <c r="AM142" s="41" t="n">
        <f aca="false">H142/H$163</f>
        <v>0.0101694915254237</v>
      </c>
      <c r="AN142" s="41" t="n">
        <f aca="false">I142/I$163</f>
        <v>0.0171673819742489</v>
      </c>
      <c r="AO142" s="41" t="n">
        <f aca="false">J142/J$163</f>
        <v>0.012987012987013</v>
      </c>
      <c r="AP142" s="41" t="n">
        <f aca="false">K142/K$163</f>
        <v>0.0103896103896104</v>
      </c>
      <c r="AQ142" s="41" t="n">
        <f aca="false">L142/L$163</f>
        <v>0.0141843971631206</v>
      </c>
      <c r="AR142" s="41" t="n">
        <f aca="false">M142/M$163</f>
        <v>0.0103896103896104</v>
      </c>
      <c r="AS142" s="41" t="n">
        <f aca="false">N142/N$163</f>
        <v>0.012987012987013</v>
      </c>
      <c r="AT142" s="41" t="n">
        <f aca="false">O142/O$163</f>
        <v>0.0141843971631206</v>
      </c>
      <c r="AU142" s="41" t="n">
        <f aca="false">P142/P$163</f>
        <v>0.0206185567010309</v>
      </c>
      <c r="AV142" s="41" t="n">
        <f aca="false">Q142/Q$163</f>
        <v>0.012987012987013</v>
      </c>
      <c r="AW142" s="41" t="n">
        <f aca="false">R142/R$163</f>
        <v>0.0215583615645211</v>
      </c>
      <c r="AX142" s="41" t="n">
        <f aca="false">S142/S$163</f>
        <v>0.0206185567010309</v>
      </c>
      <c r="AY142" s="41" t="n">
        <f aca="false">T142/T$163</f>
        <v>0.0206185567010309</v>
      </c>
      <c r="AZ142" s="41" t="n">
        <f aca="false">U142/U$163</f>
        <v>0.0141843971631206</v>
      </c>
      <c r="BA142" s="41" t="n">
        <f aca="false">V142/V$163</f>
        <v>0.012987012987013</v>
      </c>
      <c r="BB142" s="41" t="n">
        <f aca="false">W142/W$163</f>
        <v>0.0206185567010309</v>
      </c>
      <c r="BC142" s="41" t="n">
        <f aca="false">X142/X$163</f>
        <v>0.0206185567010309</v>
      </c>
      <c r="BD142" s="41" t="n">
        <f aca="false">Y142/Y$163</f>
        <v>0.0141843971631206</v>
      </c>
      <c r="BE142" s="41" t="n">
        <f aca="false">Z142/Z$163</f>
        <v>0.012987012987013</v>
      </c>
      <c r="BF142" s="41" t="n">
        <f aca="false">AA142/AA$163</f>
        <v>0.0141843971631206</v>
      </c>
      <c r="BG142" s="41" t="n">
        <f aca="false">AB142/AB$163</f>
        <v>0.0141843971631206</v>
      </c>
      <c r="BH142" s="41" t="n">
        <f aca="false">AC142/AC$163</f>
        <v>0.012987012987013</v>
      </c>
      <c r="BI142" s="41" t="n">
        <f aca="false">AD142/AD$163</f>
        <v>0.0141843971631206</v>
      </c>
      <c r="BJ142" s="41" t="n">
        <f aca="false">AE142/AE$163</f>
        <v>0.0103896103896104</v>
      </c>
      <c r="BK142" s="41"/>
      <c r="BM142" s="48" t="n">
        <f aca="false">AVERAGE(AH142:BK142)</f>
        <v>0.0144363894347041</v>
      </c>
      <c r="FB142" s="0" t="str">
        <f aca="false">$B11</f>
        <v>3DimViewer</v>
      </c>
    </row>
    <row r="143" customFormat="false" ht="12.75" hidden="false" customHeight="false" outlineLevel="0" collapsed="false">
      <c r="B143" s="33" t="str">
        <f aca="false">$B12</f>
        <v>Horos</v>
      </c>
      <c r="C143" s="44" t="n">
        <f aca="false">1/M133</f>
        <v>0.28464708196984306</v>
      </c>
      <c r="D143" s="44" t="n">
        <f aca="false">1/M134</f>
        <v>1.2068711204736378</v>
      </c>
      <c r="E143" s="44" t="n">
        <f aca="false">1/M135</f>
        <v>2.0545095378936065</v>
      </c>
      <c r="F143" s="44" t="n">
        <f aca="false">1/M136</f>
        <v>0.7007160806981282</v>
      </c>
      <c r="G143" s="44" t="n">
        <f aca="false">1/M137</f>
        <v>1.3106387644229258</v>
      </c>
      <c r="H143" s="44" t="n">
        <f aca="false">1/M138</f>
        <v>1.6918956690907727</v>
      </c>
      <c r="I143" s="44" t="n">
        <f aca="false">1/M139</f>
        <v>0.31089891500072464</v>
      </c>
      <c r="J143" s="44" t="n">
        <f aca="false">1/M140</f>
        <v>0.4898423103070236</v>
      </c>
      <c r="K143" s="44" t="n">
        <f aca="false">1/M141</f>
        <v>0.5976744498542261</v>
      </c>
      <c r="L143" s="44" t="n">
        <f aca="false">1/M142</f>
        <v>2.914452168978158</v>
      </c>
      <c r="M143" s="49" t="n">
        <v>1.0</v>
      </c>
      <c r="N143" s="0" t="n">
        <v>0.5300222812629589</v>
      </c>
      <c r="O143" s="0" t="n">
        <v>2.3625747898404317</v>
      </c>
      <c r="P143" s="0" t="n">
        <v>3.72639204979377</v>
      </c>
      <c r="Q143" s="0" t="n">
        <v>0.4499502838767397</v>
      </c>
      <c r="R143" s="0" t="n">
        <v>0.2477506479535308</v>
      </c>
      <c r="S143" s="0" t="n">
        <v>3.3790156062379673</v>
      </c>
      <c r="T143" s="0" t="n">
        <v>3.3289304622133056</v>
      </c>
      <c r="U143" s="0" t="n">
        <v>2.5674550614670255</v>
      </c>
      <c r="V143" s="0" t="n">
        <v>0.37232493932795047</v>
      </c>
      <c r="W143" s="0" t="n">
        <v>4.12144489632913</v>
      </c>
      <c r="X143" s="0" t="n">
        <v>3.866286703581283</v>
      </c>
      <c r="Y143" s="0" t="n">
        <v>2.279338563987176</v>
      </c>
      <c r="Z143" s="0" t="n">
        <v>0.46403124655119166</v>
      </c>
      <c r="AA143" s="0" t="n">
        <v>2.393147182100662</v>
      </c>
      <c r="AB143" s="0" t="n">
        <v>2.8507345102749286</v>
      </c>
      <c r="AC143" s="0" t="n">
        <v>0.36651211904192443</v>
      </c>
      <c r="AD143" s="0" t="n">
        <v>2.684976004107856</v>
      </c>
      <c r="AE143" s="0" t="n">
        <v>0.6672046717336422</v>
      </c>
      <c r="AH143" s="41" t="n">
        <f aca="false">C143/C$163</f>
        <v>0.0286123032904149</v>
      </c>
      <c r="AI143" s="41" t="n">
        <f aca="false">D143/D$163</f>
        <v>0.0311688311688312</v>
      </c>
      <c r="AJ143" s="41" t="n">
        <f aca="false">E143/E$163</f>
        <v>0.0406779661016949</v>
      </c>
      <c r="AK143" s="41" t="n">
        <f aca="false">F143/F$163</f>
        <v>0.0311688311688312</v>
      </c>
      <c r="AL143" s="41" t="n">
        <f aca="false">G143/G$163</f>
        <v>0.0406779661016949</v>
      </c>
      <c r="AM143" s="41" t="n">
        <f aca="false">H143/H$163</f>
        <v>0.0406779661016949</v>
      </c>
      <c r="AN143" s="41" t="n">
        <f aca="false">I143/I$163</f>
        <v>0.0286123032904149</v>
      </c>
      <c r="AO143" s="41" t="n">
        <f aca="false">J143/J$163</f>
        <v>0.025974025974026</v>
      </c>
      <c r="AP143" s="41" t="n">
        <f aca="false">K143/K$163</f>
        <v>0.0311688311688312</v>
      </c>
      <c r="AQ143" s="41" t="n">
        <f aca="false">L143/L$163</f>
        <v>0.0425531914893617</v>
      </c>
      <c r="AR143" s="41" t="n">
        <f aca="false">M143/M$163</f>
        <v>0.0311688311688312</v>
      </c>
      <c r="AS143" s="41" t="n">
        <f aca="false">N143/N$163</f>
        <v>0.025974025974026</v>
      </c>
      <c r="AT143" s="41" t="n">
        <f aca="false">O143/O$163</f>
        <v>0.0425531914893617</v>
      </c>
      <c r="AU143" s="41" t="n">
        <f aca="false">P143/P$163</f>
        <v>0.0412371134020619</v>
      </c>
      <c r="AV143" s="41" t="n">
        <f aca="false">Q143/Q$163</f>
        <v>0.025974025974026</v>
      </c>
      <c r="AW143" s="41" t="n">
        <f aca="false">R143/R$163</f>
        <v>0.0323375423467816</v>
      </c>
      <c r="AX143" s="41" t="n">
        <f aca="false">S143/S$163</f>
        <v>0.0412371134020619</v>
      </c>
      <c r="AY143" s="41" t="n">
        <f aca="false">T143/T$163</f>
        <v>0.0412371134020619</v>
      </c>
      <c r="AZ143" s="41" t="n">
        <f aca="false">U143/U$163</f>
        <v>0.0425531914893617</v>
      </c>
      <c r="BA143" s="41" t="n">
        <f aca="false">V143/V$163</f>
        <v>0.025974025974026</v>
      </c>
      <c r="BB143" s="41" t="n">
        <f aca="false">W143/W$163</f>
        <v>0.0412371134020619</v>
      </c>
      <c r="BC143" s="41" t="n">
        <f aca="false">X143/X$163</f>
        <v>0.0412371134020619</v>
      </c>
      <c r="BD143" s="41" t="n">
        <f aca="false">Y143/Y$163</f>
        <v>0.0425531914893617</v>
      </c>
      <c r="BE143" s="41" t="n">
        <f aca="false">Z143/Z$163</f>
        <v>0.025974025974026</v>
      </c>
      <c r="BF143" s="41" t="n">
        <f aca="false">AA143/AA$163</f>
        <v>0.0425531914893617</v>
      </c>
      <c r="BG143" s="41" t="n">
        <f aca="false">AB143/AB$163</f>
        <v>0.0425531914893617</v>
      </c>
      <c r="BH143" s="41" t="n">
        <f aca="false">AC143/AC$163</f>
        <v>0.025974025974026</v>
      </c>
      <c r="BI143" s="41" t="n">
        <f aca="false">AD143/AD$163</f>
        <v>0.0425531914893617</v>
      </c>
      <c r="BJ143" s="41" t="n">
        <f aca="false">AE143/AE$163</f>
        <v>0.0311688311688312</v>
      </c>
      <c r="BK143" s="41"/>
      <c r="BM143" s="48" t="n">
        <f aca="false">AVERAGE(AH143:BK143)</f>
        <v>0.0354255953916155</v>
      </c>
      <c r="FB143" s="0" t="str">
        <f aca="false">$B12</f>
        <v>Horos</v>
      </c>
    </row>
    <row r="144" customFormat="false" ht="12.75" hidden="false" customHeight="false" outlineLevel="0" collapsed="false">
      <c r="B144" s="33" t="str">
        <f aca="false">$B13</f>
        <v>OsiriX Lite</v>
      </c>
      <c r="C144" s="44" t="n">
        <f aca="false">1/N133</f>
        <v>0.38074799178648844</v>
      </c>
      <c r="D144" s="44" t="n">
        <f aca="false">1/N134</f>
        <v>2.0935842556594997</v>
      </c>
      <c r="E144" s="44" t="n">
        <f aca="false">1/N135</f>
        <v>2.9412226730794684</v>
      </c>
      <c r="F144" s="44" t="n">
        <f aca="false">1/N136</f>
        <v>1.459601602361193</v>
      </c>
      <c r="G144" s="44" t="n">
        <f aca="false">1/N137</f>
        <v>2.1973518996087877</v>
      </c>
      <c r="H144" s="44" t="n">
        <f aca="false">1/N138</f>
        <v>2.5786088042766346</v>
      </c>
      <c r="I144" s="44" t="n">
        <f aca="false">1/N139</f>
        <v>0.42922758122968196</v>
      </c>
      <c r="J144" s="44" t="n">
        <f aca="false">1/N140</f>
        <v>0.8659806827494397</v>
      </c>
      <c r="K144" s="44" t="n">
        <f aca="false">1/N141</f>
        <v>1.2135614716943044</v>
      </c>
      <c r="L144" s="44" t="n">
        <f aca="false">1/N142</f>
        <v>3.80116530416402</v>
      </c>
      <c r="M144" s="44" t="n">
        <f aca="false">1/N143</f>
        <v>1.886713135185862</v>
      </c>
      <c r="N144" s="49" t="n">
        <v>1.0</v>
      </c>
      <c r="O144" s="0" t="n">
        <v>3.2492879250262936</v>
      </c>
      <c r="P144" s="0" t="n">
        <v>4.6131051849796325</v>
      </c>
      <c r="Q144" s="0" t="n">
        <v>0.7486404917659771</v>
      </c>
      <c r="R144" s="0" t="n">
        <v>0.3175003072885375</v>
      </c>
      <c r="S144" s="0" t="n">
        <v>4.265728741423829</v>
      </c>
      <c r="T144" s="0" t="n">
        <v>4.2156435973991675</v>
      </c>
      <c r="U144" s="0" t="n">
        <v>3.4541681966528874</v>
      </c>
      <c r="V144" s="0" t="n">
        <v>0.5558294997955237</v>
      </c>
      <c r="W144" s="0" t="n">
        <v>5.008158031514992</v>
      </c>
      <c r="X144" s="0" t="n">
        <v>4.7529998387671455</v>
      </c>
      <c r="Y144" s="0" t="n">
        <v>3.166051699173038</v>
      </c>
      <c r="Z144" s="0" t="n">
        <v>0.7884481898640401</v>
      </c>
      <c r="AA144" s="0" t="n">
        <v>3.279860317286524</v>
      </c>
      <c r="AB144" s="0" t="n">
        <v>3.7374476454607906</v>
      </c>
      <c r="AC144" s="0" t="n">
        <v>0.5429737660616716</v>
      </c>
      <c r="AD144" s="0" t="n">
        <v>3.571689139293718</v>
      </c>
      <c r="AE144" s="0" t="n">
        <v>1.3879226704823795</v>
      </c>
      <c r="AH144" s="41" t="n">
        <f aca="false">C144/C$163</f>
        <v>0.0429184549356223</v>
      </c>
      <c r="AI144" s="41" t="n">
        <f aca="false">D144/D$163</f>
        <v>0.0623376623376623</v>
      </c>
      <c r="AJ144" s="41" t="n">
        <f aca="false">E144/E$163</f>
        <v>0.0610169491525424</v>
      </c>
      <c r="AK144" s="41" t="n">
        <f aca="false">F144/F$163</f>
        <v>0.0623376623376623</v>
      </c>
      <c r="AL144" s="41" t="n">
        <f aca="false">G144/G$163</f>
        <v>0.0610169491525424</v>
      </c>
      <c r="AM144" s="41" t="n">
        <f aca="false">H144/H$163</f>
        <v>0.0610169491525424</v>
      </c>
      <c r="AN144" s="41" t="n">
        <f aca="false">I144/I$163</f>
        <v>0.0429184549356223</v>
      </c>
      <c r="AO144" s="41" t="n">
        <f aca="false">J144/J$163</f>
        <v>0.051948051948052</v>
      </c>
      <c r="AP144" s="41" t="n">
        <f aca="false">K144/K$163</f>
        <v>0.0623376623376623</v>
      </c>
      <c r="AQ144" s="41" t="n">
        <f aca="false">L144/L$163</f>
        <v>0.0567375886524823</v>
      </c>
      <c r="AR144" s="41" t="n">
        <f aca="false">M144/M$163</f>
        <v>0.0623376623376623</v>
      </c>
      <c r="AS144" s="41" t="n">
        <f aca="false">N144/N$163</f>
        <v>0.051948051948052</v>
      </c>
      <c r="AT144" s="41" t="n">
        <f aca="false">O144/O$163</f>
        <v>0.0567375886524823</v>
      </c>
      <c r="AU144" s="41" t="n">
        <f aca="false">P144/P$163</f>
        <v>0.0515463917525773</v>
      </c>
      <c r="AV144" s="41" t="n">
        <f aca="false">Q144/Q$163</f>
        <v>0.051948051948052</v>
      </c>
      <c r="AW144" s="41" t="n">
        <f aca="false">R144/R$163</f>
        <v>0.0431167231290422</v>
      </c>
      <c r="AX144" s="41" t="n">
        <f aca="false">S144/S$163</f>
        <v>0.0515463917525773</v>
      </c>
      <c r="AY144" s="41" t="n">
        <f aca="false">T144/T$163</f>
        <v>0.0515463917525773</v>
      </c>
      <c r="AZ144" s="41" t="n">
        <f aca="false">U144/U$163</f>
        <v>0.0567375886524823</v>
      </c>
      <c r="BA144" s="41" t="n">
        <f aca="false">V144/V$163</f>
        <v>0.051948051948052</v>
      </c>
      <c r="BB144" s="41" t="n">
        <f aca="false">W144/W$163</f>
        <v>0.0515463917525773</v>
      </c>
      <c r="BC144" s="41" t="n">
        <f aca="false">X144/X$163</f>
        <v>0.0515463917525773</v>
      </c>
      <c r="BD144" s="41" t="n">
        <f aca="false">Y144/Y$163</f>
        <v>0.0567375886524823</v>
      </c>
      <c r="BE144" s="41" t="n">
        <f aca="false">Z144/Z$163</f>
        <v>0.051948051948052</v>
      </c>
      <c r="BF144" s="41" t="n">
        <f aca="false">AA144/AA$163</f>
        <v>0.0567375886524823</v>
      </c>
      <c r="BG144" s="41" t="n">
        <f aca="false">AB144/AB$163</f>
        <v>0.0567375886524823</v>
      </c>
      <c r="BH144" s="41" t="n">
        <f aca="false">AC144/AC$163</f>
        <v>0.051948051948052</v>
      </c>
      <c r="BI144" s="41" t="n">
        <f aca="false">AD144/AD$163</f>
        <v>0.0567375886524823</v>
      </c>
      <c r="BJ144" s="41" t="n">
        <f aca="false">AE144/AE$163</f>
        <v>0.0623376623376623</v>
      </c>
      <c r="BK144" s="41"/>
      <c r="BM144" s="48" t="n">
        <f aca="false">AVERAGE(AH144:BK144)</f>
        <v>0.0548371097643035</v>
      </c>
      <c r="FB144" s="0" t="str">
        <f aca="false">$B13</f>
        <v>OsiriX Lite</v>
      </c>
    </row>
    <row r="145" customFormat="false" ht="12.75" hidden="false" customHeight="false" outlineLevel="0" collapsed="false">
      <c r="B145" s="33" t="str">
        <f aca="false">$B14</f>
        <v>dwv</v>
      </c>
      <c r="C145" s="44" t="n">
        <f aca="false">1/O133</f>
        <v>0.20509887913760688</v>
      </c>
      <c r="D145" s="44" t="n">
        <f aca="false">1/O134</f>
        <v>0.4638856509873341</v>
      </c>
      <c r="E145" s="44" t="n">
        <f aca="false">1/O135</f>
        <v>0.764487856023754</v>
      </c>
      <c r="F145" s="44" t="n">
        <f aca="false">1/O136</f>
        <v>0.3584632407863904</v>
      </c>
      <c r="G145" s="44" t="n">
        <f aca="false">1/O137</f>
        <v>0.4873446284937323</v>
      </c>
      <c r="H145" s="44" t="n">
        <f aca="false">1/O138</f>
        <v>0.5985589857322721</v>
      </c>
      <c r="I145" s="44" t="n">
        <f aca="false">1/O139</f>
        <v>0.2183857031039634</v>
      </c>
      <c r="J145" s="44" t="n">
        <f aca="false">1/O140</f>
        <v>0.29376788230649914</v>
      </c>
      <c r="K145" s="44" t="n">
        <f aca="false">1/O141</f>
        <v>0.32941044437729494</v>
      </c>
      <c r="L145" s="44" t="n">
        <f aca="false">1/O142</f>
        <v>1.5518773791377263</v>
      </c>
      <c r="M145" s="44" t="n">
        <f aca="false">1/O143</f>
        <v>0.4232670238843698</v>
      </c>
      <c r="N145" s="44" t="n">
        <f aca="false">1/O144</f>
        <v>0.3077597378483804</v>
      </c>
      <c r="O145" s="49" t="n">
        <v>1.0</v>
      </c>
      <c r="P145" s="0" t="n">
        <v>2.3638172599533385</v>
      </c>
      <c r="Q145" s="0" t="n">
        <v>0.278936717151729</v>
      </c>
      <c r="R145" s="0" t="n">
        <v>0.18522321851154977</v>
      </c>
      <c r="S145" s="0" t="n">
        <v>2.0164408163975356</v>
      </c>
      <c r="T145" s="0" t="n">
        <v>1.966355672372874</v>
      </c>
      <c r="U145" s="0" t="n">
        <v>1.2048802716265938</v>
      </c>
      <c r="V145" s="0" t="n">
        <v>0.24701111712186893</v>
      </c>
      <c r="W145" s="0" t="n">
        <v>2.7588701064886987</v>
      </c>
      <c r="X145" s="0" t="n">
        <v>2.5037119137408514</v>
      </c>
      <c r="Y145" s="0" t="n">
        <v>0.9231596729626623</v>
      </c>
      <c r="Z145" s="0" t="n">
        <v>0.28428457146019154</v>
      </c>
      <c r="AA145" s="0" t="n">
        <v>1.0305723922602303</v>
      </c>
      <c r="AB145" s="0" t="n">
        <v>1.488159720434497</v>
      </c>
      <c r="AC145" s="0" t="n">
        <v>0.24443916007254962</v>
      </c>
      <c r="AD145" s="0" t="n">
        <v>1.3224012142674244</v>
      </c>
      <c r="AE145" s="0" t="n">
        <v>0.3494835195933049</v>
      </c>
      <c r="AH145" s="41" t="n">
        <f aca="false">C145/C$163</f>
        <v>0.0171673819742489</v>
      </c>
      <c r="AI145" s="41" t="n">
        <f aca="false">D145/D$163</f>
        <v>0.0103896103896104</v>
      </c>
      <c r="AJ145" s="41" t="n">
        <f aca="false">E145/E$163</f>
        <v>0.0101694915254237</v>
      </c>
      <c r="AK145" s="41" t="n">
        <f aca="false">F145/F$163</f>
        <v>0.0103896103896104</v>
      </c>
      <c r="AL145" s="41" t="n">
        <f aca="false">G145/G$163</f>
        <v>0.0101694915254237</v>
      </c>
      <c r="AM145" s="41" t="n">
        <f aca="false">H145/H$163</f>
        <v>0.0101694915254237</v>
      </c>
      <c r="AN145" s="41" t="n">
        <f aca="false">I145/I$163</f>
        <v>0.0171673819742489</v>
      </c>
      <c r="AO145" s="41" t="n">
        <f aca="false">J145/J$163</f>
        <v>0.012987012987013</v>
      </c>
      <c r="AP145" s="41" t="n">
        <f aca="false">K145/K$163</f>
        <v>0.0103896103896104</v>
      </c>
      <c r="AQ145" s="41" t="n">
        <f aca="false">L145/L$163</f>
        <v>0.0141843971631206</v>
      </c>
      <c r="AR145" s="41" t="n">
        <f aca="false">M145/M$163</f>
        <v>0.0103896103896104</v>
      </c>
      <c r="AS145" s="41" t="n">
        <f aca="false">N145/N$163</f>
        <v>0.012987012987013</v>
      </c>
      <c r="AT145" s="41" t="n">
        <f aca="false">O145/O$163</f>
        <v>0.0141843971631206</v>
      </c>
      <c r="AU145" s="41" t="n">
        <f aca="false">P145/P$163</f>
        <v>0.0206185567010309</v>
      </c>
      <c r="AV145" s="41" t="n">
        <f aca="false">Q145/Q$163</f>
        <v>0.012987012987013</v>
      </c>
      <c r="AW145" s="41" t="n">
        <f aca="false">R145/R$163</f>
        <v>0.0215583615645211</v>
      </c>
      <c r="AX145" s="41" t="n">
        <f aca="false">S145/S$163</f>
        <v>0.0206185567010309</v>
      </c>
      <c r="AY145" s="41" t="n">
        <f aca="false">T145/T$163</f>
        <v>0.0206185567010309</v>
      </c>
      <c r="AZ145" s="41" t="n">
        <f aca="false">U145/U$163</f>
        <v>0.0141843971631206</v>
      </c>
      <c r="BA145" s="41" t="n">
        <f aca="false">V145/V$163</f>
        <v>0.012987012987013</v>
      </c>
      <c r="BB145" s="41" t="n">
        <f aca="false">W145/W$163</f>
        <v>0.0206185567010309</v>
      </c>
      <c r="BC145" s="41" t="n">
        <f aca="false">X145/X$163</f>
        <v>0.0206185567010309</v>
      </c>
      <c r="BD145" s="41" t="n">
        <f aca="false">Y145/Y$163</f>
        <v>0.0141843971631206</v>
      </c>
      <c r="BE145" s="41" t="n">
        <f aca="false">Z145/Z$163</f>
        <v>0.012987012987013</v>
      </c>
      <c r="BF145" s="41" t="n">
        <f aca="false">AA145/AA$163</f>
        <v>0.0141843971631206</v>
      </c>
      <c r="BG145" s="41" t="n">
        <f aca="false">AB145/AB$163</f>
        <v>0.0141843971631206</v>
      </c>
      <c r="BH145" s="41" t="n">
        <f aca="false">AC145/AC$163</f>
        <v>0.012987012987013</v>
      </c>
      <c r="BI145" s="41" t="n">
        <f aca="false">AD145/AD$163</f>
        <v>0.0141843971631206</v>
      </c>
      <c r="BJ145" s="41" t="n">
        <f aca="false">AE145/AE$163</f>
        <v>0.0103896103896104</v>
      </c>
      <c r="BK145" s="41"/>
      <c r="BM145" s="48" t="n">
        <f aca="false">AVERAGE(AH145:BK145)</f>
        <v>0.0144363894347041</v>
      </c>
      <c r="FB145" s="0" t="str">
        <f aca="false">$B14</f>
        <v>dwv</v>
      </c>
    </row>
    <row r="146" customFormat="false" ht="12.75" hidden="false" customHeight="false" outlineLevel="0" collapsed="false">
      <c r="B146" s="33" t="str">
        <f aca="false">$B15</f>
        <v>Drishti</v>
      </c>
      <c r="C146" s="44" t="n">
        <f aca="false">1/P133</f>
        <v>0.16026888477216644</v>
      </c>
      <c r="D146" s="44" t="n">
        <f aca="false">1/P134</f>
        <v>0.2841295790200544</v>
      </c>
      <c r="E146" s="44" t="n">
        <f aca="false">1/P135</f>
        <v>0.37426795360430337</v>
      </c>
      <c r="F146" s="44" t="n">
        <f aca="false">1/P136</f>
        <v>0.2407605964720471</v>
      </c>
      <c r="G146" s="44" t="n">
        <f aca="false">1/P137</f>
        <v>0.2927611910037089</v>
      </c>
      <c r="H146" s="44" t="n">
        <f aca="false">1/P138</f>
        <v>0.3295439751911424</v>
      </c>
      <c r="I146" s="44" t="n">
        <f aca="false">1/P139</f>
        <v>0.16826882163071238</v>
      </c>
      <c r="J146" s="44" t="n">
        <f aca="false">1/P140</f>
        <v>0.20973746648683267</v>
      </c>
      <c r="K146" s="44" t="n">
        <f aca="false">1/P141</f>
        <v>0.2272962982457236</v>
      </c>
      <c r="L146" s="44" t="n">
        <f aca="false">1/P142</f>
        <v>0.55189469065048</v>
      </c>
      <c r="M146" s="44" t="n">
        <f aca="false">1/P143</f>
        <v>0.26835608992224613</v>
      </c>
      <c r="N146" s="44" t="n">
        <f aca="false">1/P144</f>
        <v>0.2167737261348432</v>
      </c>
      <c r="O146" s="44" t="n">
        <f aca="false">1/P145</f>
        <v>0.42304454618447956</v>
      </c>
      <c r="P146" s="49" t="n">
        <v>1.0</v>
      </c>
      <c r="Q146" s="0" t="n">
        <v>0.20206674632507268</v>
      </c>
      <c r="R146" s="0" t="n">
        <v>0.14786974915160161</v>
      </c>
      <c r="S146" s="0" t="n">
        <v>0.7421830808923328</v>
      </c>
      <c r="T146" s="0" t="n">
        <v>0.7155831751564484</v>
      </c>
      <c r="U146" s="0" t="n">
        <v>0.46319091543984187</v>
      </c>
      <c r="V146" s="0" t="n">
        <v>0.1847671309688767</v>
      </c>
      <c r="W146" s="0" t="n">
        <v>1.3950528465353602</v>
      </c>
      <c r="X146" s="0" t="n">
        <v>1.139894653787513</v>
      </c>
      <c r="Y146" s="0" t="n">
        <v>0.40865473754464404</v>
      </c>
      <c r="Z146" s="0" t="n">
        <v>0.2048584500268085</v>
      </c>
      <c r="AA146" s="0" t="n">
        <v>0.42858767797856784</v>
      </c>
      <c r="AB146" s="0" t="n">
        <v>0.5331463654375457</v>
      </c>
      <c r="AC146" s="0" t="n">
        <v>0.18332428113065388</v>
      </c>
      <c r="AD146" s="0" t="n">
        <v>0.48985604973238117</v>
      </c>
      <c r="AE146" s="0" t="n">
        <v>0.23667616643040768</v>
      </c>
      <c r="AH146" s="41" t="n">
        <f aca="false">C146/C$163</f>
        <v>0.0143061516452074</v>
      </c>
      <c r="AI146" s="41" t="n">
        <f aca="false">D146/D$163</f>
        <v>0.00779220779220779</v>
      </c>
      <c r="AJ146" s="41" t="n">
        <f aca="false">E146/E$163</f>
        <v>0.00677966101694915</v>
      </c>
      <c r="AK146" s="41" t="n">
        <f aca="false">F146/F$163</f>
        <v>0.00779220779220779</v>
      </c>
      <c r="AL146" s="41" t="n">
        <f aca="false">G146/G$163</f>
        <v>0.00677966101694915</v>
      </c>
      <c r="AM146" s="41" t="n">
        <f aca="false">H146/H$163</f>
        <v>0.00677966101694915</v>
      </c>
      <c r="AN146" s="41" t="n">
        <f aca="false">I146/I$163</f>
        <v>0.0143061516452074</v>
      </c>
      <c r="AO146" s="41" t="n">
        <f aca="false">J146/J$163</f>
        <v>0.0103896103896104</v>
      </c>
      <c r="AP146" s="41" t="n">
        <f aca="false">K146/K$163</f>
        <v>0.00779220779220779</v>
      </c>
      <c r="AQ146" s="41" t="n">
        <f aca="false">L146/L$163</f>
        <v>0.00709219858156028</v>
      </c>
      <c r="AR146" s="41" t="n">
        <f aca="false">M146/M$163</f>
        <v>0.00779220779220779</v>
      </c>
      <c r="AS146" s="41" t="n">
        <f aca="false">N146/N$163</f>
        <v>0.0103896103896104</v>
      </c>
      <c r="AT146" s="41" t="n">
        <f aca="false">O146/O$163</f>
        <v>0.00709219858156028</v>
      </c>
      <c r="AU146" s="41" t="n">
        <f aca="false">P146/P$163</f>
        <v>0.0103092783505155</v>
      </c>
      <c r="AV146" s="41" t="n">
        <f aca="false">Q146/Q$163</f>
        <v>0.0103896103896104</v>
      </c>
      <c r="AW146" s="41" t="n">
        <f aca="false">R146/R$163</f>
        <v>0.0184785956267324</v>
      </c>
      <c r="AX146" s="41" t="n">
        <f aca="false">S146/S$163</f>
        <v>0.0103092783505155</v>
      </c>
      <c r="AY146" s="41" t="n">
        <f aca="false">T146/T$163</f>
        <v>0.0103092783505155</v>
      </c>
      <c r="AZ146" s="41" t="n">
        <f aca="false">U146/U$163</f>
        <v>0.00709219858156028</v>
      </c>
      <c r="BA146" s="41" t="n">
        <f aca="false">V146/V$163</f>
        <v>0.0103896103896104</v>
      </c>
      <c r="BB146" s="41" t="n">
        <f aca="false">W146/W$163</f>
        <v>0.0103092783505155</v>
      </c>
      <c r="BC146" s="41" t="n">
        <f aca="false">X146/X$163</f>
        <v>0.0103092783505155</v>
      </c>
      <c r="BD146" s="41" t="n">
        <f aca="false">Y146/Y$163</f>
        <v>0.00709219858156028</v>
      </c>
      <c r="BE146" s="41" t="n">
        <f aca="false">Z146/Z$163</f>
        <v>0.0103896103896104</v>
      </c>
      <c r="BF146" s="41" t="n">
        <f aca="false">AA146/AA$163</f>
        <v>0.00709219858156028</v>
      </c>
      <c r="BG146" s="41" t="n">
        <f aca="false">AB146/AB$163</f>
        <v>0.00709219858156028</v>
      </c>
      <c r="BH146" s="41" t="n">
        <f aca="false">AC146/AC$163</f>
        <v>0.0103896103896104</v>
      </c>
      <c r="BI146" s="41" t="n">
        <f aca="false">AD146/AD$163</f>
        <v>0.00709219858156028</v>
      </c>
      <c r="BJ146" s="41" t="n">
        <f aca="false">AE146/AE$163</f>
        <v>0.00779220779220779</v>
      </c>
      <c r="BK146" s="41"/>
      <c r="BM146" s="48" t="n">
        <f aca="false">AVERAGE(AH146:BK146)</f>
        <v>0.00930759879621363</v>
      </c>
      <c r="FB146" s="0" t="str">
        <f aca="false">$B15</f>
        <v>Drishti</v>
      </c>
    </row>
    <row r="147" customFormat="false" ht="12.75" hidden="false" customHeight="false" outlineLevel="0" collapsed="false">
      <c r="B147" s="33" t="str">
        <f aca="false">$B16</f>
        <v>BioImage Suite Web</v>
      </c>
      <c r="C147" s="44" t="n">
        <f aca="false">1/Q133</f>
        <v>0.43655645158720985</v>
      </c>
      <c r="D147" s="44" t="n">
        <f aca="false">1/Q134</f>
        <v>2.429338881542863</v>
      </c>
      <c r="E147" s="44" t="n">
        <f aca="false">1/Q135</f>
        <v>3.276977298962832</v>
      </c>
      <c r="F147" s="44" t="n">
        <f aca="false">1/Q136</f>
        <v>1.7953562282445565</v>
      </c>
      <c r="G147" s="44" t="n">
        <f aca="false">1/Q137</f>
        <v>2.533106525492151</v>
      </c>
      <c r="H147" s="44" t="n">
        <f aca="false">1/Q138</f>
        <v>2.914363430159998</v>
      </c>
      <c r="I147" s="44" t="n">
        <f aca="false">1/Q139</f>
        <v>0.5015015503556396</v>
      </c>
      <c r="J147" s="44" t="n">
        <f aca="false">1/Q140</f>
        <v>1.180994456378131</v>
      </c>
      <c r="K147" s="44" t="n">
        <f aca="false">1/Q141</f>
        <v>1.5493160975776679</v>
      </c>
      <c r="L147" s="44" t="n">
        <f aca="false">1/Q142</f>
        <v>4.136919930047384</v>
      </c>
      <c r="M147" s="44" t="n">
        <f aca="false">1/Q143</f>
        <v>2.2224677610692254</v>
      </c>
      <c r="N147" s="44" t="n">
        <f aca="false">1/Q144</f>
        <v>1.3357546258833635</v>
      </c>
      <c r="O147" s="44" t="n">
        <f aca="false">1/Q145</f>
        <v>3.585042550909657</v>
      </c>
      <c r="P147" s="44" t="n">
        <f aca="false">1/Q146</f>
        <v>4.948859810862995</v>
      </c>
      <c r="Q147" s="50" t="n">
        <v>1.0</v>
      </c>
      <c r="R147" s="0" t="n">
        <v>0.35538514442707203</v>
      </c>
      <c r="S147" s="0" t="n">
        <v>4.601483367307193</v>
      </c>
      <c r="T147" s="0" t="n">
        <v>4.551398223282531</v>
      </c>
      <c r="U147" s="0" t="n">
        <v>3.789922822536251</v>
      </c>
      <c r="V147" s="0" t="n">
        <v>0.6833596709106201</v>
      </c>
      <c r="W147" s="0" t="n">
        <v>5.343912657398356</v>
      </c>
      <c r="X147" s="0" t="n">
        <v>5.088754464650508</v>
      </c>
      <c r="Y147" s="0" t="n">
        <v>3.5018063250564015</v>
      </c>
      <c r="Z147" s="0" t="n">
        <v>1.067440470488524</v>
      </c>
      <c r="AA147" s="0" t="n">
        <v>3.6156149431698874</v>
      </c>
      <c r="AB147" s="0" t="n">
        <v>4.0732022713441545</v>
      </c>
      <c r="AC147" s="0" t="n">
        <v>0.664030475103689</v>
      </c>
      <c r="AD147" s="0" t="n">
        <v>3.9074437651770815</v>
      </c>
      <c r="AE147" s="0" t="n">
        <v>1.723677296365743</v>
      </c>
      <c r="AH147" s="41" t="n">
        <f aca="false">C147/C$163</f>
        <v>0.0429184549356223</v>
      </c>
      <c r="AI147" s="41" t="n">
        <f aca="false">D147/D$163</f>
        <v>0.0623376623376623</v>
      </c>
      <c r="AJ147" s="41" t="n">
        <f aca="false">E147/E$163</f>
        <v>0.0610169491525424</v>
      </c>
      <c r="AK147" s="41" t="n">
        <f aca="false">F147/F$163</f>
        <v>0.0623376623376623</v>
      </c>
      <c r="AL147" s="41" t="n">
        <f aca="false">G147/G$163</f>
        <v>0.0610169491525424</v>
      </c>
      <c r="AM147" s="41" t="n">
        <f aca="false">H147/H$163</f>
        <v>0.0610169491525424</v>
      </c>
      <c r="AN147" s="41" t="n">
        <f aca="false">I147/I$163</f>
        <v>0.0429184549356223</v>
      </c>
      <c r="AO147" s="41" t="n">
        <f aca="false">J147/J$163</f>
        <v>0.051948051948052</v>
      </c>
      <c r="AP147" s="41" t="n">
        <f aca="false">K147/K$163</f>
        <v>0.0623376623376623</v>
      </c>
      <c r="AQ147" s="41" t="n">
        <f aca="false">L147/L$163</f>
        <v>0.0567375886524823</v>
      </c>
      <c r="AR147" s="41" t="n">
        <f aca="false">M147/M$163</f>
        <v>0.0623376623376623</v>
      </c>
      <c r="AS147" s="41" t="n">
        <f aca="false">N147/N$163</f>
        <v>0.051948051948052</v>
      </c>
      <c r="AT147" s="41" t="n">
        <f aca="false">O147/O$163</f>
        <v>0.0567375886524823</v>
      </c>
      <c r="AU147" s="41" t="n">
        <f aca="false">P147/P$163</f>
        <v>0.0515463917525773</v>
      </c>
      <c r="AV147" s="41" t="n">
        <f aca="false">Q147/Q$163</f>
        <v>0.051948051948052</v>
      </c>
      <c r="AW147" s="41" t="n">
        <f aca="false">R147/R$163</f>
        <v>0.0431167231290422</v>
      </c>
      <c r="AX147" s="41" t="n">
        <f aca="false">S147/S$163</f>
        <v>0.0515463917525773</v>
      </c>
      <c r="AY147" s="41" t="n">
        <f aca="false">T147/T$163</f>
        <v>0.0515463917525773</v>
      </c>
      <c r="AZ147" s="41" t="n">
        <f aca="false">U147/U$163</f>
        <v>0.0567375886524823</v>
      </c>
      <c r="BA147" s="41" t="n">
        <f aca="false">V147/V$163</f>
        <v>0.051948051948052</v>
      </c>
      <c r="BB147" s="41" t="n">
        <f aca="false">W147/W$163</f>
        <v>0.0515463917525773</v>
      </c>
      <c r="BC147" s="41" t="n">
        <f aca="false">X147/X$163</f>
        <v>0.0515463917525773</v>
      </c>
      <c r="BD147" s="41" t="n">
        <f aca="false">Y147/Y$163</f>
        <v>0.0567375886524823</v>
      </c>
      <c r="BE147" s="41" t="n">
        <f aca="false">Z147/Z$163</f>
        <v>0.051948051948052</v>
      </c>
      <c r="BF147" s="41" t="n">
        <f aca="false">AA147/AA$163</f>
        <v>0.0567375886524823</v>
      </c>
      <c r="BG147" s="41" t="n">
        <f aca="false">AB147/AB$163</f>
        <v>0.0567375886524823</v>
      </c>
      <c r="BH147" s="41" t="n">
        <f aca="false">AC147/AC$163</f>
        <v>0.051948051948052</v>
      </c>
      <c r="BI147" s="41" t="n">
        <f aca="false">AD147/AD$163</f>
        <v>0.0567375886524823</v>
      </c>
      <c r="BJ147" s="41" t="n">
        <f aca="false">AE147/AE$163</f>
        <v>0.0623376623376623</v>
      </c>
      <c r="BK147" s="41"/>
      <c r="BM147" s="48" t="n">
        <f aca="false">AVERAGE(AH147:BK147)</f>
        <v>0.0548371097643035</v>
      </c>
      <c r="FB147" s="0" t="str">
        <f aca="false">$B16</f>
        <v>BioImage Suite Web</v>
      </c>
    </row>
    <row r="148" customFormat="false" ht="12.75" hidden="false" customHeight="false" outlineLevel="0" collapsed="false">
      <c r="B148" s="33" t="str">
        <f aca="false">$B17</f>
        <v>OHIF Viewer</v>
      </c>
      <c r="C148" s="44" t="n">
        <f aca="false">1/R133</f>
        <v>1.5231941257849222</v>
      </c>
      <c r="D148" s="44" t="n">
        <f aca="false">1/R134</f>
        <v>4.2431875065666596</v>
      </c>
      <c r="E148" s="44" t="n">
        <f aca="false">1/R135</f>
        <v>5.090825923986628</v>
      </c>
      <c r="F148" s="44" t="n">
        <f aca="false">1/R136</f>
        <v>3.609204853268353</v>
      </c>
      <c r="G148" s="44" t="n">
        <f aca="false">1/R137</f>
        <v>4.346955150515948</v>
      </c>
      <c r="H148" s="44" t="n">
        <f aca="false">1/R138</f>
        <v>4.7282120551837945</v>
      </c>
      <c r="I148" s="44" t="n">
        <f aca="false">1/R139</f>
        <v>1.8198368432240182</v>
      </c>
      <c r="J148" s="44" t="n">
        <f aca="false">1/R140</f>
        <v>2.9948430814019273</v>
      </c>
      <c r="K148" s="44" t="n">
        <f aca="false">1/R141</f>
        <v>3.3631647226014643</v>
      </c>
      <c r="L148" s="44" t="n">
        <f aca="false">1/R142</f>
        <v>5.95076855507118</v>
      </c>
      <c r="M148" s="44" t="n">
        <f aca="false">1/R143</f>
        <v>4.036316386093022</v>
      </c>
      <c r="N148" s="44" t="n">
        <f aca="false">1/R144</f>
        <v>3.14960325090716</v>
      </c>
      <c r="O148" s="44" t="n">
        <f aca="false">1/R145</f>
        <v>5.3988911759334535</v>
      </c>
      <c r="P148" s="44" t="n">
        <f aca="false">1/R146</f>
        <v>6.7627084358867915</v>
      </c>
      <c r="Q148" s="44" t="n">
        <f aca="false">1/R147</f>
        <v>2.8138486250237964</v>
      </c>
      <c r="R148" s="49" t="n">
        <v>1.0</v>
      </c>
      <c r="S148" s="0" t="n">
        <v>6.415331992330989</v>
      </c>
      <c r="T148" s="0" t="n">
        <v>6.365246848306327</v>
      </c>
      <c r="U148" s="0" t="n">
        <v>5.603771447560048</v>
      </c>
      <c r="V148" s="0" t="n">
        <v>2.350490392795318</v>
      </c>
      <c r="W148" s="0" t="n">
        <v>7.157761282422152</v>
      </c>
      <c r="X148" s="0" t="n">
        <v>6.9026030896743045</v>
      </c>
      <c r="Y148" s="0" t="n">
        <v>5.315654950080198</v>
      </c>
      <c r="Z148" s="0" t="n">
        <v>2.8812890955123205</v>
      </c>
      <c r="AA148" s="0" t="n">
        <v>5.429463568193684</v>
      </c>
      <c r="AB148" s="0" t="n">
        <v>5.887050896367951</v>
      </c>
      <c r="AC148" s="0" t="n">
        <v>2.3078936463101325</v>
      </c>
      <c r="AD148" s="0" t="n">
        <v>5.721292390200878</v>
      </c>
      <c r="AE148" s="0" t="n">
        <v>3.5375259213895394</v>
      </c>
      <c r="AH148" s="41" t="n">
        <f aca="false">C148/C$163</f>
        <v>0.171673819742489</v>
      </c>
      <c r="AI148" s="41" t="n">
        <f aca="false">D148/D$163</f>
        <v>0.124675324675325</v>
      </c>
      <c r="AJ148" s="41" t="n">
        <f aca="false">E148/E$163</f>
        <v>0.101694915254237</v>
      </c>
      <c r="AK148" s="41" t="n">
        <f aca="false">F148/F$163</f>
        <v>0.124675324675325</v>
      </c>
      <c r="AL148" s="41" t="n">
        <f aca="false">G148/G$163</f>
        <v>0.101694915254237</v>
      </c>
      <c r="AM148" s="41" t="n">
        <f aca="false">H148/H$163</f>
        <v>0.101694915254237</v>
      </c>
      <c r="AN148" s="41" t="n">
        <f aca="false">I148/I$163</f>
        <v>0.171673819742489</v>
      </c>
      <c r="AO148" s="41" t="n">
        <f aca="false">J148/J$163</f>
        <v>0.155844155844156</v>
      </c>
      <c r="AP148" s="41" t="n">
        <f aca="false">K148/K$163</f>
        <v>0.124675324675325</v>
      </c>
      <c r="AQ148" s="41" t="n">
        <f aca="false">L148/L$163</f>
        <v>0.0851063829787234</v>
      </c>
      <c r="AR148" s="41" t="n">
        <f aca="false">M148/M$163</f>
        <v>0.124675324675325</v>
      </c>
      <c r="AS148" s="41" t="n">
        <f aca="false">N148/N$163</f>
        <v>0.155844155844156</v>
      </c>
      <c r="AT148" s="41" t="n">
        <f aca="false">O148/O$163</f>
        <v>0.0851063829787234</v>
      </c>
      <c r="AU148" s="41" t="n">
        <f aca="false">P148/P$163</f>
        <v>0.0721649484536082</v>
      </c>
      <c r="AV148" s="41" t="n">
        <f aca="false">Q148/Q$163</f>
        <v>0.155844155844156</v>
      </c>
      <c r="AW148" s="41" t="n">
        <f aca="false">R148/R$163</f>
        <v>0.129350169387127</v>
      </c>
      <c r="AX148" s="41" t="n">
        <f aca="false">S148/S$163</f>
        <v>0.0721649484536082</v>
      </c>
      <c r="AY148" s="41" t="n">
        <f aca="false">T148/T$163</f>
        <v>0.0721649484536082</v>
      </c>
      <c r="AZ148" s="41" t="n">
        <f aca="false">U148/U$163</f>
        <v>0.0851063829787234</v>
      </c>
      <c r="BA148" s="41" t="n">
        <f aca="false">V148/V$163</f>
        <v>0.155844155844156</v>
      </c>
      <c r="BB148" s="41" t="n">
        <f aca="false">W148/W$163</f>
        <v>0.0721649484536082</v>
      </c>
      <c r="BC148" s="41" t="n">
        <f aca="false">X148/X$163</f>
        <v>0.0721649484536082</v>
      </c>
      <c r="BD148" s="41" t="n">
        <f aca="false">Y148/Y$163</f>
        <v>0.0851063829787234</v>
      </c>
      <c r="BE148" s="41" t="n">
        <f aca="false">Z148/Z$163</f>
        <v>0.155844155844156</v>
      </c>
      <c r="BF148" s="41" t="n">
        <f aca="false">AA148/AA$163</f>
        <v>0.0851063829787234</v>
      </c>
      <c r="BG148" s="41" t="n">
        <f aca="false">AB148/AB$163</f>
        <v>0.0851063829787234</v>
      </c>
      <c r="BH148" s="41" t="n">
        <f aca="false">AC148/AC$163</f>
        <v>0.155844155844156</v>
      </c>
      <c r="BI148" s="41" t="n">
        <f aca="false">AD148/AD$163</f>
        <v>0.0851063829787234</v>
      </c>
      <c r="BJ148" s="41" t="n">
        <f aca="false">AE148/AE$163</f>
        <v>0.124675324675325</v>
      </c>
      <c r="BK148" s="41"/>
      <c r="BM148" s="48" t="n">
        <f aca="false">AVERAGE(AH148:BK148)</f>
        <v>0.113544604696396</v>
      </c>
      <c r="FB148" s="0" t="str">
        <f aca="false">$B17</f>
        <v>OHIF Viewer</v>
      </c>
    </row>
    <row r="149" customFormat="false" ht="12.75" hidden="false" customHeight="false" outlineLevel="0" collapsed="false">
      <c r="B149" s="33" t="str">
        <f aca="false">$B18</f>
        <v>Slice:Drop</v>
      </c>
      <c r="C149" s="44" t="n">
        <f aca="false">1/S133</f>
        <v>0.16971768526967504</v>
      </c>
      <c r="D149" s="44" t="n">
        <f aca="false">1/S134</f>
        <v>0.3152441524929624</v>
      </c>
      <c r="E149" s="44" t="n">
        <f aca="false">1/S135</f>
        <v>0.43019891994184134</v>
      </c>
      <c r="F149" s="44" t="n">
        <f aca="false">1/S136</f>
        <v>0.26273426069689243</v>
      </c>
      <c r="G149" s="44" t="n">
        <f aca="false">1/S137</f>
        <v>0.3259052103288814</v>
      </c>
      <c r="H149" s="44" t="n">
        <f aca="false">1/S138</f>
        <v>0.3721456516234475</v>
      </c>
      <c r="I149" s="44" t="n">
        <f aca="false">1/S139</f>
        <v>0.17871519380364362</v>
      </c>
      <c r="J149" s="44" t="n">
        <f aca="false">1/S140</f>
        <v>0.2262193210184591</v>
      </c>
      <c r="K149" s="44" t="n">
        <f aca="false">1/S141</f>
        <v>0.24678152046441762</v>
      </c>
      <c r="L149" s="44" t="n">
        <f aca="false">1/S142</f>
        <v>0.6827973268750959</v>
      </c>
      <c r="M149" s="44" t="n">
        <f aca="false">1/S143</f>
        <v>0.2959441791727478</v>
      </c>
      <c r="N149" s="44" t="n">
        <f aca="false">1/S144</f>
        <v>0.23442653310069986</v>
      </c>
      <c r="O149" s="44" t="n">
        <f aca="false">1/S145</f>
        <v>0.49592330797317724</v>
      </c>
      <c r="P149" s="44" t="n">
        <f aca="false">1/S146</f>
        <v>1.3473764435558029</v>
      </c>
      <c r="Q149" s="44" t="n">
        <f aca="false">1/S147</f>
        <v>0.21732122452182287</v>
      </c>
      <c r="R149" s="44" t="n">
        <f aca="false">1/S148</f>
        <v>0.15587657835875357</v>
      </c>
      <c r="S149" s="49" t="n">
        <v>1.0</v>
      </c>
      <c r="T149" s="0" t="n">
        <v>0.9523037305025568</v>
      </c>
      <c r="U149" s="0" t="n">
        <v>0.5520102559566633</v>
      </c>
      <c r="V149" s="0" t="n">
        <v>0.19743954087165863</v>
      </c>
      <c r="W149" s="0" t="n">
        <v>1.742429290091163</v>
      </c>
      <c r="X149" s="0" t="n">
        <v>1.4872710973433159</v>
      </c>
      <c r="Y149" s="0" t="n">
        <v>0.4762637205043828</v>
      </c>
      <c r="Z149" s="0" t="n">
        <v>0.22055371392750925</v>
      </c>
      <c r="AA149" s="0" t="n">
        <v>0.5035580342813583</v>
      </c>
      <c r="AB149" s="0" t="n">
        <v>0.654329889077019</v>
      </c>
      <c r="AC149" s="0" t="n">
        <v>0.1957928676278761</v>
      </c>
      <c r="AD149" s="0" t="n">
        <v>0.590304972057669</v>
      </c>
      <c r="AE149" s="0" t="n">
        <v>0.2578777746245627</v>
      </c>
      <c r="AH149" s="41" t="n">
        <f aca="false">C149/C$163</f>
        <v>0.0143061516452074</v>
      </c>
      <c r="AI149" s="41" t="n">
        <f aca="false">D149/D$163</f>
        <v>0.00779220779220779</v>
      </c>
      <c r="AJ149" s="41" t="n">
        <f aca="false">E149/E$163</f>
        <v>0.00677966101694915</v>
      </c>
      <c r="AK149" s="41" t="n">
        <f aca="false">F149/F$163</f>
        <v>0.00779220779220779</v>
      </c>
      <c r="AL149" s="41" t="n">
        <f aca="false">G149/G$163</f>
        <v>0.00677966101694915</v>
      </c>
      <c r="AM149" s="41" t="n">
        <f aca="false">H149/H$163</f>
        <v>0.00677966101694915</v>
      </c>
      <c r="AN149" s="41" t="n">
        <f aca="false">I149/I$163</f>
        <v>0.0143061516452074</v>
      </c>
      <c r="AO149" s="41" t="n">
        <f aca="false">J149/J$163</f>
        <v>0.0103896103896104</v>
      </c>
      <c r="AP149" s="41" t="n">
        <f aca="false">K149/K$163</f>
        <v>0.00779220779220779</v>
      </c>
      <c r="AQ149" s="41" t="n">
        <f aca="false">L149/L$163</f>
        <v>0.00709219858156028</v>
      </c>
      <c r="AR149" s="41" t="n">
        <f aca="false">M149/M$163</f>
        <v>0.00779220779220779</v>
      </c>
      <c r="AS149" s="41" t="n">
        <f aca="false">N149/N$163</f>
        <v>0.0103896103896104</v>
      </c>
      <c r="AT149" s="41" t="n">
        <f aca="false">O149/O$163</f>
        <v>0.00709219858156028</v>
      </c>
      <c r="AU149" s="41" t="n">
        <f aca="false">P149/P$163</f>
        <v>0.0103092783505155</v>
      </c>
      <c r="AV149" s="41" t="n">
        <f aca="false">Q149/Q$163</f>
        <v>0.0103896103896104</v>
      </c>
      <c r="AW149" s="41" t="n">
        <f aca="false">R149/R$163</f>
        <v>0.0184785956267324</v>
      </c>
      <c r="AX149" s="41" t="n">
        <f aca="false">S149/S$163</f>
        <v>0.0103092783505155</v>
      </c>
      <c r="AY149" s="41" t="n">
        <f aca="false">T149/T$163</f>
        <v>0.0103092783505155</v>
      </c>
      <c r="AZ149" s="41" t="n">
        <f aca="false">U149/U$163</f>
        <v>0.00709219858156028</v>
      </c>
      <c r="BA149" s="41" t="n">
        <f aca="false">V149/V$163</f>
        <v>0.0103896103896104</v>
      </c>
      <c r="BB149" s="41" t="n">
        <f aca="false">W149/W$163</f>
        <v>0.0103092783505155</v>
      </c>
      <c r="BC149" s="41" t="n">
        <f aca="false">X149/X$163</f>
        <v>0.0103092783505155</v>
      </c>
      <c r="BD149" s="41" t="n">
        <f aca="false">Y149/Y$163</f>
        <v>0.00709219858156028</v>
      </c>
      <c r="BE149" s="41" t="n">
        <f aca="false">Z149/Z$163</f>
        <v>0.0103896103896104</v>
      </c>
      <c r="BF149" s="41" t="n">
        <f aca="false">AA149/AA$163</f>
        <v>0.00709219858156028</v>
      </c>
      <c r="BG149" s="41" t="n">
        <f aca="false">AB149/AB$163</f>
        <v>0.00709219858156028</v>
      </c>
      <c r="BH149" s="41" t="n">
        <f aca="false">AC149/AC$163</f>
        <v>0.0103896103896104</v>
      </c>
      <c r="BI149" s="41" t="n">
        <f aca="false">AD149/AD$163</f>
        <v>0.00709219858156028</v>
      </c>
      <c r="BJ149" s="41" t="n">
        <f aca="false">AE149/AE$163</f>
        <v>0.00779220779220779</v>
      </c>
      <c r="BK149" s="41"/>
      <c r="BM149" s="48" t="n">
        <f aca="false">AVERAGE(AH149:BK149)</f>
        <v>0.00930759879621363</v>
      </c>
      <c r="FB149" s="0" t="str">
        <f aca="false">$B18</f>
        <v>Slice:Drop</v>
      </c>
    </row>
    <row r="150" customFormat="false" ht="12.75" hidden="false" customHeight="false" outlineLevel="0" collapsed="false">
      <c r="B150" s="33" t="str">
        <f aca="false">$B19</f>
        <v>GATE</v>
      </c>
      <c r="C150" s="44" t="n">
        <f aca="false">1/T133</f>
        <v>0.17117271060306424</v>
      </c>
      <c r="D150" s="44" t="n">
        <f aca="false">1/T134</f>
        <v>0.32030140703308413</v>
      </c>
      <c r="E150" s="44" t="n">
        <f aca="false">1/T135</f>
        <v>0.43967235321628495</v>
      </c>
      <c r="F150" s="44" t="n">
        <f aca="false">1/T136</f>
        <v>0.26623770482893383</v>
      </c>
      <c r="G150" s="44" t="n">
        <f aca="false">1/T137</f>
        <v>0.33131323945000957</v>
      </c>
      <c r="H150" s="44" t="n">
        <f aca="false">1/T138</f>
        <v>0.37921380582767833</v>
      </c>
      <c r="I150" s="44" t="n">
        <f aca="false">1/T139</f>
        <v>0.18032931723416495</v>
      </c>
      <c r="J150" s="44" t="n">
        <f aca="false">1/T140</f>
        <v>0.22881181083831753</v>
      </c>
      <c r="K150" s="44" t="n">
        <f aca="false">1/T141</f>
        <v>0.24986993484644593</v>
      </c>
      <c r="L150" s="44" t="n">
        <f aca="false">1/T142</f>
        <v>0.7069744405287643</v>
      </c>
      <c r="M150" s="44" t="n">
        <f aca="false">1/T143</f>
        <v>0.30039678249545954</v>
      </c>
      <c r="N150" s="44" t="n">
        <f aca="false">1/T144</f>
        <v>0.23721170371635494</v>
      </c>
      <c r="O150" s="44" t="n">
        <f aca="false">1/T145</f>
        <v>0.5085549954415232</v>
      </c>
      <c r="P150" s="44" t="n">
        <f aca="false">1/T146</f>
        <v>1.3974615875804646</v>
      </c>
      <c r="Q150" s="44" t="n">
        <f aca="false">1/T147</f>
        <v>0.21971270166704646</v>
      </c>
      <c r="R150" s="44" t="n">
        <f aca="false">1/T148</f>
        <v>0.15710309809368686</v>
      </c>
      <c r="S150" s="44" t="n">
        <f aca="false">1/T149</f>
        <v>1.0500851440246617</v>
      </c>
      <c r="T150" s="49" t="n">
        <v>1.0</v>
      </c>
      <c r="U150" s="0" t="n">
        <v>0.5677059126550007</v>
      </c>
      <c r="V150" s="0" t="n">
        <v>0.19941147867730274</v>
      </c>
      <c r="W150" s="0" t="n">
        <v>1.7925144341158248</v>
      </c>
      <c r="X150" s="0" t="n">
        <v>1.5373562413679775</v>
      </c>
      <c r="Y150" s="0" t="n">
        <v>0.48790200667043765</v>
      </c>
      <c r="Z150" s="0" t="n">
        <v>0.22301726624807922</v>
      </c>
      <c r="AA150" s="0" t="n">
        <v>0.5165867534209768</v>
      </c>
      <c r="AB150" s="0" t="n">
        <v>0.6765002966546401</v>
      </c>
      <c r="AC150" s="0" t="n">
        <v>0.197731888610289</v>
      </c>
      <c r="AD150" s="0" t="n">
        <v>0.6082893568429109</v>
      </c>
      <c r="AE150" s="0" t="n">
        <v>0.261252065940318</v>
      </c>
      <c r="AH150" s="41" t="n">
        <f aca="false">C150/C$163</f>
        <v>0.0143061516452074</v>
      </c>
      <c r="AI150" s="41" t="n">
        <f aca="false">D150/D$163</f>
        <v>0.00779220779220779</v>
      </c>
      <c r="AJ150" s="41" t="n">
        <f aca="false">E150/E$163</f>
        <v>0.00677966101694915</v>
      </c>
      <c r="AK150" s="41" t="n">
        <f aca="false">F150/F$163</f>
        <v>0.00779220779220779</v>
      </c>
      <c r="AL150" s="41" t="n">
        <f aca="false">G150/G$163</f>
        <v>0.00677966101694915</v>
      </c>
      <c r="AM150" s="41" t="n">
        <f aca="false">H150/H$163</f>
        <v>0.00677966101694915</v>
      </c>
      <c r="AN150" s="41" t="n">
        <f aca="false">I150/I$163</f>
        <v>0.0143061516452074</v>
      </c>
      <c r="AO150" s="41" t="n">
        <f aca="false">J150/J$163</f>
        <v>0.0103896103896104</v>
      </c>
      <c r="AP150" s="41" t="n">
        <f aca="false">K150/K$163</f>
        <v>0.00779220779220779</v>
      </c>
      <c r="AQ150" s="41" t="n">
        <f aca="false">L150/L$163</f>
        <v>0.00709219858156028</v>
      </c>
      <c r="AR150" s="41" t="n">
        <f aca="false">M150/M$163</f>
        <v>0.00779220779220779</v>
      </c>
      <c r="AS150" s="41" t="n">
        <f aca="false">N150/N$163</f>
        <v>0.0103896103896104</v>
      </c>
      <c r="AT150" s="41" t="n">
        <f aca="false">O150/O$163</f>
        <v>0.00709219858156028</v>
      </c>
      <c r="AU150" s="41" t="n">
        <f aca="false">P150/P$163</f>
        <v>0.0103092783505155</v>
      </c>
      <c r="AV150" s="41" t="n">
        <f aca="false">Q150/Q$163</f>
        <v>0.0103896103896104</v>
      </c>
      <c r="AW150" s="41" t="n">
        <f aca="false">R150/R$163</f>
        <v>0.0184785956267324</v>
      </c>
      <c r="AX150" s="41" t="n">
        <f aca="false">S150/S$163</f>
        <v>0.0103092783505155</v>
      </c>
      <c r="AY150" s="41" t="n">
        <f aca="false">T150/T$163</f>
        <v>0.0103092783505155</v>
      </c>
      <c r="AZ150" s="41" t="n">
        <f aca="false">U150/U$163</f>
        <v>0.00709219858156028</v>
      </c>
      <c r="BA150" s="41" t="n">
        <f aca="false">V150/V$163</f>
        <v>0.0103896103896104</v>
      </c>
      <c r="BB150" s="41" t="n">
        <f aca="false">W150/W$163</f>
        <v>0.0103092783505155</v>
      </c>
      <c r="BC150" s="41" t="n">
        <f aca="false">X150/X$163</f>
        <v>0.0103092783505155</v>
      </c>
      <c r="BD150" s="41" t="n">
        <f aca="false">Y150/Y$163</f>
        <v>0.00709219858156028</v>
      </c>
      <c r="BE150" s="41" t="n">
        <f aca="false">Z150/Z$163</f>
        <v>0.0103896103896104</v>
      </c>
      <c r="BF150" s="41" t="n">
        <f aca="false">AA150/AA$163</f>
        <v>0.00709219858156028</v>
      </c>
      <c r="BG150" s="41" t="n">
        <f aca="false">AB150/AB$163</f>
        <v>0.00709219858156028</v>
      </c>
      <c r="BH150" s="41" t="n">
        <f aca="false">AC150/AC$163</f>
        <v>0.0103896103896104</v>
      </c>
      <c r="BI150" s="41" t="n">
        <f aca="false">AD150/AD$163</f>
        <v>0.00709219858156028</v>
      </c>
      <c r="BJ150" s="41" t="n">
        <f aca="false">AE150/AE$163</f>
        <v>0.00779220779220779</v>
      </c>
      <c r="BK150" s="41"/>
      <c r="BM150" s="48" t="n">
        <f aca="false">AVERAGE(AH150:BK150)</f>
        <v>0.00930759879621363</v>
      </c>
      <c r="FB150" s="0" t="str">
        <f aca="false">$B19</f>
        <v>GATE</v>
      </c>
    </row>
    <row r="151" customFormat="false" ht="12.75" hidden="false" customHeight="false" outlineLevel="0" collapsed="false">
      <c r="B151" s="33" t="str">
        <f aca="false">$B20</f>
        <v>ITK-SNAP</v>
      </c>
      <c r="C151" s="44" t="n">
        <f aca="false">1/U133</f>
        <v>0.1968280249793749</v>
      </c>
      <c r="D151" s="44" t="n">
        <f aca="false">1/U134</f>
        <v>0.4236239951624754</v>
      </c>
      <c r="E151" s="44" t="n">
        <f aca="false">1/U135</f>
        <v>0.6609623310415729</v>
      </c>
      <c r="F151" s="44" t="n">
        <f aca="false">1/U136</f>
        <v>0.33393814046621</v>
      </c>
      <c r="G151" s="44" t="n">
        <f aca="false">1/U137</f>
        <v>0.44310208203909446</v>
      </c>
      <c r="H151" s="44" t="n">
        <f aca="false">1/U138</f>
        <v>0.5331742647365825</v>
      </c>
      <c r="I151" s="44" t="n">
        <f aca="false">1/U139</f>
        <v>0.20903295774436947</v>
      </c>
      <c r="J151" s="44" t="n">
        <f aca="false">1/U140</f>
        <v>0.2770905649935492</v>
      </c>
      <c r="K151" s="44" t="n">
        <f aca="false">1/U141</f>
        <v>0.30858418958961475</v>
      </c>
      <c r="L151" s="44" t="n">
        <f aca="false">1/U142</f>
        <v>1.3469971075111324</v>
      </c>
      <c r="M151" s="44" t="n">
        <f aca="false">1/U143</f>
        <v>0.3894907509807035</v>
      </c>
      <c r="N151" s="44" t="n">
        <f aca="false">1/U144</f>
        <v>0.28950529999349967</v>
      </c>
      <c r="O151" s="44" t="n">
        <f aca="false">1/U145</f>
        <v>0.8299579830035688</v>
      </c>
      <c r="P151" s="44" t="n">
        <f aca="false">1/U146</f>
        <v>2.1589369883267446</v>
      </c>
      <c r="Q151" s="44" t="n">
        <f aca="false">1/U147</f>
        <v>0.2638576157946116</v>
      </c>
      <c r="R151" s="44" t="n">
        <f aca="false">1/U148</f>
        <v>0.17845124651459732</v>
      </c>
      <c r="S151" s="44" t="n">
        <f aca="false">1/U149</f>
        <v>1.8115605447709417</v>
      </c>
      <c r="T151" s="44" t="n">
        <f aca="false">1/U150</f>
        <v>1.76147540074628</v>
      </c>
      <c r="U151" s="49" t="n">
        <v>1.0</v>
      </c>
      <c r="V151" s="0" t="n">
        <v>0.2351126076843081</v>
      </c>
      <c r="W151" s="0" t="n">
        <v>2.553989834862105</v>
      </c>
      <c r="X151" s="0" t="n">
        <v>2.2988316421142576</v>
      </c>
      <c r="Y151" s="0" t="n">
        <v>0.7763272980017426</v>
      </c>
      <c r="Z151" s="0" t="n">
        <v>0.2686379424874648</v>
      </c>
      <c r="AA151" s="0" t="n">
        <v>0.8515654349007544</v>
      </c>
      <c r="AB151" s="0" t="n">
        <v>1.2832794488079031</v>
      </c>
      <c r="AC151" s="0" t="n">
        <v>0.23278129552685206</v>
      </c>
      <c r="AD151" s="0" t="n">
        <v>1.1175209426408306</v>
      </c>
      <c r="AE151" s="0" t="n">
        <v>0.3261317436796782</v>
      </c>
      <c r="AH151" s="41" t="n">
        <f aca="false">C151/C$163</f>
        <v>0.0171673819742489</v>
      </c>
      <c r="AI151" s="41" t="n">
        <f aca="false">D151/D$163</f>
        <v>0.0103896103896104</v>
      </c>
      <c r="AJ151" s="41" t="n">
        <f aca="false">E151/E$163</f>
        <v>0.0101694915254237</v>
      </c>
      <c r="AK151" s="41" t="n">
        <f aca="false">F151/F$163</f>
        <v>0.0103896103896104</v>
      </c>
      <c r="AL151" s="41" t="n">
        <f aca="false">G151/G$163</f>
        <v>0.0101694915254237</v>
      </c>
      <c r="AM151" s="41" t="n">
        <f aca="false">H151/H$163</f>
        <v>0.0101694915254237</v>
      </c>
      <c r="AN151" s="41" t="n">
        <f aca="false">I151/I$163</f>
        <v>0.0171673819742489</v>
      </c>
      <c r="AO151" s="41" t="n">
        <f aca="false">J151/J$163</f>
        <v>0.012987012987013</v>
      </c>
      <c r="AP151" s="41" t="n">
        <f aca="false">K151/K$163</f>
        <v>0.0103896103896104</v>
      </c>
      <c r="AQ151" s="41" t="n">
        <f aca="false">L151/L$163</f>
        <v>0.0141843971631206</v>
      </c>
      <c r="AR151" s="41" t="n">
        <f aca="false">M151/M$163</f>
        <v>0.0103896103896104</v>
      </c>
      <c r="AS151" s="41" t="n">
        <f aca="false">N151/N$163</f>
        <v>0.012987012987013</v>
      </c>
      <c r="AT151" s="41" t="n">
        <f aca="false">O151/O$163</f>
        <v>0.0141843971631206</v>
      </c>
      <c r="AU151" s="41" t="n">
        <f aca="false">P151/P$163</f>
        <v>0.0206185567010309</v>
      </c>
      <c r="AV151" s="41" t="n">
        <f aca="false">Q151/Q$163</f>
        <v>0.012987012987013</v>
      </c>
      <c r="AW151" s="41" t="n">
        <f aca="false">R151/R$163</f>
        <v>0.0215583615645211</v>
      </c>
      <c r="AX151" s="41" t="n">
        <f aca="false">S151/S$163</f>
        <v>0.0206185567010309</v>
      </c>
      <c r="AY151" s="41" t="n">
        <f aca="false">T151/T$163</f>
        <v>0.0206185567010309</v>
      </c>
      <c r="AZ151" s="41" t="n">
        <f aca="false">U151/U$163</f>
        <v>0.0141843971631206</v>
      </c>
      <c r="BA151" s="41" t="n">
        <f aca="false">V151/V$163</f>
        <v>0.012987012987013</v>
      </c>
      <c r="BB151" s="41" t="n">
        <f aca="false">W151/W$163</f>
        <v>0.0206185567010309</v>
      </c>
      <c r="BC151" s="41" t="n">
        <f aca="false">X151/X$163</f>
        <v>0.0206185567010309</v>
      </c>
      <c r="BD151" s="41" t="n">
        <f aca="false">Y151/Y$163</f>
        <v>0.0141843971631206</v>
      </c>
      <c r="BE151" s="41" t="n">
        <f aca="false">Z151/Z$163</f>
        <v>0.012987012987013</v>
      </c>
      <c r="BF151" s="41" t="n">
        <f aca="false">AA151/AA$163</f>
        <v>0.0141843971631206</v>
      </c>
      <c r="BG151" s="41" t="n">
        <f aca="false">AB151/AB$163</f>
        <v>0.0141843971631206</v>
      </c>
      <c r="BH151" s="41" t="n">
        <f aca="false">AC151/AC$163</f>
        <v>0.012987012987013</v>
      </c>
      <c r="BI151" s="41" t="n">
        <f aca="false">AD151/AD$163</f>
        <v>0.0141843971631206</v>
      </c>
      <c r="BJ151" s="41" t="n">
        <f aca="false">AE151/AE$163</f>
        <v>0.0103896103896104</v>
      </c>
      <c r="BK151" s="41"/>
      <c r="BM151" s="48" t="n">
        <f aca="false">AVERAGE(AH151:BK151)</f>
        <v>0.0144363894347041</v>
      </c>
      <c r="FB151" s="0" t="str">
        <f aca="false">$B20</f>
        <v>ITK-SNAP</v>
      </c>
    </row>
    <row r="152" customFormat="false" ht="12.75" hidden="false" customHeight="false" outlineLevel="0" collapsed="false">
      <c r="B152" s="33" t="str">
        <f aca="false">$B21</f>
        <v>ParaView</v>
      </c>
      <c r="C152" s="44" t="n">
        <f aca="false">1/V133</f>
        <v>0.5472566315894033</v>
      </c>
      <c r="D152" s="44" t="n">
        <f aca="false">1/V134</f>
        <v>2.8926971137713418</v>
      </c>
      <c r="E152" s="44" t="n">
        <f aca="false">1/V135</f>
        <v>3.7403355311913105</v>
      </c>
      <c r="F152" s="44" t="n">
        <f aca="false">1/V136</f>
        <v>2.258714460473035</v>
      </c>
      <c r="G152" s="44" t="n">
        <f aca="false">1/V137</f>
        <v>2.99646475772063</v>
      </c>
      <c r="H152" s="44" t="n">
        <f aca="false">1/V138</f>
        <v>3.3777216623884767</v>
      </c>
      <c r="I152" s="44" t="n">
        <f aca="false">1/V139</f>
        <v>0.6533157031387519</v>
      </c>
      <c r="J152" s="44" t="n">
        <f aca="false">1/V140</f>
        <v>1.6443526886066095</v>
      </c>
      <c r="K152" s="44" t="n">
        <f aca="false">1/V141</f>
        <v>2.0126743298061465</v>
      </c>
      <c r="L152" s="44" t="n">
        <f aca="false">1/V142</f>
        <v>4.6002781622758615</v>
      </c>
      <c r="M152" s="44" t="n">
        <f aca="false">1/V143</f>
        <v>2.685825993297704</v>
      </c>
      <c r="N152" s="44" t="n">
        <f aca="false">1/V144</f>
        <v>1.799112858111842</v>
      </c>
      <c r="O152" s="44" t="n">
        <f aca="false">1/V145</f>
        <v>4.048400783138136</v>
      </c>
      <c r="P152" s="44" t="n">
        <f aca="false">1/V146</f>
        <v>5.412218043091475</v>
      </c>
      <c r="Q152" s="44" t="n">
        <f aca="false">1/V147</f>
        <v>1.4633582322284786</v>
      </c>
      <c r="R152" s="44" t="n">
        <f aca="false">1/V148</f>
        <v>0.42544313436259196</v>
      </c>
      <c r="S152" s="44" t="n">
        <f aca="false">1/V149</f>
        <v>5.064841599535671</v>
      </c>
      <c r="T152" s="44" t="n">
        <f aca="false">1/V150</f>
        <v>5.01475645551101</v>
      </c>
      <c r="U152" s="44" t="n">
        <f aca="false">1/V151</f>
        <v>4.253281054764729</v>
      </c>
      <c r="V152" s="49" t="n">
        <v>1.0</v>
      </c>
      <c r="W152" s="0" t="n">
        <v>5.807270889626834</v>
      </c>
      <c r="X152" s="0" t="n">
        <v>5.552112696878988</v>
      </c>
      <c r="Y152" s="0" t="n">
        <v>3.96516455728488</v>
      </c>
      <c r="Z152" s="0" t="n">
        <v>1.5307987027170027</v>
      </c>
      <c r="AA152" s="0" t="n">
        <v>4.078973175398366</v>
      </c>
      <c r="AB152" s="0" t="n">
        <v>4.536560503572632</v>
      </c>
      <c r="AC152" s="0" t="n">
        <v>0.9591436030960312</v>
      </c>
      <c r="AD152" s="0" t="n">
        <v>4.37080199740556</v>
      </c>
      <c r="AE152" s="0" t="n">
        <v>2.1870355285942216</v>
      </c>
      <c r="AH152" s="41" t="n">
        <f aca="false">C152/C$163</f>
        <v>0.0429184549356223</v>
      </c>
      <c r="AI152" s="41" t="n">
        <f aca="false">D152/D$163</f>
        <v>0.0623376623376623</v>
      </c>
      <c r="AJ152" s="41" t="n">
        <f aca="false">E152/E$163</f>
        <v>0.0610169491525424</v>
      </c>
      <c r="AK152" s="41" t="n">
        <f aca="false">F152/F$163</f>
        <v>0.0623376623376623</v>
      </c>
      <c r="AL152" s="41" t="n">
        <f aca="false">G152/G$163</f>
        <v>0.0610169491525424</v>
      </c>
      <c r="AM152" s="41" t="n">
        <f aca="false">H152/H$163</f>
        <v>0.0610169491525424</v>
      </c>
      <c r="AN152" s="41" t="n">
        <f aca="false">I152/I$163</f>
        <v>0.0429184549356223</v>
      </c>
      <c r="AO152" s="41" t="n">
        <f aca="false">J152/J$163</f>
        <v>0.051948051948052</v>
      </c>
      <c r="AP152" s="41" t="n">
        <f aca="false">K152/K$163</f>
        <v>0.0623376623376623</v>
      </c>
      <c r="AQ152" s="41" t="n">
        <f aca="false">L152/L$163</f>
        <v>0.0567375886524823</v>
      </c>
      <c r="AR152" s="41" t="n">
        <f aca="false">M152/M$163</f>
        <v>0.0623376623376623</v>
      </c>
      <c r="AS152" s="41" t="n">
        <f aca="false">N152/N$163</f>
        <v>0.051948051948052</v>
      </c>
      <c r="AT152" s="41" t="n">
        <f aca="false">O152/O$163</f>
        <v>0.0567375886524823</v>
      </c>
      <c r="AU152" s="41" t="n">
        <f aca="false">P152/P$163</f>
        <v>0.0515463917525773</v>
      </c>
      <c r="AV152" s="41" t="n">
        <f aca="false">Q152/Q$163</f>
        <v>0.051948051948052</v>
      </c>
      <c r="AW152" s="41" t="n">
        <f aca="false">R152/R$163</f>
        <v>0.0431167231290422</v>
      </c>
      <c r="AX152" s="41" t="n">
        <f aca="false">S152/S$163</f>
        <v>0.0515463917525773</v>
      </c>
      <c r="AY152" s="41" t="n">
        <f aca="false">T152/T$163</f>
        <v>0.0515463917525773</v>
      </c>
      <c r="AZ152" s="41" t="n">
        <f aca="false">U152/U$163</f>
        <v>0.0567375886524823</v>
      </c>
      <c r="BA152" s="41" t="n">
        <f aca="false">V152/V$163</f>
        <v>0.051948051948052</v>
      </c>
      <c r="BB152" s="41" t="n">
        <f aca="false">W152/W$163</f>
        <v>0.0515463917525773</v>
      </c>
      <c r="BC152" s="41" t="n">
        <f aca="false">X152/X$163</f>
        <v>0.0515463917525773</v>
      </c>
      <c r="BD152" s="41" t="n">
        <f aca="false">Y152/Y$163</f>
        <v>0.0567375886524823</v>
      </c>
      <c r="BE152" s="41" t="n">
        <f aca="false">Z152/Z$163</f>
        <v>0.051948051948052</v>
      </c>
      <c r="BF152" s="41" t="n">
        <f aca="false">AA152/AA$163</f>
        <v>0.0567375886524823</v>
      </c>
      <c r="BG152" s="41" t="n">
        <f aca="false">AB152/AB$163</f>
        <v>0.0567375886524823</v>
      </c>
      <c r="BH152" s="41" t="n">
        <f aca="false">AC152/AC$163</f>
        <v>0.051948051948052</v>
      </c>
      <c r="BI152" s="41" t="n">
        <f aca="false">AD152/AD$163</f>
        <v>0.0567375886524823</v>
      </c>
      <c r="BJ152" s="41" t="n">
        <f aca="false">AE152/AE$163</f>
        <v>0.0623376623376623</v>
      </c>
      <c r="BK152" s="41"/>
      <c r="BM152" s="48" t="n">
        <f aca="false">AVERAGE(AH152:BK152)</f>
        <v>0.0548371097643035</v>
      </c>
      <c r="FB152" s="0" t="str">
        <f aca="false">$B21</f>
        <v>ParaView</v>
      </c>
    </row>
    <row r="153" customFormat="false" ht="12.75" hidden="false" customHeight="false" outlineLevel="0" collapsed="false">
      <c r="B153" s="33" t="str">
        <f aca="false">$B22</f>
        <v>MatrixUser</v>
      </c>
      <c r="C153" s="44" t="n">
        <f aca="false">1/W133</f>
        <v>0.1507257333282999</v>
      </c>
      <c r="D153" s="44" t="n">
        <f aca="false">1/W134</f>
        <v>0.2554556529673424</v>
      </c>
      <c r="E153" s="44" t="n">
        <f aca="false">1/W135</f>
        <v>0.3260583883026835</v>
      </c>
      <c r="F153" s="44" t="n">
        <f aca="false">1/W136</f>
        <v>0.21984997121076438</v>
      </c>
      <c r="G153" s="44" t="n">
        <f aca="false">1/W137</f>
        <v>0.2624116697061652</v>
      </c>
      <c r="H153" s="44" t="n">
        <f aca="false">1/W138</f>
        <v>0.2915835095929646</v>
      </c>
      <c r="I153" s="44" t="n">
        <f aca="false">1/W139</f>
        <v>0.15778036005214963</v>
      </c>
      <c r="J153" s="44" t="n">
        <f aca="false">1/W140</f>
        <v>0.1936889102373138</v>
      </c>
      <c r="K153" s="44" t="n">
        <f aca="false">1/W141</f>
        <v>0.20856812195214164</v>
      </c>
      <c r="L153" s="44" t="n">
        <f aca="false">1/W142</f>
        <v>0.4531052538629288</v>
      </c>
      <c r="M153" s="44" t="n">
        <f aca="false">1/W143</f>
        <v>0.24263335435848613</v>
      </c>
      <c r="N153" s="44" t="n">
        <f aca="false">1/W144</f>
        <v>0.1996742102999284</v>
      </c>
      <c r="O153" s="44" t="n">
        <f aca="false">1/W145</f>
        <v>0.36246722803225107</v>
      </c>
      <c r="P153" s="44" t="n">
        <f aca="false">1/W146</f>
        <v>0.7168187230207935</v>
      </c>
      <c r="Q153" s="44" t="n">
        <f aca="false">1/W147</f>
        <v>0.1871288069455167</v>
      </c>
      <c r="R153" s="44" t="n">
        <f aca="false">1/W148</f>
        <v>0.13970848712931716</v>
      </c>
      <c r="S153" s="44" t="n">
        <f aca="false">1/W149</f>
        <v>0.5739113809018216</v>
      </c>
      <c r="T153" s="44" t="n">
        <f aca="false">1/W150</f>
        <v>0.5578755634920506</v>
      </c>
      <c r="U153" s="44" t="n">
        <f aca="false">1/W151</f>
        <v>0.39154423653138465</v>
      </c>
      <c r="V153" s="44" t="n">
        <f aca="false">1/W152</f>
        <v>0.17219792549822974</v>
      </c>
      <c r="W153" s="49" t="n">
        <v>1.0</v>
      </c>
      <c r="X153" s="0" t="n">
        <v>0.796712323416984</v>
      </c>
      <c r="Y153" s="0" t="n">
        <v>0.3518517194872084</v>
      </c>
      <c r="Z153" s="0" t="n">
        <v>0.18952056688195118</v>
      </c>
      <c r="AA153" s="0" t="n">
        <v>0.36652891463598525</v>
      </c>
      <c r="AB153" s="0" t="n">
        <v>0.4403908160818753</v>
      </c>
      <c r="AC153" s="0" t="n">
        <v>0.17094403877223913</v>
      </c>
      <c r="AD153" s="0" t="n">
        <v>0.41043002978311055</v>
      </c>
      <c r="AE153" s="0" t="n">
        <v>0.2164391901837014</v>
      </c>
      <c r="AH153" s="41" t="n">
        <f aca="false">C153/C$163</f>
        <v>0.0143061516452074</v>
      </c>
      <c r="AI153" s="41" t="n">
        <f aca="false">D153/D$163</f>
        <v>0.00779220779220779</v>
      </c>
      <c r="AJ153" s="41" t="n">
        <f aca="false">E153/E$163</f>
        <v>0.00677966101694915</v>
      </c>
      <c r="AK153" s="41" t="n">
        <f aca="false">F153/F$163</f>
        <v>0.00779220779220779</v>
      </c>
      <c r="AL153" s="41" t="n">
        <f aca="false">G153/G$163</f>
        <v>0.00677966101694915</v>
      </c>
      <c r="AM153" s="41" t="n">
        <f aca="false">H153/H$163</f>
        <v>0.00677966101694915</v>
      </c>
      <c r="AN153" s="41" t="n">
        <f aca="false">I153/I$163</f>
        <v>0.0143061516452074</v>
      </c>
      <c r="AO153" s="41" t="n">
        <f aca="false">J153/J$163</f>
        <v>0.0103896103896104</v>
      </c>
      <c r="AP153" s="41" t="n">
        <f aca="false">K153/K$163</f>
        <v>0.00779220779220779</v>
      </c>
      <c r="AQ153" s="41" t="n">
        <f aca="false">L153/L$163</f>
        <v>0.00709219858156028</v>
      </c>
      <c r="AR153" s="41" t="n">
        <f aca="false">M153/M$163</f>
        <v>0.00779220779220779</v>
      </c>
      <c r="AS153" s="41" t="n">
        <f aca="false">N153/N$163</f>
        <v>0.0103896103896104</v>
      </c>
      <c r="AT153" s="41" t="n">
        <f aca="false">O153/O$163</f>
        <v>0.00709219858156028</v>
      </c>
      <c r="AU153" s="41" t="n">
        <f aca="false">P153/P$163</f>
        <v>0.0103092783505155</v>
      </c>
      <c r="AV153" s="41" t="n">
        <f aca="false">Q153/Q$163</f>
        <v>0.0103896103896104</v>
      </c>
      <c r="AW153" s="41" t="n">
        <f aca="false">R153/R$163</f>
        <v>0.0184785956267324</v>
      </c>
      <c r="AX153" s="41" t="n">
        <f aca="false">S153/S$163</f>
        <v>0.0103092783505155</v>
      </c>
      <c r="AY153" s="41" t="n">
        <f aca="false">T153/T$163</f>
        <v>0.0103092783505155</v>
      </c>
      <c r="AZ153" s="41" t="n">
        <f aca="false">U153/U$163</f>
        <v>0.00709219858156028</v>
      </c>
      <c r="BA153" s="41" t="n">
        <f aca="false">V153/V$163</f>
        <v>0.0103896103896104</v>
      </c>
      <c r="BB153" s="41" t="n">
        <f aca="false">W153/W$163</f>
        <v>0.0103092783505155</v>
      </c>
      <c r="BC153" s="41" t="n">
        <f aca="false">X153/X$163</f>
        <v>0.0103092783505155</v>
      </c>
      <c r="BD153" s="41" t="n">
        <f aca="false">Y153/Y$163</f>
        <v>0.00709219858156028</v>
      </c>
      <c r="BE153" s="41" t="n">
        <f aca="false">Z153/Z$163</f>
        <v>0.0103896103896104</v>
      </c>
      <c r="BF153" s="41" t="n">
        <f aca="false">AA153/AA$163</f>
        <v>0.00709219858156028</v>
      </c>
      <c r="BG153" s="41" t="n">
        <f aca="false">AB153/AB$163</f>
        <v>0.00709219858156028</v>
      </c>
      <c r="BH153" s="41" t="n">
        <f aca="false">AC153/AC$163</f>
        <v>0.0103896103896104</v>
      </c>
      <c r="BI153" s="41" t="n">
        <f aca="false">AD153/AD$163</f>
        <v>0.00709219858156028</v>
      </c>
      <c r="BJ153" s="41" t="n">
        <f aca="false">AE153/AE$163</f>
        <v>0.00779220779220779</v>
      </c>
      <c r="BK153" s="41"/>
      <c r="BM153" s="48" t="n">
        <f aca="false">AVERAGE(AH153:BK153)</f>
        <v>0.00930759879621363</v>
      </c>
      <c r="FB153" s="0" t="str">
        <f aca="false">$B22</f>
        <v>MatrixUser</v>
      </c>
    </row>
    <row r="154" customFormat="false" ht="12.75" hidden="false" customHeight="false" outlineLevel="0" collapsed="false">
      <c r="B154" s="33" t="str">
        <f aca="false">$B23</f>
        <v>DICOM Viewer</v>
      </c>
      <c r="C154" s="44" t="n">
        <f aca="false">1/X133</f>
        <v>0.1567543334594938</v>
      </c>
      <c r="D154" s="44" t="n">
        <f aca="false">1/X134</f>
        <v>0.27326767820963943</v>
      </c>
      <c r="E154" s="44" t="n">
        <f aca="false">1/X135</f>
        <v>0.3556469595823856</v>
      </c>
      <c r="F154" s="44" t="n">
        <f aca="false">1/X136</f>
        <v>0.2329157336304098</v>
      </c>
      <c r="G154" s="44" t="n">
        <f aca="false">1/X137</f>
        <v>0.2812426925025389</v>
      </c>
      <c r="H154" s="44" t="n">
        <f aca="false">1/X138</f>
        <v>0.3150210510093946</v>
      </c>
      <c r="I154" s="44" t="n">
        <f aca="false">1/X139</f>
        <v>0.16439888686887627</v>
      </c>
      <c r="J154" s="44" t="n">
        <f aca="false">1/X140</f>
        <v>0.2037589446742361</v>
      </c>
      <c r="K154" s="44" t="n">
        <f aca="false">1/X141</f>
        <v>0.22029156894244356</v>
      </c>
      <c r="L154" s="44" t="n">
        <f aca="false">1/X142</f>
        <v>0.5123385114216837</v>
      </c>
      <c r="M154" s="44" t="n">
        <f aca="false">1/X143</f>
        <v>0.2586461058549318</v>
      </c>
      <c r="N154" s="44" t="n">
        <f aca="false">1/X144</f>
        <v>0.21039344286184208</v>
      </c>
      <c r="O154" s="44" t="n">
        <f aca="false">1/X145</f>
        <v>0.39940697430555333</v>
      </c>
      <c r="P154" s="44" t="n">
        <f aca="false">1/X146</f>
        <v>0.8772740504373041</v>
      </c>
      <c r="Q154" s="44" t="n">
        <f aca="false">1/X147</f>
        <v>0.1965117411238035</v>
      </c>
      <c r="R154" s="44" t="n">
        <f aca="false">1/X148</f>
        <v>0.144872881579402</v>
      </c>
      <c r="S154" s="44" t="n">
        <f aca="false">1/X149</f>
        <v>0.6723723750070051</v>
      </c>
      <c r="T154" s="44" t="n">
        <f aca="false">1/X150</f>
        <v>0.6504673237675708</v>
      </c>
      <c r="U154" s="44" t="n">
        <f aca="false">1/X151</f>
        <v>0.43500358255043436</v>
      </c>
      <c r="V154" s="44" t="n">
        <f aca="false">1/X152</f>
        <v>0.18011161779229204</v>
      </c>
      <c r="W154" s="44" t="n">
        <f aca="false">1/X153</f>
        <v>1.2551581927478472</v>
      </c>
      <c r="X154" s="49" t="n">
        <v>1.0</v>
      </c>
      <c r="Y154" s="0" t="n">
        <v>0.38655587435042293</v>
      </c>
      <c r="Z154" s="0" t="n">
        <v>0.19915105909780728</v>
      </c>
      <c r="AA154" s="0" t="n">
        <v>0.40434435312461436</v>
      </c>
      <c r="AB154" s="0" t="n">
        <v>0.49614195222579616</v>
      </c>
      <c r="AC154" s="0" t="n">
        <v>0.17874029207827583</v>
      </c>
      <c r="AD154" s="0" t="n">
        <v>0.4584399646695916</v>
      </c>
      <c r="AE154" s="0" t="n">
        <v>0.22909102438455742</v>
      </c>
      <c r="AH154" s="41" t="n">
        <f aca="false">C154/C$163</f>
        <v>0.0143061516452074</v>
      </c>
      <c r="AI154" s="41" t="n">
        <f aca="false">D154/D$163</f>
        <v>0.00779220779220779</v>
      </c>
      <c r="AJ154" s="41" t="n">
        <f aca="false">E154/E$163</f>
        <v>0.00677966101694915</v>
      </c>
      <c r="AK154" s="41" t="n">
        <f aca="false">F154/F$163</f>
        <v>0.00779220779220779</v>
      </c>
      <c r="AL154" s="41" t="n">
        <f aca="false">G154/G$163</f>
        <v>0.00677966101694915</v>
      </c>
      <c r="AM154" s="41" t="n">
        <f aca="false">H154/H$163</f>
        <v>0.00677966101694915</v>
      </c>
      <c r="AN154" s="41" t="n">
        <f aca="false">I154/I$163</f>
        <v>0.0143061516452074</v>
      </c>
      <c r="AO154" s="41" t="n">
        <f aca="false">J154/J$163</f>
        <v>0.0103896103896104</v>
      </c>
      <c r="AP154" s="41" t="n">
        <f aca="false">K154/K$163</f>
        <v>0.00779220779220779</v>
      </c>
      <c r="AQ154" s="41" t="n">
        <f aca="false">L154/L$163</f>
        <v>0.00709219858156028</v>
      </c>
      <c r="AR154" s="41" t="n">
        <f aca="false">M154/M$163</f>
        <v>0.00779220779220779</v>
      </c>
      <c r="AS154" s="41" t="n">
        <f aca="false">N154/N$163</f>
        <v>0.0103896103896104</v>
      </c>
      <c r="AT154" s="41" t="n">
        <f aca="false">O154/O$163</f>
        <v>0.00709219858156028</v>
      </c>
      <c r="AU154" s="41" t="n">
        <f aca="false">P154/P$163</f>
        <v>0.0103092783505155</v>
      </c>
      <c r="AV154" s="41" t="n">
        <f aca="false">Q154/Q$163</f>
        <v>0.0103896103896104</v>
      </c>
      <c r="AW154" s="41" t="n">
        <f aca="false">R154/R$163</f>
        <v>0.0184785956267324</v>
      </c>
      <c r="AX154" s="41" t="n">
        <f aca="false">S154/S$163</f>
        <v>0.0103092783505155</v>
      </c>
      <c r="AY154" s="41" t="n">
        <f aca="false">T154/T$163</f>
        <v>0.0103092783505155</v>
      </c>
      <c r="AZ154" s="41" t="n">
        <f aca="false">U154/U$163</f>
        <v>0.00709219858156028</v>
      </c>
      <c r="BA154" s="41" t="n">
        <f aca="false">V154/V$163</f>
        <v>0.0103896103896104</v>
      </c>
      <c r="BB154" s="41" t="n">
        <f aca="false">W154/W$163</f>
        <v>0.0103092783505155</v>
      </c>
      <c r="BC154" s="41" t="n">
        <f aca="false">X154/X$163</f>
        <v>0.0103092783505155</v>
      </c>
      <c r="BD154" s="41" t="n">
        <f aca="false">Y154/Y$163</f>
        <v>0.00709219858156028</v>
      </c>
      <c r="BE154" s="41" t="n">
        <f aca="false">Z154/Z$163</f>
        <v>0.0103896103896104</v>
      </c>
      <c r="BF154" s="41" t="n">
        <f aca="false">AA154/AA$163</f>
        <v>0.00709219858156028</v>
      </c>
      <c r="BG154" s="41" t="n">
        <f aca="false">AB154/AB$163</f>
        <v>0.00709219858156028</v>
      </c>
      <c r="BH154" s="41" t="n">
        <f aca="false">AC154/AC$163</f>
        <v>0.0103896103896104</v>
      </c>
      <c r="BI154" s="41" t="n">
        <f aca="false">AD154/AD$163</f>
        <v>0.00709219858156028</v>
      </c>
      <c r="BJ154" s="41" t="n">
        <f aca="false">AE154/AE$163</f>
        <v>0.00779220779220779</v>
      </c>
      <c r="BK154" s="41"/>
      <c r="BM154" s="48" t="n">
        <f aca="false">AVERAGE(AH154:BK154)</f>
        <v>0.00930759879621363</v>
      </c>
      <c r="FB154" s="0" t="str">
        <f aca="false">$B23</f>
        <v>DICOM Viewer</v>
      </c>
    </row>
    <row r="155" customFormat="false" ht="12.75" hidden="false" customHeight="false" outlineLevel="0" collapsed="false">
      <c r="B155" s="33" t="str">
        <f aca="false">$B24</f>
        <v>INVESALIUS 3</v>
      </c>
      <c r="C155" s="44" t="n">
        <f aca="false">1/Y133</f>
        <v>0.20866106926331496</v>
      </c>
      <c r="D155" s="44" t="n">
        <f aca="false">1/Y134</f>
        <v>0.482516626801461</v>
      </c>
      <c r="E155" s="44" t="n">
        <f aca="false">1/Y135</f>
        <v>0.8164404816477675</v>
      </c>
      <c r="F155" s="44" t="n">
        <f aca="false">1/Y136</f>
        <v>0.3694876920797409</v>
      </c>
      <c r="G155" s="44" t="n">
        <f aca="false">1/Y137</f>
        <v>0.5079494599538938</v>
      </c>
      <c r="H155" s="44" t="n">
        <f aca="false">1/Y138</f>
        <v>0.6299439200080706</v>
      </c>
      <c r="I155" s="44" t="n">
        <f aca="false">1/Y139</f>
        <v>0.2224289275571419</v>
      </c>
      <c r="J155" s="44" t="n">
        <f aca="false">1/Y140</f>
        <v>0.30113118103194864</v>
      </c>
      <c r="K155" s="44" t="n">
        <f aca="false">1/Y141</f>
        <v>0.338697141380192</v>
      </c>
      <c r="L155" s="44" t="n">
        <f aca="false">1/Y142</f>
        <v>1.6351136049909818</v>
      </c>
      <c r="M155" s="44" t="n">
        <f aca="false">1/Y143</f>
        <v>0.4387237665345911</v>
      </c>
      <c r="N155" s="44" t="n">
        <f aca="false">1/Y144</f>
        <v>0.315850811994383</v>
      </c>
      <c r="O155" s="44" t="n">
        <f aca="false">1/Y145</f>
        <v>1.0832362258532555</v>
      </c>
      <c r="P155" s="44" t="n">
        <f aca="false">1/Y146</f>
        <v>2.447053485806594</v>
      </c>
      <c r="Q155" s="44" t="n">
        <f aca="false">1/Y147</f>
        <v>0.28556690666891565</v>
      </c>
      <c r="R155" s="44" t="n">
        <f aca="false">1/Y148</f>
        <v>0.1881235726154334</v>
      </c>
      <c r="S155" s="44" t="n">
        <f aca="false">1/Y149</f>
        <v>2.099677042250791</v>
      </c>
      <c r="T155" s="44" t="n">
        <f aca="false">1/Y150</f>
        <v>2.0495918982261294</v>
      </c>
      <c r="U155" s="44" t="n">
        <f aca="false">1/Y151</f>
        <v>1.2881164974798494</v>
      </c>
      <c r="V155" s="44" t="n">
        <f aca="false">1/Y152</f>
        <v>0.2521963428132585</v>
      </c>
      <c r="W155" s="44" t="n">
        <f aca="false">1/Y153</f>
        <v>2.842106332341954</v>
      </c>
      <c r="X155" s="44" t="n">
        <f aca="false">1/Y154</f>
        <v>2.586948139594107</v>
      </c>
      <c r="Y155" s="49" t="n">
        <v>1.0</v>
      </c>
      <c r="Z155" s="0" t="n">
        <v>0.29117456973023137</v>
      </c>
      <c r="AA155" s="0" t="n">
        <v>1.1138086181134859</v>
      </c>
      <c r="AB155" s="0" t="n">
        <v>1.5713959462877525</v>
      </c>
      <c r="AC155" s="0" t="n">
        <v>0.2495158579078322</v>
      </c>
      <c r="AD155" s="0" t="n">
        <v>1.40563744012068</v>
      </c>
      <c r="AE155" s="0" t="n">
        <v>0.3599544836372497</v>
      </c>
      <c r="AH155" s="41" t="n">
        <f aca="false">C155/C$163</f>
        <v>0.0171673819742489</v>
      </c>
      <c r="AI155" s="41" t="n">
        <f aca="false">D155/D$163</f>
        <v>0.0103896103896104</v>
      </c>
      <c r="AJ155" s="41" t="n">
        <f aca="false">E155/E$163</f>
        <v>0.0101694915254237</v>
      </c>
      <c r="AK155" s="41" t="n">
        <f aca="false">F155/F$163</f>
        <v>0.0103896103896104</v>
      </c>
      <c r="AL155" s="41" t="n">
        <f aca="false">G155/G$163</f>
        <v>0.0101694915254237</v>
      </c>
      <c r="AM155" s="41" t="n">
        <f aca="false">H155/H$163</f>
        <v>0.0101694915254237</v>
      </c>
      <c r="AN155" s="41" t="n">
        <f aca="false">I155/I$163</f>
        <v>0.0171673819742489</v>
      </c>
      <c r="AO155" s="41" t="n">
        <f aca="false">J155/J$163</f>
        <v>0.012987012987013</v>
      </c>
      <c r="AP155" s="41" t="n">
        <f aca="false">K155/K$163</f>
        <v>0.0103896103896104</v>
      </c>
      <c r="AQ155" s="41" t="n">
        <f aca="false">L155/L$163</f>
        <v>0.0141843971631206</v>
      </c>
      <c r="AR155" s="41" t="n">
        <f aca="false">M155/M$163</f>
        <v>0.0103896103896104</v>
      </c>
      <c r="AS155" s="41" t="n">
        <f aca="false">N155/N$163</f>
        <v>0.012987012987013</v>
      </c>
      <c r="AT155" s="41" t="n">
        <f aca="false">O155/O$163</f>
        <v>0.0141843971631206</v>
      </c>
      <c r="AU155" s="41" t="n">
        <f aca="false">P155/P$163</f>
        <v>0.0206185567010309</v>
      </c>
      <c r="AV155" s="41" t="n">
        <f aca="false">Q155/Q$163</f>
        <v>0.012987012987013</v>
      </c>
      <c r="AW155" s="41" t="n">
        <f aca="false">R155/R$163</f>
        <v>0.0215583615645211</v>
      </c>
      <c r="AX155" s="41" t="n">
        <f aca="false">S155/S$163</f>
        <v>0.0206185567010309</v>
      </c>
      <c r="AY155" s="41" t="n">
        <f aca="false">T155/T$163</f>
        <v>0.0206185567010309</v>
      </c>
      <c r="AZ155" s="41" t="n">
        <f aca="false">U155/U$163</f>
        <v>0.0141843971631206</v>
      </c>
      <c r="BA155" s="41" t="n">
        <f aca="false">V155/V$163</f>
        <v>0.012987012987013</v>
      </c>
      <c r="BB155" s="41" t="n">
        <f aca="false">W155/W$163</f>
        <v>0.0206185567010309</v>
      </c>
      <c r="BC155" s="41" t="n">
        <f aca="false">X155/X$163</f>
        <v>0.0206185567010309</v>
      </c>
      <c r="BD155" s="41" t="n">
        <f aca="false">Y155/Y$163</f>
        <v>0.0141843971631206</v>
      </c>
      <c r="BE155" s="41" t="n">
        <f aca="false">Z155/Z$163</f>
        <v>0.012987012987013</v>
      </c>
      <c r="BF155" s="41" t="n">
        <f aca="false">AA155/AA$163</f>
        <v>0.0141843971631206</v>
      </c>
      <c r="BG155" s="41" t="n">
        <f aca="false">AB155/AB$163</f>
        <v>0.0141843971631206</v>
      </c>
      <c r="BH155" s="41" t="n">
        <f aca="false">AC155/AC$163</f>
        <v>0.012987012987013</v>
      </c>
      <c r="BI155" s="41" t="n">
        <f aca="false">AD155/AD$163</f>
        <v>0.0141843971631206</v>
      </c>
      <c r="BJ155" s="41" t="n">
        <f aca="false">AE155/AE$163</f>
        <v>0.0103896103896104</v>
      </c>
      <c r="BK155" s="41"/>
      <c r="BM155" s="48" t="n">
        <f aca="false">AVERAGE(AH155:BK155)</f>
        <v>0.0144363894347041</v>
      </c>
      <c r="FB155" s="0" t="str">
        <f aca="false">$B24</f>
        <v>INVESALIUS 3</v>
      </c>
    </row>
    <row r="156" customFormat="false" ht="12.75" hidden="false" customHeight="false" outlineLevel="0" collapsed="false">
      <c r="B156" s="33" t="str">
        <f aca="false">$B25</f>
        <v>medInria</v>
      </c>
      <c r="C156" s="44" t="n">
        <v>0.42407113065323343</v>
      </c>
      <c r="D156" s="44" t="n">
        <v>2.361898411054339</v>
      </c>
      <c r="E156" s="44" t="n">
        <v>3.2095368284743078</v>
      </c>
      <c r="F156" s="44" t="n">
        <v>1.7279157577560325</v>
      </c>
      <c r="G156" s="44" t="n">
        <v>2.465666055003627</v>
      </c>
      <c r="H156" s="44" t="n">
        <v>2.846922959671474</v>
      </c>
      <c r="I156" s="44" t="n">
        <v>0.4850949125258449</v>
      </c>
      <c r="J156" s="44" t="n">
        <v>1.1135539858896069</v>
      </c>
      <c r="K156" s="44" t="n">
        <v>1.4818756270891438</v>
      </c>
      <c r="L156" s="44" t="n">
        <v>4.06947945955886</v>
      </c>
      <c r="M156" s="44" t="n">
        <v>2.1550272905807013</v>
      </c>
      <c r="N156" s="44" t="n">
        <v>1.2683141553948394</v>
      </c>
      <c r="O156" s="44" t="n">
        <v>3.517602080421133</v>
      </c>
      <c r="P156" s="44" t="n">
        <v>4.881419340374471</v>
      </c>
      <c r="Q156" s="44" t="n">
        <v>0.936820392000259</v>
      </c>
      <c r="R156" s="44" t="n">
        <v>0.3470668741840327</v>
      </c>
      <c r="S156" s="44" t="n">
        <v>4.534042896818669</v>
      </c>
      <c r="T156" s="44" t="n">
        <v>4.483957752794007</v>
      </c>
      <c r="U156" s="44" t="n">
        <v>3.722482352047727</v>
      </c>
      <c r="V156" s="44" t="n">
        <v>0.6532537545433686</v>
      </c>
      <c r="W156" s="44" t="n">
        <v>5.276472186909832</v>
      </c>
      <c r="X156" s="44" t="n">
        <v>5.021313994161984</v>
      </c>
      <c r="Y156" s="44" t="n">
        <v>3.4343658545678775</v>
      </c>
      <c r="Z156" s="49" t="n">
        <v>1.0</v>
      </c>
      <c r="AA156" s="0" t="n">
        <v>3.5481744726813633</v>
      </c>
      <c r="AB156" s="0" t="n">
        <v>4.00576180085563</v>
      </c>
      <c r="AC156" s="0" t="n">
        <v>0.6355681278391035</v>
      </c>
      <c r="AD156" s="0" t="n">
        <v>3.8400032946885574</v>
      </c>
      <c r="AE156" s="0" t="n">
        <v>1.6562368258772189</v>
      </c>
      <c r="AH156" s="41" t="n">
        <f aca="false">C156/C$163</f>
        <v>0.0429184549356223</v>
      </c>
      <c r="AI156" s="41" t="n">
        <f aca="false">D156/D$163</f>
        <v>0.0623376623376623</v>
      </c>
      <c r="AJ156" s="41" t="n">
        <f aca="false">E156/E$163</f>
        <v>0.0610169491525424</v>
      </c>
      <c r="AK156" s="41" t="n">
        <f aca="false">F156/F$163</f>
        <v>0.0623376623376623</v>
      </c>
      <c r="AL156" s="41" t="n">
        <f aca="false">G156/G$163</f>
        <v>0.0610169491525424</v>
      </c>
      <c r="AM156" s="41" t="n">
        <f aca="false">H156/H$163</f>
        <v>0.0610169491525424</v>
      </c>
      <c r="AN156" s="41" t="n">
        <f aca="false">I156/I$163</f>
        <v>0.0429184549356223</v>
      </c>
      <c r="AO156" s="41" t="n">
        <f aca="false">J156/J$163</f>
        <v>0.051948051948052</v>
      </c>
      <c r="AP156" s="41" t="n">
        <f aca="false">K156/K$163</f>
        <v>0.0623376623376623</v>
      </c>
      <c r="AQ156" s="41" t="n">
        <f aca="false">L156/L$163</f>
        <v>0.0567375886524823</v>
      </c>
      <c r="AR156" s="41" t="n">
        <f aca="false">M156/M$163</f>
        <v>0.0623376623376623</v>
      </c>
      <c r="AS156" s="41" t="n">
        <f aca="false">N156/N$163</f>
        <v>0.051948051948052</v>
      </c>
      <c r="AT156" s="41" t="n">
        <f aca="false">O156/O$163</f>
        <v>0.0567375886524823</v>
      </c>
      <c r="AU156" s="41" t="n">
        <f aca="false">P156/P$163</f>
        <v>0.0515463917525773</v>
      </c>
      <c r="AV156" s="41" t="n">
        <f aca="false">Q156/Q$163</f>
        <v>0.051948051948052</v>
      </c>
      <c r="AW156" s="41" t="n">
        <f aca="false">R156/R$163</f>
        <v>0.0431167231290422</v>
      </c>
      <c r="AX156" s="41" t="n">
        <f aca="false">S156/S$163</f>
        <v>0.0515463917525773</v>
      </c>
      <c r="AY156" s="41" t="n">
        <f aca="false">T156/T$163</f>
        <v>0.0515463917525773</v>
      </c>
      <c r="AZ156" s="41" t="n">
        <f aca="false">U156/U$163</f>
        <v>0.0567375886524823</v>
      </c>
      <c r="BA156" s="41" t="n">
        <f aca="false">V156/V$163</f>
        <v>0.051948051948052</v>
      </c>
      <c r="BB156" s="41" t="n">
        <f aca="false">W156/W$163</f>
        <v>0.0515463917525773</v>
      </c>
      <c r="BC156" s="41" t="n">
        <f aca="false">X156/X$163</f>
        <v>0.0515463917525773</v>
      </c>
      <c r="BD156" s="41" t="n">
        <f aca="false">Y156/Y$163</f>
        <v>0.0567375886524823</v>
      </c>
      <c r="BE156" s="41" t="n">
        <f aca="false">Z156/Z$163</f>
        <v>0.051948051948052</v>
      </c>
      <c r="BF156" s="41" t="n">
        <f aca="false">AA156/AA$163</f>
        <v>0.0567375886524823</v>
      </c>
      <c r="BG156" s="41" t="n">
        <f aca="false">AB156/AB$163</f>
        <v>0.0567375886524823</v>
      </c>
      <c r="BH156" s="41" t="n">
        <f aca="false">AC156/AC$163</f>
        <v>0.051948051948052</v>
      </c>
      <c r="BI156" s="41" t="n">
        <f aca="false">AD156/AD$163</f>
        <v>0.0567375886524823</v>
      </c>
      <c r="BJ156" s="41" t="n">
        <f aca="false">AE156/AE$163</f>
        <v>0.0623376623376623</v>
      </c>
      <c r="BK156" s="41"/>
      <c r="BM156" s="48" t="n">
        <f aca="false">AVERAGE(AH156:BK156)</f>
        <v>0.0548371097643035</v>
      </c>
      <c r="FB156" s="0" t="str">
        <f aca="false">$B25</f>
        <v>medInria</v>
      </c>
    </row>
    <row r="157" customFormat="false" ht="12.75" hidden="false" customHeight="false" outlineLevel="0" collapsed="false">
      <c r="B157" s="33" t="str">
        <f aca="false">$B26</f>
        <v>dicompyler</v>
      </c>
      <c r="C157" s="44" t="n">
        <v>0.20382084835296857</v>
      </c>
      <c r="D157" s="44" t="n">
        <v>0.45739877847621907</v>
      </c>
      <c r="E157" s="44" t="n">
        <v>0.74702814785427</v>
      </c>
      <c r="F157" s="44" t="n">
        <v>0.35457739912576636</v>
      </c>
      <c r="G157" s="44" t="n">
        <v>0.48019013585314974</v>
      </c>
      <c r="H157" s="44" t="n">
        <v>0.5878025632028855</v>
      </c>
      <c r="I157" s="44" t="n">
        <v>0.21693730526663865</v>
      </c>
      <c r="J157" s="44" t="n">
        <v>0.29115298294109043</v>
      </c>
      <c r="K157" s="44" t="n">
        <v>0.3261260726225339</v>
      </c>
      <c r="L157" s="44" t="n">
        <v>1.521304986877496</v>
      </c>
      <c r="M157" s="44" t="n">
        <v>0.4178597987952491</v>
      </c>
      <c r="N157" s="44" t="n">
        <v>0.30489103292890063</v>
      </c>
      <c r="O157" s="44" t="n">
        <v>0.97033455146884</v>
      </c>
      <c r="P157" s="44" t="n">
        <v>2.333244867693108</v>
      </c>
      <c r="Q157" s="44" t="n">
        <v>0.27657812452873604</v>
      </c>
      <c r="R157" s="44" t="n">
        <v>0.18418025785421888</v>
      </c>
      <c r="S157" s="44" t="n">
        <v>1.9858684241373052</v>
      </c>
      <c r="T157" s="44" t="n">
        <v>1.9357832801126436</v>
      </c>
      <c r="U157" s="44" t="n">
        <v>1.1743078793663635</v>
      </c>
      <c r="V157" s="44" t="n">
        <v>0.24515973922832596</v>
      </c>
      <c r="W157" s="44" t="n">
        <v>2.7282977142284683</v>
      </c>
      <c r="X157" s="44" t="n">
        <v>2.473139521480621</v>
      </c>
      <c r="Y157" s="44" t="n">
        <v>0.8978203110815849</v>
      </c>
      <c r="Z157" s="44" t="n">
        <v>0.2818350697518822</v>
      </c>
      <c r="AA157" s="49" t="n">
        <v>1.0</v>
      </c>
      <c r="AB157" s="0" t="n">
        <v>1.4575873281742666</v>
      </c>
      <c r="AC157" s="0" t="n">
        <v>0.24262599420926514</v>
      </c>
      <c r="AD157" s="0" t="n">
        <v>1.291828822007194</v>
      </c>
      <c r="AE157" s="0" t="n">
        <v>0.34578892152294205</v>
      </c>
      <c r="AH157" s="41" t="n">
        <f aca="false">C157/C$163</f>
        <v>0.0171673819742489</v>
      </c>
      <c r="AI157" s="41" t="n">
        <f aca="false">D157/D$163</f>
        <v>0.0103896103896104</v>
      </c>
      <c r="AJ157" s="41" t="n">
        <f aca="false">E157/E$163</f>
        <v>0.0101694915254237</v>
      </c>
      <c r="AK157" s="41" t="n">
        <f aca="false">F157/F$163</f>
        <v>0.0103896103896104</v>
      </c>
      <c r="AL157" s="41" t="n">
        <f aca="false">G157/G$163</f>
        <v>0.0101694915254237</v>
      </c>
      <c r="AM157" s="41" t="n">
        <f aca="false">H157/H$163</f>
        <v>0.0101694915254237</v>
      </c>
      <c r="AN157" s="41" t="n">
        <f aca="false">I157/I$163</f>
        <v>0.0171673819742489</v>
      </c>
      <c r="AO157" s="41" t="n">
        <f aca="false">J157/J$163</f>
        <v>0.012987012987013</v>
      </c>
      <c r="AP157" s="41" t="n">
        <f aca="false">K157/K$163</f>
        <v>0.0103896103896104</v>
      </c>
      <c r="AQ157" s="41" t="n">
        <f aca="false">L157/L$163</f>
        <v>0.0141843971631206</v>
      </c>
      <c r="AR157" s="41" t="n">
        <f aca="false">M157/M$163</f>
        <v>0.0103896103896104</v>
      </c>
      <c r="AS157" s="41" t="n">
        <f aca="false">N157/N$163</f>
        <v>0.012987012987013</v>
      </c>
      <c r="AT157" s="41" t="n">
        <f aca="false">O157/O$163</f>
        <v>0.0141843971631206</v>
      </c>
      <c r="AU157" s="41" t="n">
        <f aca="false">P157/P$163</f>
        <v>0.0206185567010309</v>
      </c>
      <c r="AV157" s="41" t="n">
        <f aca="false">Q157/Q$163</f>
        <v>0.012987012987013</v>
      </c>
      <c r="AW157" s="41" t="n">
        <f aca="false">R157/R$163</f>
        <v>0.0215583615645211</v>
      </c>
      <c r="AX157" s="41" t="n">
        <f aca="false">S157/S$163</f>
        <v>0.0206185567010309</v>
      </c>
      <c r="AY157" s="41" t="n">
        <f aca="false">T157/T$163</f>
        <v>0.0206185567010309</v>
      </c>
      <c r="AZ157" s="41" t="n">
        <f aca="false">U157/U$163</f>
        <v>0.0141843971631206</v>
      </c>
      <c r="BA157" s="41" t="n">
        <f aca="false">V157/V$163</f>
        <v>0.012987012987013</v>
      </c>
      <c r="BB157" s="41" t="n">
        <f aca="false">W157/W$163</f>
        <v>0.0206185567010309</v>
      </c>
      <c r="BC157" s="41" t="n">
        <f aca="false">X157/X$163</f>
        <v>0.0206185567010309</v>
      </c>
      <c r="BD157" s="41" t="n">
        <f aca="false">Y157/Y$163</f>
        <v>0.0141843971631206</v>
      </c>
      <c r="BE157" s="41" t="n">
        <f aca="false">Z157/Z$163</f>
        <v>0.012987012987013</v>
      </c>
      <c r="BF157" s="41" t="n">
        <f aca="false">AA157/AA$163</f>
        <v>0.0141843971631206</v>
      </c>
      <c r="BG157" s="41" t="n">
        <f aca="false">AB157/AB$163</f>
        <v>0.0141843971631206</v>
      </c>
      <c r="BH157" s="41" t="n">
        <f aca="false">AC157/AC$163</f>
        <v>0.012987012987013</v>
      </c>
      <c r="BI157" s="41" t="n">
        <f aca="false">AD157/AD$163</f>
        <v>0.0141843971631206</v>
      </c>
      <c r="BJ157" s="41" t="n">
        <f aca="false">AE157/AE$163</f>
        <v>0.0103896103896104</v>
      </c>
      <c r="BK157" s="41"/>
      <c r="BM157" s="48" t="n">
        <f aca="false">AVERAGE(AH157:BK157)</f>
        <v>0.0144363894347041</v>
      </c>
      <c r="FB157" s="0" t="str">
        <f aca="false">$B26</f>
        <v>dicompyler</v>
      </c>
    </row>
    <row r="158" customFormat="false" ht="12.75" hidden="false" customHeight="false" outlineLevel="0" collapsed="false">
      <c r="B158" s="33" t="str">
        <f aca="false">$B27</f>
        <v>MicroView</v>
      </c>
      <c r="C158" s="44" t="n">
        <v>0.1864330169075906</v>
      </c>
      <c r="D158" s="44" t="n">
        <v>0.3782343686354985</v>
      </c>
      <c r="E158" s="44" t="n">
        <v>0.556723136230682</v>
      </c>
      <c r="F158" s="44" t="n">
        <v>0.3050783919840176</v>
      </c>
      <c r="G158" s="44" t="n">
        <v>0.393685947324233</v>
      </c>
      <c r="H158" s="44" t="n">
        <v>0.4632119734567518</v>
      </c>
      <c r="I158" s="44" t="n">
        <v>0.19734710030249347</v>
      </c>
      <c r="J158" s="44" t="n">
        <v>0.25692358875465887</v>
      </c>
      <c r="K158" s="44" t="n">
        <v>0.28377761104898447</v>
      </c>
      <c r="L158" s="44" t="n">
        <v>1.0637176587032293</v>
      </c>
      <c r="M158" s="44" t="n">
        <v>0.350786787193157</v>
      </c>
      <c r="N158" s="44" t="n">
        <v>0.2675622764146332</v>
      </c>
      <c r="O158" s="44" t="n">
        <v>0.6719708820690502</v>
      </c>
      <c r="P158" s="44" t="n">
        <v>1.8756575395188415</v>
      </c>
      <c r="Q158" s="44" t="n">
        <v>0.2455070810097532</v>
      </c>
      <c r="R158" s="44" t="n">
        <v>0.16986433744219123</v>
      </c>
      <c r="S158" s="44" t="n">
        <v>1.5282810959630386</v>
      </c>
      <c r="T158" s="44" t="n">
        <v>1.478195951938377</v>
      </c>
      <c r="U158" s="44" t="n">
        <v>0.7792534984713935</v>
      </c>
      <c r="V158" s="44" t="n">
        <v>0.2204313155776232</v>
      </c>
      <c r="W158" s="44" t="n">
        <v>2.2707103860542017</v>
      </c>
      <c r="X158" s="44" t="n">
        <v>2.0155521933063545</v>
      </c>
      <c r="Y158" s="44" t="n">
        <v>0.6363768484718243</v>
      </c>
      <c r="Z158" s="44" t="n">
        <v>0.24964040542460614</v>
      </c>
      <c r="AA158" s="44" t="n">
        <v>0.6860652399143536</v>
      </c>
      <c r="AB158" s="49" t="n">
        <v>1.0</v>
      </c>
      <c r="AC158" s="0" t="n">
        <v>0.21838079484764877</v>
      </c>
      <c r="AD158" s="0" t="n">
        <v>0.8578105968859072</v>
      </c>
      <c r="AE158" s="0" t="n">
        <v>0.2985497966040529</v>
      </c>
      <c r="AH158" s="41" t="n">
        <f aca="false">C158/C$163</f>
        <v>0.0171673819742489</v>
      </c>
      <c r="AI158" s="41" t="n">
        <f aca="false">D158/D$163</f>
        <v>0.0103896103896104</v>
      </c>
      <c r="AJ158" s="41" t="n">
        <f aca="false">E158/E$163</f>
        <v>0.0101694915254237</v>
      </c>
      <c r="AK158" s="41" t="n">
        <f aca="false">F158/F$163</f>
        <v>0.0103896103896104</v>
      </c>
      <c r="AL158" s="41" t="n">
        <f aca="false">G158/G$163</f>
        <v>0.0101694915254237</v>
      </c>
      <c r="AM158" s="41" t="n">
        <f aca="false">H158/H$163</f>
        <v>0.0101694915254237</v>
      </c>
      <c r="AN158" s="41" t="n">
        <f aca="false">I158/I$163</f>
        <v>0.0171673819742489</v>
      </c>
      <c r="AO158" s="41" t="n">
        <f aca="false">J158/J$163</f>
        <v>0.012987012987013</v>
      </c>
      <c r="AP158" s="41" t="n">
        <f aca="false">K158/K$163</f>
        <v>0.0103896103896104</v>
      </c>
      <c r="AQ158" s="41" t="n">
        <f aca="false">L158/L$163</f>
        <v>0.0141843971631206</v>
      </c>
      <c r="AR158" s="41" t="n">
        <f aca="false">M158/M$163</f>
        <v>0.0103896103896104</v>
      </c>
      <c r="AS158" s="41" t="n">
        <f aca="false">N158/N$163</f>
        <v>0.012987012987013</v>
      </c>
      <c r="AT158" s="41" t="n">
        <f aca="false">O158/O$163</f>
        <v>0.0141843971631206</v>
      </c>
      <c r="AU158" s="41" t="n">
        <f aca="false">P158/P$163</f>
        <v>0.0206185567010309</v>
      </c>
      <c r="AV158" s="41" t="n">
        <f aca="false">Q158/Q$163</f>
        <v>0.012987012987013</v>
      </c>
      <c r="AW158" s="41" t="n">
        <f aca="false">R158/R$163</f>
        <v>0.0215583615645211</v>
      </c>
      <c r="AX158" s="41" t="n">
        <f aca="false">S158/S$163</f>
        <v>0.0206185567010309</v>
      </c>
      <c r="AY158" s="41" t="n">
        <f aca="false">T158/T$163</f>
        <v>0.0206185567010309</v>
      </c>
      <c r="AZ158" s="41" t="n">
        <f aca="false">U158/U$163</f>
        <v>0.0141843971631206</v>
      </c>
      <c r="BA158" s="41" t="n">
        <f aca="false">V158/V$163</f>
        <v>0.012987012987013</v>
      </c>
      <c r="BB158" s="41" t="n">
        <f aca="false">W158/W$163</f>
        <v>0.0206185567010309</v>
      </c>
      <c r="BC158" s="41" t="n">
        <f aca="false">X158/X$163</f>
        <v>0.0206185567010309</v>
      </c>
      <c r="BD158" s="41" t="n">
        <f aca="false">Y158/Y$163</f>
        <v>0.0141843971631206</v>
      </c>
      <c r="BE158" s="41" t="n">
        <f aca="false">Z158/Z$163</f>
        <v>0.012987012987013</v>
      </c>
      <c r="BF158" s="41" t="n">
        <f aca="false">AA158/AA$163</f>
        <v>0.0141843971631206</v>
      </c>
      <c r="BG158" s="41" t="n">
        <f aca="false">AB158/AB$163</f>
        <v>0.0141843971631206</v>
      </c>
      <c r="BH158" s="41" t="n">
        <f aca="false">AC158/AC$163</f>
        <v>0.012987012987013</v>
      </c>
      <c r="BI158" s="41" t="n">
        <f aca="false">AD158/AD$163</f>
        <v>0.0141843971631206</v>
      </c>
      <c r="BJ158" s="41" t="n">
        <f aca="false">AE158/AE$163</f>
        <v>0.0103896103896104</v>
      </c>
      <c r="BK158" s="41"/>
      <c r="BM158" s="48" t="n">
        <f aca="false">AVERAGE(AH158:BK158)</f>
        <v>0.0144363894347041</v>
      </c>
      <c r="FB158" s="0" t="str">
        <f aca="false">$B27</f>
        <v>MicroView</v>
      </c>
    </row>
    <row r="159" customFormat="false" ht="12.75" hidden="false" customHeight="false" outlineLevel="0" collapsed="false">
      <c r="B159" s="33" t="str">
        <f aca="false">$B28</f>
        <v>Papaya</v>
      </c>
      <c r="C159" s="44" t="n">
        <v>0.5603184113064114</v>
      </c>
      <c r="D159" s="44" t="n">
        <v>2.935293860256527</v>
      </c>
      <c r="E159" s="44" t="n">
        <v>3.7829322776764958</v>
      </c>
      <c r="F159" s="44" t="n">
        <v>2.3013112069582204</v>
      </c>
      <c r="G159" s="44" t="n">
        <v>3.039061504205815</v>
      </c>
      <c r="H159" s="44" t="n">
        <v>3.420318408873662</v>
      </c>
      <c r="I159" s="44" t="n">
        <v>0.6720173570834646</v>
      </c>
      <c r="J159" s="44" t="n">
        <v>1.6869494350917948</v>
      </c>
      <c r="K159" s="44" t="n">
        <v>2.0552710762913318</v>
      </c>
      <c r="L159" s="44" t="n">
        <v>4.642874908761048</v>
      </c>
      <c r="M159" s="44" t="n">
        <v>2.7284227397828893</v>
      </c>
      <c r="N159" s="44" t="n">
        <v>1.8417096045970274</v>
      </c>
      <c r="O159" s="44" t="n">
        <v>4.090997529623321</v>
      </c>
      <c r="P159" s="44" t="n">
        <v>5.454814789576659</v>
      </c>
      <c r="Q159" s="44" t="n">
        <v>1.505954978713664</v>
      </c>
      <c r="R159" s="44" t="n">
        <v>0.43329552971333973</v>
      </c>
      <c r="S159" s="44" t="n">
        <v>5.107438346020857</v>
      </c>
      <c r="T159" s="44" t="n">
        <v>5.057353201996195</v>
      </c>
      <c r="U159" s="44" t="n">
        <v>4.295877801249915</v>
      </c>
      <c r="V159" s="44" t="n">
        <v>1.0425967464851853</v>
      </c>
      <c r="W159" s="44" t="n">
        <v>5.84986763611202</v>
      </c>
      <c r="X159" s="44" t="n">
        <v>5.594709443364172</v>
      </c>
      <c r="Y159" s="44" t="n">
        <v>4.0077613037700655</v>
      </c>
      <c r="Z159" s="44" t="n">
        <v>1.573395449202188</v>
      </c>
      <c r="AA159" s="44" t="n">
        <v>4.121569921883552</v>
      </c>
      <c r="AB159" s="44" t="n">
        <v>4.579157250057818</v>
      </c>
      <c r="AC159" s="49" t="n">
        <v>1.0</v>
      </c>
      <c r="AD159" s="0" t="n">
        <v>4.413398743890745</v>
      </c>
      <c r="AE159" s="0" t="n">
        <v>2.229632275079407</v>
      </c>
      <c r="AH159" s="41" t="n">
        <f aca="false">C159/C$163</f>
        <v>0.0429184549356223</v>
      </c>
      <c r="AI159" s="41" t="n">
        <f aca="false">D159/D$163</f>
        <v>0.0623376623376623</v>
      </c>
      <c r="AJ159" s="41" t="n">
        <f aca="false">E159/E$163</f>
        <v>0.0610169491525424</v>
      </c>
      <c r="AK159" s="41" t="n">
        <f aca="false">F159/F$163</f>
        <v>0.0623376623376623</v>
      </c>
      <c r="AL159" s="41" t="n">
        <f aca="false">G159/G$163</f>
        <v>0.0610169491525424</v>
      </c>
      <c r="AM159" s="41" t="n">
        <f aca="false">H159/H$163</f>
        <v>0.0610169491525424</v>
      </c>
      <c r="AN159" s="41" t="n">
        <f aca="false">I159/I$163</f>
        <v>0.0429184549356223</v>
      </c>
      <c r="AO159" s="41" t="n">
        <f aca="false">J159/J$163</f>
        <v>0.051948051948052</v>
      </c>
      <c r="AP159" s="41" t="n">
        <f aca="false">K159/K$163</f>
        <v>0.0623376623376623</v>
      </c>
      <c r="AQ159" s="41" t="n">
        <f aca="false">L159/L$163</f>
        <v>0.0567375886524823</v>
      </c>
      <c r="AR159" s="41" t="n">
        <f aca="false">M159/M$163</f>
        <v>0.0623376623376623</v>
      </c>
      <c r="AS159" s="41" t="n">
        <f aca="false">N159/N$163</f>
        <v>0.051948051948052</v>
      </c>
      <c r="AT159" s="41" t="n">
        <f aca="false">O159/O$163</f>
        <v>0.0567375886524823</v>
      </c>
      <c r="AU159" s="41" t="n">
        <f aca="false">P159/P$163</f>
        <v>0.0515463917525773</v>
      </c>
      <c r="AV159" s="41" t="n">
        <f aca="false">Q159/Q$163</f>
        <v>0.051948051948052</v>
      </c>
      <c r="AW159" s="41" t="n">
        <f aca="false">R159/R$163</f>
        <v>0.0431167231290422</v>
      </c>
      <c r="AX159" s="41" t="n">
        <f aca="false">S159/S$163</f>
        <v>0.0515463917525773</v>
      </c>
      <c r="AY159" s="41" t="n">
        <f aca="false">T159/T$163</f>
        <v>0.0515463917525773</v>
      </c>
      <c r="AZ159" s="41" t="n">
        <f aca="false">U159/U$163</f>
        <v>0.0567375886524823</v>
      </c>
      <c r="BA159" s="41" t="n">
        <f aca="false">V159/V$163</f>
        <v>0.051948051948052</v>
      </c>
      <c r="BB159" s="41" t="n">
        <f aca="false">W159/W$163</f>
        <v>0.0515463917525773</v>
      </c>
      <c r="BC159" s="41" t="n">
        <f aca="false">X159/X$163</f>
        <v>0.0515463917525773</v>
      </c>
      <c r="BD159" s="41" t="n">
        <f aca="false">Y159/Y$163</f>
        <v>0.0567375886524823</v>
      </c>
      <c r="BE159" s="41" t="n">
        <f aca="false">Z159/Z$163</f>
        <v>0.051948051948052</v>
      </c>
      <c r="BF159" s="41" t="n">
        <f aca="false">AA159/AA$163</f>
        <v>0.0567375886524823</v>
      </c>
      <c r="BG159" s="41" t="n">
        <f aca="false">AB159/AB$163</f>
        <v>0.0567375886524823</v>
      </c>
      <c r="BH159" s="41" t="n">
        <f aca="false">AC159/AC$163</f>
        <v>0.051948051948052</v>
      </c>
      <c r="BI159" s="41" t="n">
        <f aca="false">AD159/AD$163</f>
        <v>0.0567375886524823</v>
      </c>
      <c r="BJ159" s="41" t="n">
        <f aca="false">AE159/AE$163</f>
        <v>0.0623376623376623</v>
      </c>
      <c r="BK159" s="41"/>
      <c r="BM159" s="48" t="n">
        <f aca="false">AVERAGE(AH159:BK159)</f>
        <v>0.0548371097643035</v>
      </c>
      <c r="FB159" s="0" t="str">
        <f aca="false">$B28</f>
        <v>Papaya</v>
      </c>
    </row>
    <row r="160" customFormat="false" ht="12.75" hidden="false" customHeight="false" outlineLevel="0" collapsed="false">
      <c r="B160" s="33" t="str">
        <f aca="false">$B29</f>
        <v>AMIDE</v>
      </c>
      <c r="C160" s="44" t="n">
        <v>0.19237804849623352</v>
      </c>
      <c r="D160" s="44" t="n">
        <v>0.40353417105311085</v>
      </c>
      <c r="E160" s="44" t="n">
        <v>0.6133214148966104</v>
      </c>
      <c r="F160" s="44" t="n">
        <v>0.3213277223511729</v>
      </c>
      <c r="G160" s="44" t="n">
        <v>0.4211701620502309</v>
      </c>
      <c r="H160" s="44" t="n">
        <v>0.5017359222459182</v>
      </c>
      <c r="I160" s="44" t="n">
        <v>0.2040210281243465</v>
      </c>
      <c r="J160" s="44" t="n">
        <v>0.2683519664788635</v>
      </c>
      <c r="K160" s="44" t="n">
        <v>0.2977849858563771</v>
      </c>
      <c r="L160" s="44" t="n">
        <v>1.2294761648703019</v>
      </c>
      <c r="M160" s="44" t="n">
        <v>0.3724428071126366</v>
      </c>
      <c r="N160" s="44" t="n">
        <v>0.27997957296970827</v>
      </c>
      <c r="O160" s="44" t="n">
        <v>0.7562001525792411</v>
      </c>
      <c r="P160" s="44" t="n">
        <v>2.041416045685914</v>
      </c>
      <c r="Q160" s="44" t="n">
        <v>0.2559217893068465</v>
      </c>
      <c r="R160" s="44" t="n">
        <v>0.17478568333839156</v>
      </c>
      <c r="S160" s="44" t="n">
        <v>1.6940396021301112</v>
      </c>
      <c r="T160" s="44" t="n">
        <v>1.6439544581054495</v>
      </c>
      <c r="U160" s="44" t="n">
        <v>0.8948378163158938</v>
      </c>
      <c r="V160" s="44" t="n">
        <v>0.22879096344185448</v>
      </c>
      <c r="W160" s="44" t="n">
        <v>2.4364688922212743</v>
      </c>
      <c r="X160" s="44" t="n">
        <v>2.181310699473427</v>
      </c>
      <c r="Y160" s="44" t="n">
        <v>0.7114210047749907</v>
      </c>
      <c r="Z160" s="44" t="n">
        <v>0.2604164432314907</v>
      </c>
      <c r="AA160" s="44" t="n">
        <v>0.7740963686243185</v>
      </c>
      <c r="AB160" s="44" t="n">
        <v>1.1657585061670726</v>
      </c>
      <c r="AC160" s="44" t="n">
        <v>0.2265827445082436</v>
      </c>
      <c r="AD160" s="49" t="n">
        <v>1.0</v>
      </c>
      <c r="AE160" s="0" t="n">
        <v>0.3140933890083184</v>
      </c>
      <c r="AH160" s="41" t="n">
        <f aca="false">C160/C$163</f>
        <v>0.0171673819742489</v>
      </c>
      <c r="AI160" s="41" t="n">
        <f aca="false">D160/D$163</f>
        <v>0.0103896103896104</v>
      </c>
      <c r="AJ160" s="41" t="n">
        <f aca="false">E160/E$163</f>
        <v>0.0101694915254237</v>
      </c>
      <c r="AK160" s="41" t="n">
        <f aca="false">F160/F$163</f>
        <v>0.0103896103896104</v>
      </c>
      <c r="AL160" s="41" t="n">
        <f aca="false">G160/G$163</f>
        <v>0.0101694915254237</v>
      </c>
      <c r="AM160" s="41" t="n">
        <f aca="false">H160/H$163</f>
        <v>0.0101694915254237</v>
      </c>
      <c r="AN160" s="41" t="n">
        <f aca="false">I160/I$163</f>
        <v>0.0171673819742489</v>
      </c>
      <c r="AO160" s="41" t="n">
        <f aca="false">J160/J$163</f>
        <v>0.012987012987013</v>
      </c>
      <c r="AP160" s="41" t="n">
        <f aca="false">K160/K$163</f>
        <v>0.0103896103896104</v>
      </c>
      <c r="AQ160" s="41" t="n">
        <f aca="false">L160/L$163</f>
        <v>0.0141843971631206</v>
      </c>
      <c r="AR160" s="41" t="n">
        <f aca="false">M160/M$163</f>
        <v>0.0103896103896104</v>
      </c>
      <c r="AS160" s="41" t="n">
        <f aca="false">N160/N$163</f>
        <v>0.012987012987013</v>
      </c>
      <c r="AT160" s="41" t="n">
        <f aca="false">O160/O$163</f>
        <v>0.0141843971631206</v>
      </c>
      <c r="AU160" s="41" t="n">
        <f aca="false">P160/P$163</f>
        <v>0.0206185567010309</v>
      </c>
      <c r="AV160" s="41" t="n">
        <f aca="false">Q160/Q$163</f>
        <v>0.012987012987013</v>
      </c>
      <c r="AW160" s="41" t="n">
        <f aca="false">R160/R$163</f>
        <v>0.0215583615645211</v>
      </c>
      <c r="AX160" s="41" t="n">
        <f aca="false">S160/S$163</f>
        <v>0.0206185567010309</v>
      </c>
      <c r="AY160" s="41" t="n">
        <f aca="false">T160/T$163</f>
        <v>0.0206185567010309</v>
      </c>
      <c r="AZ160" s="41" t="n">
        <f aca="false">U160/U$163</f>
        <v>0.0141843971631206</v>
      </c>
      <c r="BA160" s="41" t="n">
        <f aca="false">V160/V$163</f>
        <v>0.012987012987013</v>
      </c>
      <c r="BB160" s="41" t="n">
        <f aca="false">W160/W$163</f>
        <v>0.0206185567010309</v>
      </c>
      <c r="BC160" s="41" t="n">
        <f aca="false">X160/X$163</f>
        <v>0.0206185567010309</v>
      </c>
      <c r="BD160" s="41" t="n">
        <f aca="false">Y160/Y$163</f>
        <v>0.0141843971631206</v>
      </c>
      <c r="BE160" s="41" t="n">
        <f aca="false">Z160/Z$163</f>
        <v>0.012987012987013</v>
      </c>
      <c r="BF160" s="41" t="n">
        <f aca="false">AA160/AA$163</f>
        <v>0.0141843971631206</v>
      </c>
      <c r="BG160" s="41" t="n">
        <f aca="false">AB160/AB$163</f>
        <v>0.0141843971631206</v>
      </c>
      <c r="BH160" s="41" t="n">
        <f aca="false">AC160/AC$163</f>
        <v>0.012987012987013</v>
      </c>
      <c r="BI160" s="41" t="n">
        <f aca="false">AD160/AD$163</f>
        <v>0.0141843971631206</v>
      </c>
      <c r="BJ160" s="41" t="n">
        <f aca="false">AE160/AE$163</f>
        <v>0.0103896103896104</v>
      </c>
      <c r="BK160" s="41"/>
      <c r="BM160" s="48" t="n">
        <f aca="false">AVERAGE(AH160:BK160)</f>
        <v>0.0144363894347041</v>
      </c>
      <c r="FB160" s="0" t="str">
        <f aca="false">$B29</f>
        <v>AMIDE</v>
      </c>
    </row>
    <row r="161" customFormat="false" ht="12.75" hidden="false" customHeight="false" outlineLevel="0" collapsed="false">
      <c r="B161" s="33" t="str">
        <f aca="false">$B30</f>
        <v>Gwyddion</v>
      </c>
      <c r="C161" s="44" t="n">
        <v>0.33174848285054803</v>
      </c>
      <c r="D161" s="44" t="n">
        <v>1.7056615851771202</v>
      </c>
      <c r="E161" s="44" t="n">
        <v>2.553300002597089</v>
      </c>
      <c r="F161" s="44" t="n">
        <v>1.0716789318788136</v>
      </c>
      <c r="G161" s="44" t="n">
        <v>1.8094292291264082</v>
      </c>
      <c r="H161" s="44" t="n">
        <v>2.190686133794255</v>
      </c>
      <c r="I161" s="44" t="n">
        <v>0.3679596786969517</v>
      </c>
      <c r="J161" s="44" t="n">
        <v>0.6482213803635944</v>
      </c>
      <c r="K161" s="44" t="n">
        <v>0.8515267713476795</v>
      </c>
      <c r="L161" s="44" t="n">
        <v>3.4132426336816404</v>
      </c>
      <c r="M161" s="44" t="n">
        <v>1.4987904647034824</v>
      </c>
      <c r="N161" s="44" t="n">
        <v>0.720501236320641</v>
      </c>
      <c r="O161" s="44" t="n">
        <v>2.861365254543914</v>
      </c>
      <c r="P161" s="44" t="n">
        <v>4.225182514497252</v>
      </c>
      <c r="Q161" s="44" t="n">
        <v>0.5801549989133304</v>
      </c>
      <c r="R161" s="44" t="n">
        <v>0.28268344097594633</v>
      </c>
      <c r="S161" s="44" t="n">
        <v>3.8778060709414497</v>
      </c>
      <c r="T161" s="44" t="n">
        <v>3.827720926916788</v>
      </c>
      <c r="U161" s="44" t="n">
        <v>3.066245526170508</v>
      </c>
      <c r="V161" s="44" t="n">
        <v>0.4572399428018337</v>
      </c>
      <c r="W161" s="44" t="n">
        <v>4.620235361032613</v>
      </c>
      <c r="X161" s="44" t="n">
        <v>4.365077168284765</v>
      </c>
      <c r="Y161" s="44" t="n">
        <v>2.7781290286906586</v>
      </c>
      <c r="Z161" s="44" t="n">
        <v>0.6037783874720659</v>
      </c>
      <c r="AA161" s="44" t="n">
        <v>2.8919376468041444</v>
      </c>
      <c r="AB161" s="44" t="n">
        <v>3.349524974978411</v>
      </c>
      <c r="AC161" s="44" t="n">
        <v>0.44850445123933524</v>
      </c>
      <c r="AD161" s="44" t="n">
        <v>3.1837664688113385</v>
      </c>
      <c r="AE161" s="49" t="n">
        <v>1.0</v>
      </c>
      <c r="AH161" s="41" t="n">
        <f aca="false">C161/C$163</f>
        <v>0.0286123032904149</v>
      </c>
      <c r="AI161" s="41" t="n">
        <f aca="false">D161/D$163</f>
        <v>0.0311688311688312</v>
      </c>
      <c r="AJ161" s="41" t="n">
        <f aca="false">E161/E$163</f>
        <v>0.0406779661016949</v>
      </c>
      <c r="AK161" s="41" t="n">
        <f aca="false">F161/F$163</f>
        <v>0.0311688311688312</v>
      </c>
      <c r="AL161" s="41" t="n">
        <f aca="false">G161/G$163</f>
        <v>0.0406779661016949</v>
      </c>
      <c r="AM161" s="41" t="n">
        <f aca="false">H161/H$163</f>
        <v>0.0406779661016949</v>
      </c>
      <c r="AN161" s="41" t="n">
        <f aca="false">I161/I$163</f>
        <v>0.0286123032904149</v>
      </c>
      <c r="AO161" s="41" t="n">
        <f aca="false">J161/J$163</f>
        <v>0.025974025974026</v>
      </c>
      <c r="AP161" s="41" t="n">
        <f aca="false">K161/K$163</f>
        <v>0.0311688311688312</v>
      </c>
      <c r="AQ161" s="41" t="n">
        <f aca="false">L161/L$163</f>
        <v>0.0425531914893617</v>
      </c>
      <c r="AR161" s="41" t="n">
        <f aca="false">M161/M$163</f>
        <v>0.0311688311688312</v>
      </c>
      <c r="AS161" s="41" t="n">
        <f aca="false">N161/N$163</f>
        <v>0.025974025974026</v>
      </c>
      <c r="AT161" s="41" t="n">
        <f aca="false">O161/O$163</f>
        <v>0.0425531914893617</v>
      </c>
      <c r="AU161" s="41" t="n">
        <f aca="false">P161/P$163</f>
        <v>0.0412371134020619</v>
      </c>
      <c r="AV161" s="41" t="n">
        <f aca="false">Q161/Q$163</f>
        <v>0.025974025974026</v>
      </c>
      <c r="AW161" s="41" t="n">
        <f aca="false">R161/R$163</f>
        <v>0.0323375423467816</v>
      </c>
      <c r="AX161" s="41" t="n">
        <f aca="false">S161/S$163</f>
        <v>0.0412371134020619</v>
      </c>
      <c r="AY161" s="41" t="n">
        <f aca="false">T161/T$163</f>
        <v>0.0412371134020619</v>
      </c>
      <c r="AZ161" s="41" t="n">
        <f aca="false">U161/U$163</f>
        <v>0.0425531914893617</v>
      </c>
      <c r="BA161" s="41" t="n">
        <f aca="false">V161/V$163</f>
        <v>0.025974025974026</v>
      </c>
      <c r="BB161" s="41" t="n">
        <f aca="false">W161/W$163</f>
        <v>0.0412371134020619</v>
      </c>
      <c r="BC161" s="41" t="n">
        <f aca="false">X161/X$163</f>
        <v>0.0412371134020619</v>
      </c>
      <c r="BD161" s="41" t="n">
        <f aca="false">Y161/Y$163</f>
        <v>0.0425531914893617</v>
      </c>
      <c r="BE161" s="41" t="n">
        <f aca="false">Z161/Z$163</f>
        <v>0.025974025974026</v>
      </c>
      <c r="BF161" s="41" t="n">
        <f aca="false">AA161/AA$163</f>
        <v>0.0425531914893617</v>
      </c>
      <c r="BG161" s="41" t="n">
        <f aca="false">AB161/AB$163</f>
        <v>0.0425531914893617</v>
      </c>
      <c r="BH161" s="41" t="n">
        <f aca="false">AC161/AC$163</f>
        <v>0.025974025974026</v>
      </c>
      <c r="BI161" s="41" t="n">
        <f aca="false">AD161/AD$163</f>
        <v>0.0425531914893617</v>
      </c>
      <c r="BJ161" s="41" t="n">
        <f aca="false">AE161/AE$163</f>
        <v>0.0311688311688312</v>
      </c>
      <c r="BK161" s="41"/>
      <c r="BM161" s="48" t="n">
        <f aca="false">AVERAGE(AH161:BK161)</f>
        <v>0.0354255953916155</v>
      </c>
      <c r="FB161" s="0" t="str">
        <f aca="false">$B30</f>
        <v>Gwyddion</v>
      </c>
    </row>
    <row r="162" customFormat="false" ht="12.75" hidden="false" customHeight="false" outlineLevel="0" collapsed="false">
      <c r="B162" s="33" t="n">
        <f aca="false">$B31</f>
        <v>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9"/>
      <c r="AH162" s="41" t="n">
        <f aca="false">C162/C$163</f>
        <v>0</v>
      </c>
      <c r="AI162" s="41" t="n">
        <f aca="false">D162/D$163</f>
        <v>0</v>
      </c>
      <c r="AJ162" s="41" t="n">
        <f aca="false">E162/E$163</f>
        <v>0</v>
      </c>
      <c r="AK162" s="41" t="n">
        <f aca="false">F162/F$163</f>
        <v>0</v>
      </c>
      <c r="AL162" s="41" t="n">
        <f aca="false">G162/G$163</f>
        <v>0</v>
      </c>
      <c r="AM162" s="41" t="n">
        <f aca="false">H162/H$163</f>
        <v>0</v>
      </c>
      <c r="AN162" s="41" t="n">
        <f aca="false">I162/I$163</f>
        <v>0</v>
      </c>
      <c r="AO162" s="41" t="n">
        <f aca="false">J162/J$163</f>
        <v>0</v>
      </c>
      <c r="AP162" s="41" t="n">
        <f aca="false">K162/K$163</f>
        <v>0</v>
      </c>
      <c r="AQ162" s="41" t="n">
        <f aca="false">L162/L$163</f>
        <v>0</v>
      </c>
      <c r="AR162" s="41" t="n">
        <f aca="false">M162/M$163</f>
        <v>0</v>
      </c>
      <c r="AS162" s="41" t="n">
        <f aca="false">N162/N$163</f>
        <v>0</v>
      </c>
      <c r="AT162" s="41" t="n">
        <f aca="false">O162/O$163</f>
        <v>0</v>
      </c>
      <c r="AU162" s="41" t="n">
        <f aca="false">P162/P$163</f>
        <v>0</v>
      </c>
      <c r="AV162" s="41" t="n">
        <f aca="false">Q162/Q$163</f>
        <v>0</v>
      </c>
      <c r="AW162" s="41" t="n">
        <f aca="false">R162/R$163</f>
        <v>0</v>
      </c>
      <c r="AX162" s="41" t="n">
        <f aca="false">S162/S$163</f>
        <v>0</v>
      </c>
      <c r="AY162" s="41" t="n">
        <f aca="false">T162/T$163</f>
        <v>0</v>
      </c>
      <c r="AZ162" s="41" t="n">
        <f aca="false">U162/U$163</f>
        <v>0</v>
      </c>
      <c r="BA162" s="41" t="n">
        <f aca="false">V162/V$163</f>
        <v>0</v>
      </c>
      <c r="BB162" s="41" t="n">
        <f aca="false">W162/W$163</f>
        <v>0</v>
      </c>
      <c r="BC162" s="41" t="n">
        <f aca="false">X162/X$163</f>
        <v>0</v>
      </c>
      <c r="BD162" s="41" t="n">
        <f aca="false">Y162/Y$163</f>
        <v>0</v>
      </c>
      <c r="BE162" s="41" t="n">
        <f aca="false">Z162/Z$163</f>
        <v>0</v>
      </c>
      <c r="BF162" s="41" t="n">
        <f aca="false">AA162/AA$163</f>
        <v>0</v>
      </c>
      <c r="BG162" s="41" t="n">
        <f aca="false">AB162/AB$163</f>
        <v>0</v>
      </c>
      <c r="BH162" s="41" t="n">
        <f aca="false">AC162/AC$163</f>
        <v>0</v>
      </c>
      <c r="BI162" s="41" t="n">
        <f aca="false">AD162/AD$163</f>
        <v>0</v>
      </c>
      <c r="BJ162" s="41" t="n">
        <f aca="false">AE162/AE$163</f>
        <v>0</v>
      </c>
      <c r="BK162" s="41"/>
      <c r="BM162" s="48" t="n">
        <f aca="false">AVERAGE(AH162:BK162)</f>
        <v>0</v>
      </c>
      <c r="FB162" s="0" t="n">
        <f aca="false">$B31</f>
        <v>0</v>
      </c>
    </row>
    <row r="163" customFormat="false" ht="12.75" hidden="false" customHeight="false" outlineLevel="0" collapsed="false">
      <c r="C163" s="37" t="n">
        <f aca="false">SUM(C133:C162)</f>
        <v>11.65</v>
      </c>
      <c r="D163" s="37" t="n">
        <f aca="false">SUM(D133:D162)</f>
        <v>32.0833333333333</v>
      </c>
      <c r="E163" s="37" t="n">
        <f aca="false">SUM(E133:E162)</f>
        <v>49.1666666666667</v>
      </c>
      <c r="F163" s="37" t="n">
        <f aca="false">SUM(F133:F162)</f>
        <v>32.0833333333333</v>
      </c>
      <c r="G163" s="37" t="n">
        <f aca="false">SUM(G133:G162)</f>
        <v>49.1666666666667</v>
      </c>
      <c r="H163" s="37" t="n">
        <f aca="false">SUM(H133:H162)</f>
        <v>49.1666666666667</v>
      </c>
      <c r="I163" s="37" t="n">
        <f aca="false">SUM(I133:I162)</f>
        <v>11.65</v>
      </c>
      <c r="J163" s="37" t="n">
        <f aca="false">SUM(J133:J162)</f>
        <v>19.25</v>
      </c>
      <c r="K163" s="37" t="n">
        <f aca="false">SUM(K133:K162)</f>
        <v>32.0833333333333</v>
      </c>
      <c r="L163" s="37" t="n">
        <f aca="false">SUM(L133:L162)</f>
        <v>70.5</v>
      </c>
      <c r="M163" s="37" t="n">
        <f aca="false">SUM(M133:M162)</f>
        <v>32.0833333333333</v>
      </c>
      <c r="N163" s="37" t="n">
        <f aca="false">SUM(N133:N162)</f>
        <v>19.25</v>
      </c>
      <c r="O163" s="37" t="n">
        <f aca="false">SUM(O133:O162)</f>
        <v>70.5</v>
      </c>
      <c r="P163" s="37" t="n">
        <f aca="false">SUM(P133:P162)</f>
        <v>97</v>
      </c>
      <c r="Q163" s="37" t="n">
        <f aca="false">SUM(Q133:Q162)</f>
        <v>19.25</v>
      </c>
      <c r="R163" s="37" t="n">
        <f aca="false">SUM(R133:R162)</f>
        <v>7.73095238095238</v>
      </c>
      <c r="S163" s="37" t="n">
        <f aca="false">SUM(S133:S162)</f>
        <v>97</v>
      </c>
      <c r="T163" s="37" t="n">
        <f aca="false">SUM(T133:T162)</f>
        <v>97</v>
      </c>
      <c r="U163" s="37" t="n">
        <f aca="false">SUM(U133:U162)</f>
        <v>70.5</v>
      </c>
      <c r="V163" s="37" t="n">
        <f aca="false">SUM(V133:V162)</f>
        <v>19.25</v>
      </c>
      <c r="W163" s="37" t="n">
        <f aca="false">SUM(W133:W162)</f>
        <v>97</v>
      </c>
      <c r="X163" s="37" t="n">
        <f aca="false">SUM(X133:X162)</f>
        <v>97</v>
      </c>
      <c r="Y163" s="37" t="n">
        <f aca="false">SUM(Y133:Y162)</f>
        <v>70.5</v>
      </c>
      <c r="Z163" s="37" t="n">
        <f aca="false">SUM(Z133:Z162)</f>
        <v>19.25</v>
      </c>
      <c r="AA163" s="37" t="n">
        <f aca="false">SUM(AA133:AA162)</f>
        <v>70.5</v>
      </c>
      <c r="AB163" s="37" t="n">
        <f aca="false">SUM(AB133:AB162)</f>
        <v>70.5</v>
      </c>
      <c r="AC163" s="37" t="n">
        <f aca="false">SUM(AC133:AC162)</f>
        <v>19.25</v>
      </c>
      <c r="AD163" s="37" t="n">
        <f aca="false">SUM(AD133:AD162)</f>
        <v>70.5</v>
      </c>
      <c r="AE163" s="37" t="n">
        <f aca="false">SUM(AE133:AE162)</f>
        <v>32.0833333333333</v>
      </c>
      <c r="AF163" s="37" t="n">
        <f aca="false">SUM(AF133:AF162)</f>
        <v>0</v>
      </c>
      <c r="AH163" s="39" t="n">
        <f aca="false">SUM(AH133:AH162)</f>
        <v>1</v>
      </c>
      <c r="AI163" s="39" t="n">
        <f aca="false">SUM(AI133:AI162)</f>
        <v>1</v>
      </c>
      <c r="AJ163" s="39" t="n">
        <f aca="false">SUM(AJ133:AJ162)</f>
        <v>1</v>
      </c>
      <c r="AK163" s="39" t="n">
        <f aca="false">SUM(AK133:AK162)</f>
        <v>1</v>
      </c>
      <c r="AL163" s="39" t="n">
        <f aca="false">SUM(AL133:AL162)</f>
        <v>1</v>
      </c>
      <c r="AM163" s="39" t="n">
        <f aca="false">SUM(AM133:AM162)</f>
        <v>1</v>
      </c>
      <c r="AN163" s="39" t="n">
        <f aca="false">SUM(AN133:AN162)</f>
        <v>1</v>
      </c>
      <c r="AO163" s="39" t="n">
        <f aca="false">SUM(AO133:AO162)</f>
        <v>1</v>
      </c>
      <c r="AP163" s="39" t="n">
        <f aca="false">SUM(AP133:AP162)</f>
        <v>1</v>
      </c>
      <c r="AQ163" s="39" t="n">
        <f aca="false">SUM(AQ133:AQ162)</f>
        <v>1</v>
      </c>
      <c r="AR163" s="39" t="n">
        <f aca="false">SUM(AR133:AR162)</f>
        <v>1</v>
      </c>
      <c r="AS163" s="39" t="n">
        <f aca="false">SUM(AS133:AS162)</f>
        <v>1</v>
      </c>
      <c r="AT163" s="39" t="n">
        <f aca="false">SUM(AT133:AT162)</f>
        <v>1</v>
      </c>
      <c r="AU163" s="39" t="n">
        <f aca="false">SUM(AU133:AU162)</f>
        <v>1</v>
      </c>
      <c r="AV163" s="39" t="n">
        <f aca="false">SUM(AV133:AV162)</f>
        <v>1</v>
      </c>
      <c r="AW163" s="39" t="n">
        <f aca="false">SUM(AW133:AW162)</f>
        <v>1</v>
      </c>
      <c r="AX163" s="39" t="n">
        <f aca="false">SUM(AX133:AX162)</f>
        <v>1</v>
      </c>
      <c r="AY163" s="39" t="n">
        <f aca="false">SUM(AY133:AY162)</f>
        <v>1</v>
      </c>
      <c r="AZ163" s="39" t="n">
        <f aca="false">SUM(AZ133:AZ162)</f>
        <v>1</v>
      </c>
      <c r="BA163" s="39" t="n">
        <f aca="false">SUM(BA133:BA162)</f>
        <v>1</v>
      </c>
      <c r="BB163" s="39" t="n">
        <f aca="false">SUM(BB133:BB162)</f>
        <v>1</v>
      </c>
      <c r="BC163" s="39" t="n">
        <f aca="false">SUM(BC133:BC162)</f>
        <v>1</v>
      </c>
      <c r="BD163" s="39" t="n">
        <f aca="false">SUM(BD133:BD162)</f>
        <v>1</v>
      </c>
      <c r="BE163" s="39" t="n">
        <f aca="false">SUM(BE133:BE162)</f>
        <v>1</v>
      </c>
      <c r="BF163" s="39" t="n">
        <f aca="false">SUM(BF133:BF162)</f>
        <v>1</v>
      </c>
      <c r="BG163" s="39" t="n">
        <f aca="false">SUM(BG133:BG162)</f>
        <v>1</v>
      </c>
      <c r="BH163" s="39" t="n">
        <f aca="false">SUM(BH133:BH162)</f>
        <v>1</v>
      </c>
      <c r="BI163" s="39" t="n">
        <f aca="false">SUM(BI133:BI162)</f>
        <v>1</v>
      </c>
      <c r="BJ163" s="39" t="n">
        <f aca="false">SUM(BJ133:BJ162)</f>
        <v>1</v>
      </c>
      <c r="BK163" s="39" t="n">
        <f aca="false">SUM(BK133:BK162)</f>
        <v>0</v>
      </c>
      <c r="BM163" s="38" t="n">
        <f aca="false">SUM(BM133:BM162)</f>
        <v>1</v>
      </c>
    </row>
    <row r="164" customFormat="false" ht="12.75" hidden="false" customHeight="false" outlineLevel="0" collapsed="false">
      <c r="C164" s="37"/>
      <c r="D164" s="37"/>
      <c r="E164" s="37"/>
      <c r="F164" s="37"/>
      <c r="G164" s="37"/>
      <c r="H164" s="37"/>
      <c r="I164" s="37"/>
      <c r="J164" s="37"/>
      <c r="K164" s="37"/>
      <c r="L164" s="37"/>
      <c r="M164" s="37"/>
    </row>
    <row r="165" customFormat="false" ht="12.75" hidden="false" customHeight="false" outlineLevel="0" collapsed="false">
      <c r="C165" s="37"/>
      <c r="D165" s="37"/>
      <c r="E165" s="37"/>
      <c r="F165" s="37"/>
      <c r="G165" s="37"/>
      <c r="H165" s="37"/>
      <c r="I165" s="37"/>
      <c r="J165" s="37"/>
      <c r="K165" s="37"/>
      <c r="L165" s="37"/>
      <c r="M165" s="37"/>
    </row>
    <row r="166" customFormat="false" ht="99.75" hidden="false" customHeight="true" outlineLevel="0" collapsed="false">
      <c r="B166" s="28" t="str">
        <f aca="false">B36</f>
        <v>Reliability</v>
      </c>
      <c r="C166" s="31" t="str">
        <f aca="false">$B2</f>
        <v>3D Slicer</v>
      </c>
      <c r="D166" s="31" t="str">
        <f aca="false">$B3</f>
        <v>Ginkgo CADx</v>
      </c>
      <c r="E166" s="31" t="str">
        <f aca="false">$B4</f>
        <v>XMedCon</v>
      </c>
      <c r="F166" s="31" t="str">
        <f aca="false">$B5</f>
        <v>Weasis</v>
      </c>
      <c r="G166" s="31" t="str">
        <f aca="false">$B6</f>
        <v>MRIcroGL</v>
      </c>
      <c r="H166" s="31" t="str">
        <f aca="false">$B7</f>
        <v>SMILI</v>
      </c>
      <c r="I166" s="31" t="str">
        <f aca="false">$B8</f>
        <v>ImageJ</v>
      </c>
      <c r="J166" s="31" t="str">
        <f aca="false">$B9</f>
        <v>Fiji</v>
      </c>
      <c r="K166" s="31" t="str">
        <f aca="false">$B10</f>
        <v>DicomBrowser</v>
      </c>
      <c r="L166" s="31" t="str">
        <f aca="false">$B11</f>
        <v>3DimViewer</v>
      </c>
      <c r="M166" s="31" t="str">
        <f aca="false">$B12</f>
        <v>Horos</v>
      </c>
      <c r="N166" s="31" t="str">
        <f aca="false">$B13</f>
        <v>OsiriX Lite</v>
      </c>
      <c r="O166" s="31" t="str">
        <f aca="false">$B14</f>
        <v>dwv</v>
      </c>
      <c r="P166" s="31" t="str">
        <f aca="false">$B15</f>
        <v>Drishti</v>
      </c>
      <c r="Q166" s="31" t="str">
        <f aca="false">$B16</f>
        <v>BioImage Suite Web</v>
      </c>
      <c r="R166" s="31" t="str">
        <f aca="false">$B17</f>
        <v>OHIF Viewer</v>
      </c>
      <c r="S166" s="31" t="str">
        <f aca="false">$B18</f>
        <v>Slice:Drop</v>
      </c>
      <c r="T166" s="31" t="str">
        <f aca="false">$B19</f>
        <v>GATE</v>
      </c>
      <c r="U166" s="31" t="str">
        <f aca="false">$B20</f>
        <v>ITK-SNAP</v>
      </c>
      <c r="V166" s="31" t="str">
        <f aca="false">$B21</f>
        <v>ParaView</v>
      </c>
      <c r="W166" s="31" t="str">
        <f aca="false">$B22</f>
        <v>MatrixUser</v>
      </c>
      <c r="X166" s="31" t="str">
        <f aca="false">$B23</f>
        <v>DICOM Viewer</v>
      </c>
      <c r="Y166" s="31" t="str">
        <f aca="false">$B24</f>
        <v>INVESALIUS 3</v>
      </c>
      <c r="Z166" s="31" t="str">
        <f aca="false">$B25</f>
        <v>medInria</v>
      </c>
      <c r="AA166" s="31" t="str">
        <f aca="false">$B26</f>
        <v>dicompyler</v>
      </c>
      <c r="AB166" s="31" t="str">
        <f aca="false">$B27</f>
        <v>MicroView</v>
      </c>
      <c r="AC166" s="31" t="str">
        <f aca="false">$B28</f>
        <v>Papaya</v>
      </c>
      <c r="AD166" s="31" t="str">
        <f aca="false">$B29</f>
        <v>AMIDE</v>
      </c>
      <c r="AE166" s="31" t="str">
        <f aca="false">$B30</f>
        <v>Gwyddion</v>
      </c>
      <c r="AF166" s="31" t="n">
        <f aca="false">$B31</f>
        <v>0</v>
      </c>
      <c r="AH166" s="31" t="str">
        <f aca="false">$B2</f>
        <v>3D Slicer</v>
      </c>
      <c r="AI166" s="31" t="str">
        <f aca="false">$B3</f>
        <v>Ginkgo CADx</v>
      </c>
      <c r="AJ166" s="31" t="str">
        <f aca="false">$B4</f>
        <v>XMedCon</v>
      </c>
      <c r="AK166" s="31" t="str">
        <f aca="false">$B5</f>
        <v>Weasis</v>
      </c>
      <c r="AL166" s="31" t="str">
        <f aca="false">$B6</f>
        <v>MRIcroGL</v>
      </c>
      <c r="AM166" s="31" t="str">
        <f aca="false">$B7</f>
        <v>SMILI</v>
      </c>
      <c r="AN166" s="31" t="str">
        <f aca="false">$B8</f>
        <v>ImageJ</v>
      </c>
      <c r="AO166" s="31" t="str">
        <f aca="false">$B9</f>
        <v>Fiji</v>
      </c>
      <c r="AP166" s="31" t="str">
        <f aca="false">$B10</f>
        <v>DicomBrowser</v>
      </c>
      <c r="AQ166" s="31" t="str">
        <f aca="false">$B11</f>
        <v>3DimViewer</v>
      </c>
      <c r="AR166" s="31" t="str">
        <f aca="false">$B12</f>
        <v>Horos</v>
      </c>
      <c r="AS166" s="31" t="str">
        <f aca="false">$B13</f>
        <v>OsiriX Lite</v>
      </c>
      <c r="AT166" s="31" t="str">
        <f aca="false">$B14</f>
        <v>dwv</v>
      </c>
      <c r="AU166" s="31" t="str">
        <f aca="false">$B15</f>
        <v>Drishti</v>
      </c>
      <c r="AV166" s="31" t="str">
        <f aca="false">$B16</f>
        <v>BioImage Suite Web</v>
      </c>
      <c r="AW166" s="31" t="str">
        <f aca="false">$B17</f>
        <v>OHIF Viewer</v>
      </c>
      <c r="AX166" s="31" t="str">
        <f aca="false">$B18</f>
        <v>Slice:Drop</v>
      </c>
      <c r="AY166" s="31" t="str">
        <f aca="false">$B19</f>
        <v>GATE</v>
      </c>
      <c r="AZ166" s="31" t="str">
        <f aca="false">$B20</f>
        <v>ITK-SNAP</v>
      </c>
      <c r="BA166" s="31" t="str">
        <f aca="false">$B21</f>
        <v>ParaView</v>
      </c>
      <c r="BB166" s="31" t="str">
        <f aca="false">$B22</f>
        <v>MatrixUser</v>
      </c>
      <c r="BC166" s="31" t="str">
        <f aca="false">$B23</f>
        <v>DICOM Viewer</v>
      </c>
      <c r="BD166" s="31" t="str">
        <f aca="false">$B24</f>
        <v>INVESALIUS 3</v>
      </c>
      <c r="BE166" s="31" t="str">
        <f aca="false">$B25</f>
        <v>medInria</v>
      </c>
      <c r="BF166" s="31" t="str">
        <f aca="false">$B26</f>
        <v>dicompyler</v>
      </c>
      <c r="BG166" s="31" t="str">
        <f aca="false">$B27</f>
        <v>MicroView</v>
      </c>
      <c r="BH166" s="31" t="str">
        <f aca="false">$B28</f>
        <v>Papaya</v>
      </c>
      <c r="BI166" s="31" t="str">
        <f aca="false">$B29</f>
        <v>AMIDE</v>
      </c>
      <c r="BJ166" s="31" t="str">
        <f aca="false">$B30</f>
        <v>Gwyddion</v>
      </c>
      <c r="BK166" s="31" t="n">
        <f aca="false">$B31</f>
        <v>0</v>
      </c>
    </row>
    <row r="167" customFormat="false" ht="12.75" hidden="false" customHeight="false" outlineLevel="0" collapsed="false">
      <c r="B167" s="33" t="str">
        <f aca="false">$B2</f>
        <v>3D Slicer</v>
      </c>
      <c r="C167" s="40" t="n">
        <v>1.0</v>
      </c>
      <c r="D167" s="0" t="n">
        <v>3.430732490126804</v>
      </c>
      <c r="E167" s="0" t="n">
        <v>2.806738838906866</v>
      </c>
      <c r="F167" s="0" t="n">
        <v>2.5571259054032467</v>
      </c>
      <c r="G167" s="0" t="n">
        <v>3.3572487268210818</v>
      </c>
      <c r="H167" s="0" t="n">
        <v>0.7222929405628155</v>
      </c>
      <c r="I167" s="0" t="n">
        <v>1.214580056496473</v>
      </c>
      <c r="J167" s="0" t="n">
        <v>1.3916002845478612</v>
      </c>
      <c r="K167" s="0" t="n">
        <v>3.007641004066535</v>
      </c>
      <c r="L167" s="0" t="n">
        <v>2.9929442325617117</v>
      </c>
      <c r="M167" s="0" t="n">
        <v>3.255137829183754</v>
      </c>
      <c r="N167" s="0" t="n">
        <v>3.0434535088917185</v>
      </c>
      <c r="O167" s="0" t="n">
        <v>2.744692604384669</v>
      </c>
      <c r="P167" s="0" t="n">
        <v>6.746448369642115</v>
      </c>
      <c r="Q167" s="0" t="n">
        <v>3.0644646671453106</v>
      </c>
      <c r="R167" s="0" t="n">
        <v>2.1679256416173223</v>
      </c>
      <c r="S167" s="0" t="n">
        <v>1.618508599851328</v>
      </c>
      <c r="T167" s="0" t="n">
        <v>6.5560499853868</v>
      </c>
      <c r="U167" s="0" t="n">
        <v>2.9827727990674697</v>
      </c>
      <c r="V167" s="0" t="n">
        <v>3.3459571735721187</v>
      </c>
      <c r="W167" s="0" t="n">
        <v>2.7293105484760876</v>
      </c>
      <c r="X167" s="0" t="n">
        <v>7.437697901800844</v>
      </c>
      <c r="Y167" s="0" t="n">
        <v>2.6483245330057583</v>
      </c>
      <c r="Z167" s="0" t="n">
        <v>3.275812193371258</v>
      </c>
      <c r="AA167" s="0" t="n">
        <v>2.57378858201061</v>
      </c>
      <c r="AB167" s="0" t="n">
        <v>3.1972948424270733</v>
      </c>
      <c r="AC167" s="0" t="n">
        <v>2.824018282082389</v>
      </c>
      <c r="AD167" s="0" t="n">
        <v>2.5788186643795914</v>
      </c>
      <c r="AE167" s="0" t="n">
        <v>2.713860627679604</v>
      </c>
      <c r="AH167" s="41" t="n">
        <f aca="false">C167/C$197</f>
        <v>0.0826771653543307</v>
      </c>
      <c r="AI167" s="41" t="n">
        <f aca="false">D167/D$197</f>
        <v>0.0819672131147541</v>
      </c>
      <c r="AJ167" s="41" t="n">
        <f aca="false">E167/E$197</f>
        <v>0.0819672131147541</v>
      </c>
      <c r="AK167" s="41" t="n">
        <f aca="false">F167/F$197</f>
        <v>0.0819672131147541</v>
      </c>
      <c r="AL167" s="41" t="n">
        <f aca="false">G167/G$197</f>
        <v>0.0819672131147541</v>
      </c>
      <c r="AM167" s="41" t="n">
        <f aca="false">H167/H$197</f>
        <v>0.0826771653543307</v>
      </c>
      <c r="AN167" s="41" t="n">
        <f aca="false">I167/I$197</f>
        <v>0.0826771653543307</v>
      </c>
      <c r="AO167" s="41" t="n">
        <f aca="false">J167/J$197</f>
        <v>0.0826771653543307</v>
      </c>
      <c r="AP167" s="41" t="n">
        <f aca="false">K167/K$197</f>
        <v>0.0819672131147541</v>
      </c>
      <c r="AQ167" s="41" t="n">
        <f aca="false">L167/L$197</f>
        <v>0.0819672131147541</v>
      </c>
      <c r="AR167" s="41" t="n">
        <f aca="false">M167/M$197</f>
        <v>0.0819672131147541</v>
      </c>
      <c r="AS167" s="41" t="n">
        <f aca="false">N167/N$197</f>
        <v>0.0819672131147541</v>
      </c>
      <c r="AT167" s="41" t="n">
        <f aca="false">O167/O$197</f>
        <v>0.0819672131147541</v>
      </c>
      <c r="AU167" s="41" t="n">
        <f aca="false">P167/P$197</f>
        <v>0.048951048951049</v>
      </c>
      <c r="AV167" s="41" t="n">
        <f aca="false">Q167/Q$197</f>
        <v>0.0819672131147541</v>
      </c>
      <c r="AW167" s="41" t="n">
        <f aca="false">R167/R$197</f>
        <v>0.0975609756097561</v>
      </c>
      <c r="AX167" s="41" t="n">
        <f aca="false">S167/S$197</f>
        <v>0.0975609756097561</v>
      </c>
      <c r="AY167" s="41" t="n">
        <f aca="false">T167/T$197</f>
        <v>0.048951048951049</v>
      </c>
      <c r="AZ167" s="41" t="n">
        <f aca="false">U167/U$197</f>
        <v>0.0819672131147541</v>
      </c>
      <c r="BA167" s="41" t="n">
        <f aca="false">V167/V$197</f>
        <v>0.0819672131147541</v>
      </c>
      <c r="BB167" s="41" t="n">
        <f aca="false">W167/W$197</f>
        <v>0.0819672131147541</v>
      </c>
      <c r="BC167" s="41" t="n">
        <f aca="false">X167/X$197</f>
        <v>0.048951048951049</v>
      </c>
      <c r="BD167" s="41" t="n">
        <f aca="false">Y167/Y$197</f>
        <v>0.0819672131147541</v>
      </c>
      <c r="BE167" s="41" t="n">
        <f aca="false">Z167/Z$197</f>
        <v>0.0819672131147541</v>
      </c>
      <c r="BF167" s="41" t="n">
        <f aca="false">AA167/AA$197</f>
        <v>0.0819672131147541</v>
      </c>
      <c r="BG167" s="41" t="n">
        <f aca="false">AB167/AB$197</f>
        <v>0.0819672131147541</v>
      </c>
      <c r="BH167" s="41" t="n">
        <f aca="false">AC167/AC$197</f>
        <v>0.0819672131147541</v>
      </c>
      <c r="BI167" s="41" t="n">
        <f aca="false">AD167/AD$197</f>
        <v>0.0819672131147541</v>
      </c>
      <c r="BJ167" s="41" t="n">
        <f aca="false">AE167/AE$197</f>
        <v>0.0819672131147541</v>
      </c>
      <c r="BK167" s="41"/>
      <c r="BM167" s="48" t="n">
        <f aca="false">AVERAGE(AH167:BK167)</f>
        <v>0.079725104199485</v>
      </c>
    </row>
    <row r="168" customFormat="false" ht="12.75" hidden="false" customHeight="false" outlineLevel="0" collapsed="false">
      <c r="B168" s="33" t="str">
        <f aca="false">$B3</f>
        <v>Ginkgo CADx</v>
      </c>
      <c r="C168" s="45" t="n">
        <f aca="false">1/D167</f>
        <v>0.2914829421640621</v>
      </c>
      <c r="D168" s="46" t="n">
        <v>1.0</v>
      </c>
      <c r="E168" s="0" t="n">
        <v>0.6157659540410172</v>
      </c>
      <c r="F168" s="0" t="n">
        <v>0.5337299773354212</v>
      </c>
      <c r="G168" s="0" t="n">
        <v>0.9315464603959787</v>
      </c>
      <c r="H168" s="0" t="n">
        <v>0.26210861122150797</v>
      </c>
      <c r="I168" s="0" t="n">
        <v>0.31093053598557807</v>
      </c>
      <c r="J168" s="0" t="n">
        <v>0.3290412961187728</v>
      </c>
      <c r="K168" s="0" t="n">
        <v>0.702695511704895</v>
      </c>
      <c r="L168" s="0" t="n">
        <v>0.6955127048356267</v>
      </c>
      <c r="M168" s="0" t="n">
        <v>0.8506333290062839</v>
      </c>
      <c r="N168" s="0" t="n">
        <v>0.7208355446355185</v>
      </c>
      <c r="O168" s="0" t="n">
        <v>0.5931057790841262</v>
      </c>
      <c r="P168" s="0" t="n">
        <v>4.315715879515311</v>
      </c>
      <c r="Q168" s="0" t="n">
        <v>0.7319209185632307</v>
      </c>
      <c r="R168" s="0" t="n">
        <v>0.4419290142500246</v>
      </c>
      <c r="S168" s="0" t="n">
        <v>0.35559046470586786</v>
      </c>
      <c r="T168" s="0" t="n">
        <v>4.1253174952599965</v>
      </c>
      <c r="U168" s="0" t="n">
        <v>0.6906269602494219</v>
      </c>
      <c r="V168" s="0" t="n">
        <v>0.9218498842470559</v>
      </c>
      <c r="W168" s="0" t="n">
        <v>0.5877436839857618</v>
      </c>
      <c r="X168" s="0" t="n">
        <v>5.00696541167404</v>
      </c>
      <c r="Y168" s="0" t="n">
        <v>0.5610387880085573</v>
      </c>
      <c r="Z168" s="0" t="n">
        <v>0.865860616363956</v>
      </c>
      <c r="AA168" s="0" t="n">
        <v>0.5385192280872209</v>
      </c>
      <c r="AB168" s="0" t="n">
        <v>0.8107422388678711</v>
      </c>
      <c r="AC168" s="0" t="n">
        <v>0.6223882224936153</v>
      </c>
      <c r="AD168" s="0" t="n">
        <v>0.5399819290168746</v>
      </c>
      <c r="AE168" s="0" t="n">
        <v>0.5824546501534581</v>
      </c>
      <c r="AH168" s="41" t="n">
        <f aca="false">C168/C$197</f>
        <v>0.0275590551181102</v>
      </c>
      <c r="AI168" s="41" t="n">
        <f aca="false">D168/D$197</f>
        <v>0.0273224043715847</v>
      </c>
      <c r="AJ168" s="41" t="n">
        <f aca="false">E168/E$197</f>
        <v>0.0273224043715847</v>
      </c>
      <c r="AK168" s="41" t="n">
        <f aca="false">F168/F$197</f>
        <v>0.0273224043715847</v>
      </c>
      <c r="AL168" s="41" t="n">
        <f aca="false">G168/G$197</f>
        <v>0.0273224043715847</v>
      </c>
      <c r="AM168" s="41" t="n">
        <f aca="false">H168/H$197</f>
        <v>0.0275590551181102</v>
      </c>
      <c r="AN168" s="41" t="n">
        <f aca="false">I168/I$197</f>
        <v>0.0275590551181102</v>
      </c>
      <c r="AO168" s="41" t="n">
        <f aca="false">J168/J$197</f>
        <v>0.0275590551181102</v>
      </c>
      <c r="AP168" s="41" t="n">
        <f aca="false">K168/K$197</f>
        <v>0.0273224043715847</v>
      </c>
      <c r="AQ168" s="41" t="n">
        <f aca="false">L168/L$197</f>
        <v>0.0273224043715847</v>
      </c>
      <c r="AR168" s="41" t="n">
        <f aca="false">M168/M$197</f>
        <v>0.0273224043715847</v>
      </c>
      <c r="AS168" s="41" t="n">
        <f aca="false">N168/N$197</f>
        <v>0.0273224043715847</v>
      </c>
      <c r="AT168" s="41" t="n">
        <f aca="false">O168/O$197</f>
        <v>0.0273224043715847</v>
      </c>
      <c r="AU168" s="41" t="n">
        <f aca="false">P168/P$197</f>
        <v>0.034965034965035</v>
      </c>
      <c r="AV168" s="41" t="n">
        <f aca="false">Q168/Q$197</f>
        <v>0.0273224043715847</v>
      </c>
      <c r="AW168" s="41" t="n">
        <f aca="false">R168/R$197</f>
        <v>0.024390243902439</v>
      </c>
      <c r="AX168" s="41" t="n">
        <f aca="false">S168/S$197</f>
        <v>0.024390243902439</v>
      </c>
      <c r="AY168" s="41" t="n">
        <f aca="false">T168/T$197</f>
        <v>0.034965034965035</v>
      </c>
      <c r="AZ168" s="41" t="n">
        <f aca="false">U168/U$197</f>
        <v>0.0273224043715847</v>
      </c>
      <c r="BA168" s="41" t="n">
        <f aca="false">V168/V$197</f>
        <v>0.0273224043715847</v>
      </c>
      <c r="BB168" s="41" t="n">
        <f aca="false">W168/W$197</f>
        <v>0.0273224043715847</v>
      </c>
      <c r="BC168" s="41" t="n">
        <f aca="false">X168/X$197</f>
        <v>0.034965034965035</v>
      </c>
      <c r="BD168" s="41" t="n">
        <f aca="false">Y168/Y$197</f>
        <v>0.0273224043715847</v>
      </c>
      <c r="BE168" s="41" t="n">
        <f aca="false">Z168/Z$197</f>
        <v>0.0273224043715847</v>
      </c>
      <c r="BF168" s="41" t="n">
        <f aca="false">AA168/AA$197</f>
        <v>0.0273224043715847</v>
      </c>
      <c r="BG168" s="41" t="n">
        <f aca="false">AB168/AB$197</f>
        <v>0.0273224043715847</v>
      </c>
      <c r="BH168" s="41" t="n">
        <f aca="false">AC168/AC$197</f>
        <v>0.0273224043715847</v>
      </c>
      <c r="BI168" s="41" t="n">
        <f aca="false">AD168/AD$197</f>
        <v>0.0273224043715847</v>
      </c>
      <c r="BJ168" s="41" t="n">
        <f aca="false">AE168/AE$197</f>
        <v>0.0273224043715847</v>
      </c>
      <c r="BK168" s="41"/>
      <c r="BM168" s="48" t="n">
        <f aca="false">AVERAGE(AH168:BK168)</f>
        <v>0.0279434448484179</v>
      </c>
    </row>
    <row r="169" customFormat="false" ht="12.75" hidden="false" customHeight="false" outlineLevel="0" collapsed="false">
      <c r="B169" s="33" t="str">
        <f aca="false">$B4</f>
        <v>XMedCon</v>
      </c>
      <c r="C169" s="45" t="n">
        <f aca="false">1/E167</f>
        <v>0.35628537509014113</v>
      </c>
      <c r="D169" s="47" t="n">
        <f aca="false">1/E168</f>
        <v>1.623993651219938</v>
      </c>
      <c r="E169" s="46" t="n">
        <v>1.0</v>
      </c>
      <c r="F169" s="0" t="n">
        <v>0.8002477992895259</v>
      </c>
      <c r="G169" s="0" t="n">
        <v>1.5505098879142158</v>
      </c>
      <c r="H169" s="0" t="n">
        <v>0.31335991263257484</v>
      </c>
      <c r="I169" s="0" t="n">
        <v>0.38577883684660763</v>
      </c>
      <c r="J169" s="0" t="n">
        <v>0.41405491962154</v>
      </c>
      <c r="K169" s="0" t="n">
        <v>1.2009021651596692</v>
      </c>
      <c r="L169" s="0" t="n">
        <v>1.1862053936548458</v>
      </c>
      <c r="M169" s="0" t="n">
        <v>1.4483989902768881</v>
      </c>
      <c r="N169" s="0" t="n">
        <v>1.2367146699848526</v>
      </c>
      <c r="O169" s="0" t="n">
        <v>0.9415785937510426</v>
      </c>
      <c r="P169" s="0" t="n">
        <v>4.93970953073525</v>
      </c>
      <c r="Q169" s="0" t="n">
        <v>1.2577258282384447</v>
      </c>
      <c r="R169" s="0" t="n">
        <v>0.6101976733247658</v>
      </c>
      <c r="S169" s="0" t="n">
        <v>0.4569903030092528</v>
      </c>
      <c r="T169" s="0" t="n">
        <v>4.7493111464799345</v>
      </c>
      <c r="U169" s="0" t="n">
        <v>1.1760339601606038</v>
      </c>
      <c r="V169" s="0" t="n">
        <v>1.5392183346652528</v>
      </c>
      <c r="W169" s="0" t="n">
        <v>0.9281360150661898</v>
      </c>
      <c r="X169" s="0" t="n">
        <v>5.630959062893979</v>
      </c>
      <c r="Y169" s="0" t="n">
        <v>0.8632490076355883</v>
      </c>
      <c r="Z169" s="0" t="n">
        <v>1.469073354464392</v>
      </c>
      <c r="AA169" s="0" t="n">
        <v>0.8110627289354974</v>
      </c>
      <c r="AB169" s="0" t="n">
        <v>1.3905560035202074</v>
      </c>
      <c r="AC169" s="0" t="n">
        <v>1.0172794431755232</v>
      </c>
      <c r="AD169" s="0" t="n">
        <v>0.8143851862235105</v>
      </c>
      <c r="AE169" s="0" t="n">
        <v>0.9150150398524614</v>
      </c>
      <c r="AH169" s="41" t="n">
        <f aca="false">C169/C$197</f>
        <v>0.0275590551181102</v>
      </c>
      <c r="AI169" s="41" t="n">
        <f aca="false">D169/D$197</f>
        <v>0.0273224043715847</v>
      </c>
      <c r="AJ169" s="41" t="n">
        <f aca="false">E169/E$197</f>
        <v>0.0273224043715847</v>
      </c>
      <c r="AK169" s="41" t="n">
        <f aca="false">F169/F$197</f>
        <v>0.0273224043715847</v>
      </c>
      <c r="AL169" s="41" t="n">
        <f aca="false">G169/G$197</f>
        <v>0.0273224043715847</v>
      </c>
      <c r="AM169" s="41" t="n">
        <f aca="false">H169/H$197</f>
        <v>0.0275590551181102</v>
      </c>
      <c r="AN169" s="41" t="n">
        <f aca="false">I169/I$197</f>
        <v>0.0275590551181102</v>
      </c>
      <c r="AO169" s="41" t="n">
        <f aca="false">J169/J$197</f>
        <v>0.0275590551181102</v>
      </c>
      <c r="AP169" s="41" t="n">
        <f aca="false">K169/K$197</f>
        <v>0.0273224043715847</v>
      </c>
      <c r="AQ169" s="41" t="n">
        <f aca="false">L169/L$197</f>
        <v>0.0273224043715847</v>
      </c>
      <c r="AR169" s="41" t="n">
        <f aca="false">M169/M$197</f>
        <v>0.0273224043715847</v>
      </c>
      <c r="AS169" s="41" t="n">
        <f aca="false">N169/N$197</f>
        <v>0.0273224043715847</v>
      </c>
      <c r="AT169" s="41" t="n">
        <f aca="false">O169/O$197</f>
        <v>0.0273224043715847</v>
      </c>
      <c r="AU169" s="41" t="n">
        <f aca="false">P169/P$197</f>
        <v>0.034965034965035</v>
      </c>
      <c r="AV169" s="41" t="n">
        <f aca="false">Q169/Q$197</f>
        <v>0.0273224043715847</v>
      </c>
      <c r="AW169" s="41" t="n">
        <f aca="false">R169/R$197</f>
        <v>0.024390243902439</v>
      </c>
      <c r="AX169" s="41" t="n">
        <f aca="false">S169/S$197</f>
        <v>0.024390243902439</v>
      </c>
      <c r="AY169" s="41" t="n">
        <f aca="false">T169/T$197</f>
        <v>0.034965034965035</v>
      </c>
      <c r="AZ169" s="41" t="n">
        <f aca="false">U169/U$197</f>
        <v>0.0273224043715847</v>
      </c>
      <c r="BA169" s="41" t="n">
        <f aca="false">V169/V$197</f>
        <v>0.0273224043715847</v>
      </c>
      <c r="BB169" s="41" t="n">
        <f aca="false">W169/W$197</f>
        <v>0.0273224043715847</v>
      </c>
      <c r="BC169" s="41" t="n">
        <f aca="false">X169/X$197</f>
        <v>0.034965034965035</v>
      </c>
      <c r="BD169" s="41" t="n">
        <f aca="false">Y169/Y$197</f>
        <v>0.0273224043715847</v>
      </c>
      <c r="BE169" s="41" t="n">
        <f aca="false">Z169/Z$197</f>
        <v>0.0273224043715847</v>
      </c>
      <c r="BF169" s="41" t="n">
        <f aca="false">AA169/AA$197</f>
        <v>0.0273224043715847</v>
      </c>
      <c r="BG169" s="41" t="n">
        <f aca="false">AB169/AB$197</f>
        <v>0.0273224043715847</v>
      </c>
      <c r="BH169" s="41" t="n">
        <f aca="false">AC169/AC$197</f>
        <v>0.0273224043715847</v>
      </c>
      <c r="BI169" s="41" t="n">
        <f aca="false">AD169/AD$197</f>
        <v>0.0273224043715847</v>
      </c>
      <c r="BJ169" s="41" t="n">
        <f aca="false">AE169/AE$197</f>
        <v>0.0273224043715847</v>
      </c>
      <c r="BK169" s="41"/>
      <c r="BM169" s="48" t="n">
        <f aca="false">AVERAGE(AH169:BK169)</f>
        <v>0.0279434448484179</v>
      </c>
    </row>
    <row r="170" customFormat="false" ht="12.75" hidden="false" customHeight="false" outlineLevel="0" collapsed="false">
      <c r="B170" s="33" t="str">
        <f aca="false">$B5</f>
        <v>Weasis</v>
      </c>
      <c r="C170" s="45" t="n">
        <f aca="false">1/F167</f>
        <v>0.39106404494475006</v>
      </c>
      <c r="D170" s="47" t="n">
        <f aca="false">1/F168</f>
        <v>1.8736065847235572</v>
      </c>
      <c r="E170" s="47" t="n">
        <f aca="false">1/F169</f>
        <v>1.2496129335036192</v>
      </c>
      <c r="F170" s="46" t="n">
        <v>1.0</v>
      </c>
      <c r="G170" s="0" t="n">
        <v>1.800122821417835</v>
      </c>
      <c r="H170" s="0" t="n">
        <v>0.3399503854384991</v>
      </c>
      <c r="I170" s="0" t="n">
        <v>0.4268859883646175</v>
      </c>
      <c r="J170" s="0" t="n">
        <v>0.46178165262482496</v>
      </c>
      <c r="K170" s="0" t="n">
        <v>1.4505150986632884</v>
      </c>
      <c r="L170" s="0" t="n">
        <v>1.435818327158465</v>
      </c>
      <c r="M170" s="0" t="n">
        <v>1.6980119237805074</v>
      </c>
      <c r="N170" s="0" t="n">
        <v>1.4863276034884718</v>
      </c>
      <c r="O170" s="0" t="n">
        <v>1.1875666989814224</v>
      </c>
      <c r="P170" s="0" t="n">
        <v>5.1893224642388684</v>
      </c>
      <c r="Q170" s="0" t="n">
        <v>1.507338761742064</v>
      </c>
      <c r="R170" s="0" t="n">
        <v>0.7198386194332741</v>
      </c>
      <c r="S170" s="0" t="n">
        <v>0.5158315656917666</v>
      </c>
      <c r="T170" s="0" t="n">
        <v>4.998924079983554</v>
      </c>
      <c r="U170" s="0" t="n">
        <v>1.425646893664223</v>
      </c>
      <c r="V170" s="0" t="n">
        <v>1.788831268168872</v>
      </c>
      <c r="W170" s="0" t="n">
        <v>1.1721846430728409</v>
      </c>
      <c r="X170" s="0" t="n">
        <v>5.880571996397597</v>
      </c>
      <c r="Y170" s="0" t="n">
        <v>1.0911986276025116</v>
      </c>
      <c r="Z170" s="0" t="n">
        <v>1.7186862879680112</v>
      </c>
      <c r="AA170" s="0" t="n">
        <v>1.0166626766073632</v>
      </c>
      <c r="AB170" s="0" t="n">
        <v>1.6401689370238266</v>
      </c>
      <c r="AC170" s="0" t="n">
        <v>1.2668923766791425</v>
      </c>
      <c r="AD170" s="0" t="n">
        <v>1.0216927589763447</v>
      </c>
      <c r="AE170" s="0" t="n">
        <v>1.156734722276357</v>
      </c>
      <c r="AH170" s="41" t="n">
        <f aca="false">C170/C$197</f>
        <v>0.0275590551181102</v>
      </c>
      <c r="AI170" s="41" t="n">
        <f aca="false">D170/D$197</f>
        <v>0.0273224043715847</v>
      </c>
      <c r="AJ170" s="41" t="n">
        <f aca="false">E170/E$197</f>
        <v>0.0273224043715847</v>
      </c>
      <c r="AK170" s="41" t="n">
        <f aca="false">F170/F$197</f>
        <v>0.0273224043715847</v>
      </c>
      <c r="AL170" s="41" t="n">
        <f aca="false">G170/G$197</f>
        <v>0.0273224043715847</v>
      </c>
      <c r="AM170" s="41" t="n">
        <f aca="false">H170/H$197</f>
        <v>0.0275590551181102</v>
      </c>
      <c r="AN170" s="41" t="n">
        <f aca="false">I170/I$197</f>
        <v>0.0275590551181102</v>
      </c>
      <c r="AO170" s="41" t="n">
        <f aca="false">J170/J$197</f>
        <v>0.0275590551181102</v>
      </c>
      <c r="AP170" s="41" t="n">
        <f aca="false">K170/K$197</f>
        <v>0.0273224043715847</v>
      </c>
      <c r="AQ170" s="41" t="n">
        <f aca="false">L170/L$197</f>
        <v>0.0273224043715847</v>
      </c>
      <c r="AR170" s="41" t="n">
        <f aca="false">M170/M$197</f>
        <v>0.0273224043715847</v>
      </c>
      <c r="AS170" s="41" t="n">
        <f aca="false">N170/N$197</f>
        <v>0.0273224043715847</v>
      </c>
      <c r="AT170" s="41" t="n">
        <f aca="false">O170/O$197</f>
        <v>0.0273224043715847</v>
      </c>
      <c r="AU170" s="41" t="n">
        <f aca="false">P170/P$197</f>
        <v>0.034965034965035</v>
      </c>
      <c r="AV170" s="41" t="n">
        <f aca="false">Q170/Q$197</f>
        <v>0.0273224043715847</v>
      </c>
      <c r="AW170" s="41" t="n">
        <f aca="false">R170/R$197</f>
        <v>0.024390243902439</v>
      </c>
      <c r="AX170" s="41" t="n">
        <f aca="false">S170/S$197</f>
        <v>0.024390243902439</v>
      </c>
      <c r="AY170" s="41" t="n">
        <f aca="false">T170/T$197</f>
        <v>0.034965034965035</v>
      </c>
      <c r="AZ170" s="41" t="n">
        <f aca="false">U170/U$197</f>
        <v>0.0273224043715847</v>
      </c>
      <c r="BA170" s="41" t="n">
        <f aca="false">V170/V$197</f>
        <v>0.0273224043715847</v>
      </c>
      <c r="BB170" s="41" t="n">
        <f aca="false">W170/W$197</f>
        <v>0.0273224043715847</v>
      </c>
      <c r="BC170" s="41" t="n">
        <f aca="false">X170/X$197</f>
        <v>0.034965034965035</v>
      </c>
      <c r="BD170" s="41" t="n">
        <f aca="false">Y170/Y$197</f>
        <v>0.0273224043715847</v>
      </c>
      <c r="BE170" s="41" t="n">
        <f aca="false">Z170/Z$197</f>
        <v>0.0273224043715847</v>
      </c>
      <c r="BF170" s="41" t="n">
        <f aca="false">AA170/AA$197</f>
        <v>0.0273224043715847</v>
      </c>
      <c r="BG170" s="41" t="n">
        <f aca="false">AB170/AB$197</f>
        <v>0.0273224043715847</v>
      </c>
      <c r="BH170" s="41" t="n">
        <f aca="false">AC170/AC$197</f>
        <v>0.0273224043715847</v>
      </c>
      <c r="BI170" s="41" t="n">
        <f aca="false">AD170/AD$197</f>
        <v>0.0273224043715847</v>
      </c>
      <c r="BJ170" s="41" t="n">
        <f aca="false">AE170/AE$197</f>
        <v>0.0273224043715847</v>
      </c>
      <c r="BK170" s="41"/>
      <c r="BM170" s="48" t="n">
        <f aca="false">AVERAGE(AH170:BK170)</f>
        <v>0.0279434448484179</v>
      </c>
    </row>
    <row r="171" customFormat="false" ht="12.75" hidden="false" customHeight="false" outlineLevel="0" collapsed="false">
      <c r="B171" s="33" t="str">
        <f aca="false">$B6</f>
        <v>MRIcroGL</v>
      </c>
      <c r="C171" s="45" t="n">
        <f aca="false">1/G167</f>
        <v>0.29786294712423106</v>
      </c>
      <c r="D171" s="47" t="n">
        <f aca="false">1/G168</f>
        <v>1.0734837633057221</v>
      </c>
      <c r="E171" s="47" t="n">
        <f aca="false">1/G169</f>
        <v>0.6449491278931634</v>
      </c>
      <c r="F171" s="47" t="n">
        <f aca="false">1/G170</f>
        <v>0.5555176502969768</v>
      </c>
      <c r="G171" s="51" t="n">
        <v>1.0</v>
      </c>
      <c r="H171" s="0" t="n">
        <v>0.26725615918197215</v>
      </c>
      <c r="I171" s="0" t="n">
        <v>0.318200900223029</v>
      </c>
      <c r="J171" s="0" t="n">
        <v>0.33719438411704755</v>
      </c>
      <c r="K171" s="0" t="n">
        <v>0.7409560445897583</v>
      </c>
      <c r="L171" s="0" t="n">
        <v>0.7329742034917671</v>
      </c>
      <c r="M171" s="0" t="n">
        <v>0.9073497069521498</v>
      </c>
      <c r="N171" s="0" t="n">
        <v>0.7611536306062011</v>
      </c>
      <c r="O171" s="0" t="n">
        <v>0.6201334552555597</v>
      </c>
      <c r="P171" s="0" t="n">
        <v>4.389199642821033</v>
      </c>
      <c r="Q171" s="0" t="n">
        <v>0.7735243891008363</v>
      </c>
      <c r="R171" s="0" t="n">
        <v>0.4567621867957101</v>
      </c>
      <c r="S171" s="0" t="n">
        <v>0.365131393867018</v>
      </c>
      <c r="T171" s="0" t="n">
        <v>4.198801258565719</v>
      </c>
      <c r="U171" s="0" t="n">
        <v>0.7275500282019196</v>
      </c>
      <c r="V171" s="0" t="n">
        <v>0.9888345223366231</v>
      </c>
      <c r="W171" s="0" t="n">
        <v>0.6142739406828255</v>
      </c>
      <c r="X171" s="0" t="n">
        <v>5.080449174979762</v>
      </c>
      <c r="Y171" s="0" t="n">
        <v>0.5851634634345085</v>
      </c>
      <c r="Z171" s="0" t="n">
        <v>0.9246959660313692</v>
      </c>
      <c r="AA171" s="0" t="n">
        <v>0.5607077920467182</v>
      </c>
      <c r="AB171" s="0" t="n">
        <v>0.8621032382872938</v>
      </c>
      <c r="AC171" s="0" t="n">
        <v>0.6522176776697317</v>
      </c>
      <c r="AD171" s="0" t="n">
        <v>0.5622936887533072</v>
      </c>
      <c r="AE171" s="0" t="n">
        <v>0.6084989909093352</v>
      </c>
      <c r="AH171" s="41" t="n">
        <f aca="false">C171/C$197</f>
        <v>0.0275590551181102</v>
      </c>
      <c r="AI171" s="41" t="n">
        <f aca="false">D171/D$197</f>
        <v>0.0273224043715847</v>
      </c>
      <c r="AJ171" s="41" t="n">
        <f aca="false">E171/E$197</f>
        <v>0.0273224043715847</v>
      </c>
      <c r="AK171" s="41" t="n">
        <f aca="false">F171/F$197</f>
        <v>0.0273224043715847</v>
      </c>
      <c r="AL171" s="41" t="n">
        <f aca="false">G171/G$197</f>
        <v>0.0273224043715847</v>
      </c>
      <c r="AM171" s="41" t="n">
        <f aca="false">H171/H$197</f>
        <v>0.0275590551181102</v>
      </c>
      <c r="AN171" s="41" t="n">
        <f aca="false">I171/I$197</f>
        <v>0.0275590551181102</v>
      </c>
      <c r="AO171" s="41" t="n">
        <f aca="false">J171/J$197</f>
        <v>0.0275590551181102</v>
      </c>
      <c r="AP171" s="41" t="n">
        <f aca="false">K171/K$197</f>
        <v>0.0273224043715847</v>
      </c>
      <c r="AQ171" s="41" t="n">
        <f aca="false">L171/L$197</f>
        <v>0.0273224043715847</v>
      </c>
      <c r="AR171" s="41" t="n">
        <f aca="false">M171/M$197</f>
        <v>0.0273224043715847</v>
      </c>
      <c r="AS171" s="41" t="n">
        <f aca="false">N171/N$197</f>
        <v>0.0273224043715847</v>
      </c>
      <c r="AT171" s="41" t="n">
        <f aca="false">O171/O$197</f>
        <v>0.0273224043715847</v>
      </c>
      <c r="AU171" s="41" t="n">
        <f aca="false">P171/P$197</f>
        <v>0.034965034965035</v>
      </c>
      <c r="AV171" s="41" t="n">
        <f aca="false">Q171/Q$197</f>
        <v>0.0273224043715847</v>
      </c>
      <c r="AW171" s="41" t="n">
        <f aca="false">R171/R$197</f>
        <v>0.024390243902439</v>
      </c>
      <c r="AX171" s="41" t="n">
        <f aca="false">S171/S$197</f>
        <v>0.024390243902439</v>
      </c>
      <c r="AY171" s="41" t="n">
        <f aca="false">T171/T$197</f>
        <v>0.034965034965035</v>
      </c>
      <c r="AZ171" s="41" t="n">
        <f aca="false">U171/U$197</f>
        <v>0.0273224043715847</v>
      </c>
      <c r="BA171" s="41" t="n">
        <f aca="false">V171/V$197</f>
        <v>0.0273224043715847</v>
      </c>
      <c r="BB171" s="41" t="n">
        <f aca="false">W171/W$197</f>
        <v>0.0273224043715847</v>
      </c>
      <c r="BC171" s="41" t="n">
        <f aca="false">X171/X$197</f>
        <v>0.034965034965035</v>
      </c>
      <c r="BD171" s="41" t="n">
        <f aca="false">Y171/Y$197</f>
        <v>0.0273224043715847</v>
      </c>
      <c r="BE171" s="41" t="n">
        <f aca="false">Z171/Z$197</f>
        <v>0.0273224043715847</v>
      </c>
      <c r="BF171" s="41" t="n">
        <f aca="false">AA171/AA$197</f>
        <v>0.0273224043715847</v>
      </c>
      <c r="BG171" s="41" t="n">
        <f aca="false">AB171/AB$197</f>
        <v>0.0273224043715847</v>
      </c>
      <c r="BH171" s="41" t="n">
        <f aca="false">AC171/AC$197</f>
        <v>0.0273224043715847</v>
      </c>
      <c r="BI171" s="41" t="n">
        <f aca="false">AD171/AD$197</f>
        <v>0.0273224043715847</v>
      </c>
      <c r="BJ171" s="41" t="n">
        <f aca="false">AE171/AE$197</f>
        <v>0.0273224043715847</v>
      </c>
      <c r="BK171" s="41"/>
      <c r="BM171" s="48" t="n">
        <f aca="false">AVERAGE(AH171:BK171)</f>
        <v>0.0279434448484179</v>
      </c>
    </row>
    <row r="172" customFormat="false" ht="12.75" hidden="false" customHeight="false" outlineLevel="0" collapsed="false">
      <c r="B172" s="33" t="str">
        <f aca="false">$B7</f>
        <v>SMILI</v>
      </c>
      <c r="C172" s="45" t="n">
        <f aca="false">1/H167</f>
        <v>1.3844798195324923</v>
      </c>
      <c r="D172" s="47" t="n">
        <f aca="false">1/H168</f>
        <v>3.8152123096592963</v>
      </c>
      <c r="E172" s="47" t="n">
        <f aca="false">1/H169</f>
        <v>3.1912186584393583</v>
      </c>
      <c r="F172" s="47" t="n">
        <f aca="false">1/H170</f>
        <v>2.941605724935739</v>
      </c>
      <c r="G172" s="47" t="n">
        <f aca="false">1/H171</f>
        <v>3.741728546353574</v>
      </c>
      <c r="H172" s="51" t="n">
        <v>1.0</v>
      </c>
      <c r="I172" s="0" t="n">
        <v>1.5990598760289654</v>
      </c>
      <c r="J172" s="0" t="n">
        <v>1.7760801040803535</v>
      </c>
      <c r="K172" s="0" t="n">
        <v>3.3921208235990274</v>
      </c>
      <c r="L172" s="0" t="n">
        <v>3.377424052094204</v>
      </c>
      <c r="M172" s="0" t="n">
        <v>3.6396176487162464</v>
      </c>
      <c r="N172" s="0" t="n">
        <v>3.427933328424211</v>
      </c>
      <c r="O172" s="0" t="n">
        <v>3.1291724239171614</v>
      </c>
      <c r="P172" s="0" t="n">
        <v>7.1309281891746075</v>
      </c>
      <c r="Q172" s="0" t="n">
        <v>3.448944486677803</v>
      </c>
      <c r="R172" s="0" t="n">
        <v>2.5524054611498146</v>
      </c>
      <c r="S172" s="0" t="n">
        <v>2.0029884193838203</v>
      </c>
      <c r="T172" s="0" t="n">
        <v>6.940529804919293</v>
      </c>
      <c r="U172" s="0" t="n">
        <v>3.367252618599962</v>
      </c>
      <c r="V172" s="0" t="n">
        <v>3.730436993104611</v>
      </c>
      <c r="W172" s="0" t="n">
        <v>3.11379036800858</v>
      </c>
      <c r="X172" s="0" t="n">
        <v>7.822177721333336</v>
      </c>
      <c r="Y172" s="0" t="n">
        <v>3.0328043525382506</v>
      </c>
      <c r="Z172" s="0" t="n">
        <v>3.66029201290375</v>
      </c>
      <c r="AA172" s="0" t="n">
        <v>2.958268401543102</v>
      </c>
      <c r="AB172" s="0" t="n">
        <v>3.5817746619595656</v>
      </c>
      <c r="AC172" s="0" t="n">
        <v>3.2084981016148815</v>
      </c>
      <c r="AD172" s="0" t="n">
        <v>2.9632984839120837</v>
      </c>
      <c r="AE172" s="0" t="n">
        <v>3.098340447212096</v>
      </c>
      <c r="AH172" s="41" t="n">
        <f aca="false">C172/C$197</f>
        <v>0.0826771653543307</v>
      </c>
      <c r="AI172" s="41" t="n">
        <f aca="false">D172/D$197</f>
        <v>0.0819672131147541</v>
      </c>
      <c r="AJ172" s="41" t="n">
        <f aca="false">E172/E$197</f>
        <v>0.0819672131147541</v>
      </c>
      <c r="AK172" s="41" t="n">
        <f aca="false">F172/F$197</f>
        <v>0.0819672131147541</v>
      </c>
      <c r="AL172" s="41" t="n">
        <f aca="false">G172/G$197</f>
        <v>0.0819672131147541</v>
      </c>
      <c r="AM172" s="41" t="n">
        <f aca="false">H172/H$197</f>
        <v>0.0826771653543307</v>
      </c>
      <c r="AN172" s="41" t="n">
        <f aca="false">I172/I$197</f>
        <v>0.0826771653543307</v>
      </c>
      <c r="AO172" s="41" t="n">
        <f aca="false">J172/J$197</f>
        <v>0.0826771653543307</v>
      </c>
      <c r="AP172" s="41" t="n">
        <f aca="false">K172/K$197</f>
        <v>0.0819672131147541</v>
      </c>
      <c r="AQ172" s="41" t="n">
        <f aca="false">L172/L$197</f>
        <v>0.0819672131147541</v>
      </c>
      <c r="AR172" s="41" t="n">
        <f aca="false">M172/M$197</f>
        <v>0.0819672131147541</v>
      </c>
      <c r="AS172" s="41" t="n">
        <f aca="false">N172/N$197</f>
        <v>0.0819672131147541</v>
      </c>
      <c r="AT172" s="41" t="n">
        <f aca="false">O172/O$197</f>
        <v>0.0819672131147541</v>
      </c>
      <c r="AU172" s="41" t="n">
        <f aca="false">P172/P$197</f>
        <v>0.048951048951049</v>
      </c>
      <c r="AV172" s="41" t="n">
        <f aca="false">Q172/Q$197</f>
        <v>0.0819672131147541</v>
      </c>
      <c r="AW172" s="41" t="n">
        <f aca="false">R172/R$197</f>
        <v>0.0975609756097561</v>
      </c>
      <c r="AX172" s="41" t="n">
        <f aca="false">S172/S$197</f>
        <v>0.0975609756097561</v>
      </c>
      <c r="AY172" s="41" t="n">
        <f aca="false">T172/T$197</f>
        <v>0.048951048951049</v>
      </c>
      <c r="AZ172" s="41" t="n">
        <f aca="false">U172/U$197</f>
        <v>0.0819672131147541</v>
      </c>
      <c r="BA172" s="41" t="n">
        <f aca="false">V172/V$197</f>
        <v>0.0819672131147541</v>
      </c>
      <c r="BB172" s="41" t="n">
        <f aca="false">W172/W$197</f>
        <v>0.0819672131147541</v>
      </c>
      <c r="BC172" s="41" t="n">
        <f aca="false">X172/X$197</f>
        <v>0.048951048951049</v>
      </c>
      <c r="BD172" s="41" t="n">
        <f aca="false">Y172/Y$197</f>
        <v>0.0819672131147541</v>
      </c>
      <c r="BE172" s="41" t="n">
        <f aca="false">Z172/Z$197</f>
        <v>0.0819672131147541</v>
      </c>
      <c r="BF172" s="41" t="n">
        <f aca="false">AA172/AA$197</f>
        <v>0.0819672131147541</v>
      </c>
      <c r="BG172" s="41" t="n">
        <f aca="false">AB172/AB$197</f>
        <v>0.0819672131147541</v>
      </c>
      <c r="BH172" s="41" t="n">
        <f aca="false">AC172/AC$197</f>
        <v>0.0819672131147541</v>
      </c>
      <c r="BI172" s="41" t="n">
        <f aca="false">AD172/AD$197</f>
        <v>0.0819672131147541</v>
      </c>
      <c r="BJ172" s="41" t="n">
        <f aca="false">AE172/AE$197</f>
        <v>0.0819672131147541</v>
      </c>
      <c r="BK172" s="41"/>
      <c r="BM172" s="48" t="n">
        <f aca="false">AVERAGE(AH172:BK172)</f>
        <v>0.079725104199485</v>
      </c>
    </row>
    <row r="173" customFormat="false" ht="12.75" hidden="false" customHeight="false" outlineLevel="0" collapsed="false">
      <c r="B173" s="33" t="str">
        <f aca="false">$B8</f>
        <v>ImageJ</v>
      </c>
      <c r="C173" s="45" t="n">
        <f aca="false">1/I167</f>
        <v>0.8233298370504768</v>
      </c>
      <c r="D173" s="47" t="n">
        <f aca="false">1/I168</f>
        <v>3.216152433630331</v>
      </c>
      <c r="E173" s="47" t="n">
        <f aca="false">1/I169</f>
        <v>2.592158782410393</v>
      </c>
      <c r="F173" s="47" t="n">
        <f aca="false">1/I170</f>
        <v>2.3425458489067736</v>
      </c>
      <c r="G173" s="47" t="n">
        <f aca="false">1/I171</f>
        <v>3.1426686703246087</v>
      </c>
      <c r="H173" s="47" t="n">
        <f aca="false">1/I172</f>
        <v>0.6253674518326079</v>
      </c>
      <c r="I173" s="51" t="n">
        <v>1.0</v>
      </c>
      <c r="J173" s="0" t="n">
        <v>1.1770202280513882</v>
      </c>
      <c r="K173" s="0" t="n">
        <v>2.793060947570062</v>
      </c>
      <c r="L173" s="0" t="n">
        <v>2.7783641760652387</v>
      </c>
      <c r="M173" s="0" t="n">
        <v>3.040557772687281</v>
      </c>
      <c r="N173" s="0" t="n">
        <v>2.8288734523952455</v>
      </c>
      <c r="O173" s="0" t="n">
        <v>2.530112547888196</v>
      </c>
      <c r="P173" s="0" t="n">
        <v>6.531868313145642</v>
      </c>
      <c r="Q173" s="0" t="n">
        <v>2.8498846106488376</v>
      </c>
      <c r="R173" s="0" t="n">
        <v>1.9533455851208492</v>
      </c>
      <c r="S173" s="0" t="n">
        <v>1.403928543354855</v>
      </c>
      <c r="T173" s="0" t="n">
        <v>6.341469928890327</v>
      </c>
      <c r="U173" s="0" t="n">
        <v>2.7681927425709967</v>
      </c>
      <c r="V173" s="0" t="n">
        <v>3.1313771170756457</v>
      </c>
      <c r="W173" s="0" t="n">
        <v>2.5147304919796145</v>
      </c>
      <c r="X173" s="0" t="n">
        <v>7.223117845304371</v>
      </c>
      <c r="Y173" s="0" t="n">
        <v>2.4337444765092853</v>
      </c>
      <c r="Z173" s="0" t="n">
        <v>3.061232136874785</v>
      </c>
      <c r="AA173" s="0" t="n">
        <v>2.359208525514137</v>
      </c>
      <c r="AB173" s="0" t="n">
        <v>2.9827147859306002</v>
      </c>
      <c r="AC173" s="0" t="n">
        <v>2.609438225585916</v>
      </c>
      <c r="AD173" s="0" t="n">
        <v>2.3642386078831183</v>
      </c>
      <c r="AE173" s="0" t="n">
        <v>2.4992805711831307</v>
      </c>
      <c r="AH173" s="41" t="n">
        <f aca="false">C173/C$197</f>
        <v>0.0826771653543307</v>
      </c>
      <c r="AI173" s="41" t="n">
        <f aca="false">D173/D$197</f>
        <v>0.0819672131147541</v>
      </c>
      <c r="AJ173" s="41" t="n">
        <f aca="false">E173/E$197</f>
        <v>0.0819672131147541</v>
      </c>
      <c r="AK173" s="41" t="n">
        <f aca="false">F173/F$197</f>
        <v>0.0819672131147541</v>
      </c>
      <c r="AL173" s="41" t="n">
        <f aca="false">G173/G$197</f>
        <v>0.0819672131147541</v>
      </c>
      <c r="AM173" s="41" t="n">
        <f aca="false">H173/H$197</f>
        <v>0.0826771653543307</v>
      </c>
      <c r="AN173" s="41" t="n">
        <f aca="false">I173/I$197</f>
        <v>0.0826771653543307</v>
      </c>
      <c r="AO173" s="41" t="n">
        <f aca="false">J173/J$197</f>
        <v>0.0826771653543307</v>
      </c>
      <c r="AP173" s="41" t="n">
        <f aca="false">K173/K$197</f>
        <v>0.0819672131147541</v>
      </c>
      <c r="AQ173" s="41" t="n">
        <f aca="false">L173/L$197</f>
        <v>0.0819672131147541</v>
      </c>
      <c r="AR173" s="41" t="n">
        <f aca="false">M173/M$197</f>
        <v>0.0819672131147541</v>
      </c>
      <c r="AS173" s="41" t="n">
        <f aca="false">N173/N$197</f>
        <v>0.0819672131147541</v>
      </c>
      <c r="AT173" s="41" t="n">
        <f aca="false">O173/O$197</f>
        <v>0.0819672131147541</v>
      </c>
      <c r="AU173" s="41" t="n">
        <f aca="false">P173/P$197</f>
        <v>0.048951048951049</v>
      </c>
      <c r="AV173" s="41" t="n">
        <f aca="false">Q173/Q$197</f>
        <v>0.0819672131147541</v>
      </c>
      <c r="AW173" s="41" t="n">
        <f aca="false">R173/R$197</f>
        <v>0.0975609756097561</v>
      </c>
      <c r="AX173" s="41" t="n">
        <f aca="false">S173/S$197</f>
        <v>0.0975609756097561</v>
      </c>
      <c r="AY173" s="41" t="n">
        <f aca="false">T173/T$197</f>
        <v>0.048951048951049</v>
      </c>
      <c r="AZ173" s="41" t="n">
        <f aca="false">U173/U$197</f>
        <v>0.0819672131147541</v>
      </c>
      <c r="BA173" s="41" t="n">
        <f aca="false">V173/V$197</f>
        <v>0.0819672131147541</v>
      </c>
      <c r="BB173" s="41" t="n">
        <f aca="false">W173/W$197</f>
        <v>0.0819672131147541</v>
      </c>
      <c r="BC173" s="41" t="n">
        <f aca="false">X173/X$197</f>
        <v>0.048951048951049</v>
      </c>
      <c r="BD173" s="41" t="n">
        <f aca="false">Y173/Y$197</f>
        <v>0.0819672131147541</v>
      </c>
      <c r="BE173" s="41" t="n">
        <f aca="false">Z173/Z$197</f>
        <v>0.0819672131147541</v>
      </c>
      <c r="BF173" s="41" t="n">
        <f aca="false">AA173/AA$197</f>
        <v>0.0819672131147541</v>
      </c>
      <c r="BG173" s="41" t="n">
        <f aca="false">AB173/AB$197</f>
        <v>0.0819672131147541</v>
      </c>
      <c r="BH173" s="41" t="n">
        <f aca="false">AC173/AC$197</f>
        <v>0.0819672131147541</v>
      </c>
      <c r="BI173" s="41" t="n">
        <f aca="false">AD173/AD$197</f>
        <v>0.0819672131147541</v>
      </c>
      <c r="BJ173" s="41" t="n">
        <f aca="false">AE173/AE$197</f>
        <v>0.0819672131147541</v>
      </c>
      <c r="BK173" s="41"/>
      <c r="BM173" s="48" t="n">
        <f aca="false">AVERAGE(AH173:BK173)</f>
        <v>0.079725104199485</v>
      </c>
    </row>
    <row r="174" customFormat="false" ht="12.75" hidden="false" customHeight="false" outlineLevel="0" collapsed="false">
      <c r="B174" s="33" t="str">
        <f aca="false">$B9</f>
        <v>Fiji</v>
      </c>
      <c r="C174" s="45" t="n">
        <f aca="false">1/J167</f>
        <v>0.7185971511387738</v>
      </c>
      <c r="D174" s="47" t="n">
        <f aca="false">1/J168</f>
        <v>3.0391322055789427</v>
      </c>
      <c r="E174" s="47" t="n">
        <f aca="false">1/J169</f>
        <v>2.4151385543590047</v>
      </c>
      <c r="F174" s="47" t="n">
        <f aca="false">1/J170</f>
        <v>2.1655256208553855</v>
      </c>
      <c r="G174" s="47" t="n">
        <f aca="false">1/J171</f>
        <v>2.9656484422732206</v>
      </c>
      <c r="H174" s="47" t="n">
        <f aca="false">1/J172</f>
        <v>0.5630376680097972</v>
      </c>
      <c r="I174" s="47" t="n">
        <f aca="false">1/J173</f>
        <v>0.8496030706758086</v>
      </c>
      <c r="J174" s="51" t="n">
        <v>1.0</v>
      </c>
      <c r="K174" s="0" t="n">
        <v>2.616040719518674</v>
      </c>
      <c r="L174" s="0" t="n">
        <v>2.6013439480138505</v>
      </c>
      <c r="M174" s="0" t="n">
        <v>2.863537544635893</v>
      </c>
      <c r="N174" s="0" t="n">
        <v>2.6518532243438573</v>
      </c>
      <c r="O174" s="0" t="n">
        <v>2.353092319836808</v>
      </c>
      <c r="P174" s="0" t="n">
        <v>6.354848085094254</v>
      </c>
      <c r="Q174" s="0" t="n">
        <v>2.6728643825974494</v>
      </c>
      <c r="R174" s="0" t="n">
        <v>1.776325357069461</v>
      </c>
      <c r="S174" s="0" t="n">
        <v>1.2269083153034668</v>
      </c>
      <c r="T174" s="0" t="n">
        <v>6.164449700838939</v>
      </c>
      <c r="U174" s="0" t="n">
        <v>2.5911725145196085</v>
      </c>
      <c r="V174" s="0" t="n">
        <v>2.9543568890242575</v>
      </c>
      <c r="W174" s="0" t="n">
        <v>2.3377102639282263</v>
      </c>
      <c r="X174" s="0" t="n">
        <v>7.046097617252983</v>
      </c>
      <c r="Y174" s="0" t="n">
        <v>2.256724248457897</v>
      </c>
      <c r="Z174" s="0" t="n">
        <v>2.8842119088233966</v>
      </c>
      <c r="AA174" s="0" t="n">
        <v>2.1821882974627487</v>
      </c>
      <c r="AB174" s="0" t="n">
        <v>2.805694557879212</v>
      </c>
      <c r="AC174" s="0" t="n">
        <v>2.432417997534528</v>
      </c>
      <c r="AD174" s="0" t="n">
        <v>2.18721837983173</v>
      </c>
      <c r="AE174" s="0" t="n">
        <v>2.3222603431317426</v>
      </c>
      <c r="AH174" s="41" t="n">
        <f aca="false">C174/C$197</f>
        <v>0.0826771653543307</v>
      </c>
      <c r="AI174" s="41" t="n">
        <f aca="false">D174/D$197</f>
        <v>0.0819672131147541</v>
      </c>
      <c r="AJ174" s="41" t="n">
        <f aca="false">E174/E$197</f>
        <v>0.0819672131147541</v>
      </c>
      <c r="AK174" s="41" t="n">
        <f aca="false">F174/F$197</f>
        <v>0.0819672131147541</v>
      </c>
      <c r="AL174" s="41" t="n">
        <f aca="false">G174/G$197</f>
        <v>0.0819672131147541</v>
      </c>
      <c r="AM174" s="41" t="n">
        <f aca="false">H174/H$197</f>
        <v>0.0826771653543307</v>
      </c>
      <c r="AN174" s="41" t="n">
        <f aca="false">I174/I$197</f>
        <v>0.0826771653543307</v>
      </c>
      <c r="AO174" s="41" t="n">
        <f aca="false">J174/J$197</f>
        <v>0.0826771653543307</v>
      </c>
      <c r="AP174" s="41" t="n">
        <f aca="false">K174/K$197</f>
        <v>0.0819672131147541</v>
      </c>
      <c r="AQ174" s="41" t="n">
        <f aca="false">L174/L$197</f>
        <v>0.0819672131147541</v>
      </c>
      <c r="AR174" s="41" t="n">
        <f aca="false">M174/M$197</f>
        <v>0.0819672131147541</v>
      </c>
      <c r="AS174" s="41" t="n">
        <f aca="false">N174/N$197</f>
        <v>0.0819672131147541</v>
      </c>
      <c r="AT174" s="41" t="n">
        <f aca="false">O174/O$197</f>
        <v>0.0819672131147541</v>
      </c>
      <c r="AU174" s="41" t="n">
        <f aca="false">P174/P$197</f>
        <v>0.048951048951049</v>
      </c>
      <c r="AV174" s="41" t="n">
        <f aca="false">Q174/Q$197</f>
        <v>0.0819672131147541</v>
      </c>
      <c r="AW174" s="41" t="n">
        <f aca="false">R174/R$197</f>
        <v>0.0975609756097561</v>
      </c>
      <c r="AX174" s="41" t="n">
        <f aca="false">S174/S$197</f>
        <v>0.0975609756097561</v>
      </c>
      <c r="AY174" s="41" t="n">
        <f aca="false">T174/T$197</f>
        <v>0.048951048951049</v>
      </c>
      <c r="AZ174" s="41" t="n">
        <f aca="false">U174/U$197</f>
        <v>0.0819672131147541</v>
      </c>
      <c r="BA174" s="41" t="n">
        <f aca="false">V174/V$197</f>
        <v>0.0819672131147541</v>
      </c>
      <c r="BB174" s="41" t="n">
        <f aca="false">W174/W$197</f>
        <v>0.0819672131147541</v>
      </c>
      <c r="BC174" s="41" t="n">
        <f aca="false">X174/X$197</f>
        <v>0.048951048951049</v>
      </c>
      <c r="BD174" s="41" t="n">
        <f aca="false">Y174/Y$197</f>
        <v>0.0819672131147541</v>
      </c>
      <c r="BE174" s="41" t="n">
        <f aca="false">Z174/Z$197</f>
        <v>0.0819672131147541</v>
      </c>
      <c r="BF174" s="41" t="n">
        <f aca="false">AA174/AA$197</f>
        <v>0.0819672131147541</v>
      </c>
      <c r="BG174" s="41" t="n">
        <f aca="false">AB174/AB$197</f>
        <v>0.0819672131147541</v>
      </c>
      <c r="BH174" s="41" t="n">
        <f aca="false">AC174/AC$197</f>
        <v>0.0819672131147541</v>
      </c>
      <c r="BI174" s="41" t="n">
        <f aca="false">AD174/AD$197</f>
        <v>0.0819672131147541</v>
      </c>
      <c r="BJ174" s="41" t="n">
        <f aca="false">AE174/AE$197</f>
        <v>0.0819672131147541</v>
      </c>
      <c r="BK174" s="41"/>
      <c r="BM174" s="48" t="n">
        <f aca="false">AVERAGE(AH174:BK174)</f>
        <v>0.079725104199485</v>
      </c>
    </row>
    <row r="175" customFormat="false" ht="12.75" hidden="false" customHeight="false" outlineLevel="0" collapsed="false">
      <c r="B175" s="33" t="str">
        <f aca="false">$B10</f>
        <v>DicomBrowser</v>
      </c>
      <c r="C175" s="45" t="n">
        <f aca="false">1/K167</f>
        <v>0.3324864897931409</v>
      </c>
      <c r="D175" s="47" t="n">
        <f aca="false">1/K168</f>
        <v>1.4230914860602688</v>
      </c>
      <c r="E175" s="47" t="n">
        <f aca="false">1/K169</f>
        <v>0.8327073004044774</v>
      </c>
      <c r="F175" s="47" t="n">
        <f aca="false">1/K170</f>
        <v>0.6894102659955368</v>
      </c>
      <c r="G175" s="47" t="n">
        <f aca="false">1/K171</f>
        <v>1.3496077227545467</v>
      </c>
      <c r="H175" s="47" t="n">
        <f aca="false">1/K172</f>
        <v>0.2948008199009267</v>
      </c>
      <c r="I175" s="47" t="n">
        <f aca="false">1/K173</f>
        <v>0.35803013925277605</v>
      </c>
      <c r="J175" s="47" t="n">
        <f aca="false">1/K174</f>
        <v>0.38225704689489326</v>
      </c>
      <c r="K175" s="51" t="n">
        <v>1.0</v>
      </c>
      <c r="L175" s="0" t="n">
        <v>0.9855160951354682</v>
      </c>
      <c r="M175" s="0" t="n">
        <v>1.247496825117219</v>
      </c>
      <c r="N175" s="0" t="n">
        <v>1.0358125048251834</v>
      </c>
      <c r="O175" s="0" t="n">
        <v>0.7917979865621572</v>
      </c>
      <c r="P175" s="0" t="n">
        <v>4.73880736557558</v>
      </c>
      <c r="Q175" s="0" t="n">
        <v>1.0568236630787755</v>
      </c>
      <c r="R175" s="0" t="n">
        <v>0.5435623468777802</v>
      </c>
      <c r="S175" s="0" t="n">
        <v>0.4185619843570304</v>
      </c>
      <c r="T175" s="0" t="n">
        <v>4.548408981320265</v>
      </c>
      <c r="U175" s="0" t="n">
        <v>0.9757352166085705</v>
      </c>
      <c r="V175" s="0" t="n">
        <v>1.3383161695055836</v>
      </c>
      <c r="W175" s="0" t="n">
        <v>0.7822703399005779</v>
      </c>
      <c r="X175" s="0" t="n">
        <v>5.430056897734309</v>
      </c>
      <c r="Y175" s="0" t="n">
        <v>0.7356638584829512</v>
      </c>
      <c r="Z175" s="0" t="n">
        <v>1.2681711893047227</v>
      </c>
      <c r="AA175" s="0" t="n">
        <v>0.6974218438506753</v>
      </c>
      <c r="AB175" s="0" t="n">
        <v>1.1896538383605382</v>
      </c>
      <c r="AC175" s="0" t="n">
        <v>0.8448638078894488</v>
      </c>
      <c r="AD175" s="0" t="n">
        <v>0.6998770751436466</v>
      </c>
      <c r="AE175" s="0" t="n">
        <v>0.7729287120528482</v>
      </c>
      <c r="AH175" s="41" t="n">
        <f aca="false">C175/C$197</f>
        <v>0.0275590551181102</v>
      </c>
      <c r="AI175" s="41" t="n">
        <f aca="false">D175/D$197</f>
        <v>0.0273224043715847</v>
      </c>
      <c r="AJ175" s="41" t="n">
        <f aca="false">E175/E$197</f>
        <v>0.0273224043715847</v>
      </c>
      <c r="AK175" s="41" t="n">
        <f aca="false">F175/F$197</f>
        <v>0.0273224043715847</v>
      </c>
      <c r="AL175" s="41" t="n">
        <f aca="false">G175/G$197</f>
        <v>0.0273224043715847</v>
      </c>
      <c r="AM175" s="41" t="n">
        <f aca="false">H175/H$197</f>
        <v>0.0275590551181102</v>
      </c>
      <c r="AN175" s="41" t="n">
        <f aca="false">I175/I$197</f>
        <v>0.0275590551181102</v>
      </c>
      <c r="AO175" s="41" t="n">
        <f aca="false">J175/J$197</f>
        <v>0.0275590551181102</v>
      </c>
      <c r="AP175" s="41" t="n">
        <f aca="false">K175/K$197</f>
        <v>0.0273224043715847</v>
      </c>
      <c r="AQ175" s="41" t="n">
        <f aca="false">L175/L$197</f>
        <v>0.0273224043715847</v>
      </c>
      <c r="AR175" s="41" t="n">
        <f aca="false">M175/M$197</f>
        <v>0.0273224043715847</v>
      </c>
      <c r="AS175" s="41" t="n">
        <f aca="false">N175/N$197</f>
        <v>0.0273224043715847</v>
      </c>
      <c r="AT175" s="41" t="n">
        <f aca="false">O175/O$197</f>
        <v>0.0273224043715847</v>
      </c>
      <c r="AU175" s="41" t="n">
        <f aca="false">P175/P$197</f>
        <v>0.034965034965035</v>
      </c>
      <c r="AV175" s="41" t="n">
        <f aca="false">Q175/Q$197</f>
        <v>0.0273224043715847</v>
      </c>
      <c r="AW175" s="41" t="n">
        <f aca="false">R175/R$197</f>
        <v>0.024390243902439</v>
      </c>
      <c r="AX175" s="41" t="n">
        <f aca="false">S175/S$197</f>
        <v>0.024390243902439</v>
      </c>
      <c r="AY175" s="41" t="n">
        <f aca="false">T175/T$197</f>
        <v>0.034965034965035</v>
      </c>
      <c r="AZ175" s="41" t="n">
        <f aca="false">U175/U$197</f>
        <v>0.0273224043715847</v>
      </c>
      <c r="BA175" s="41" t="n">
        <f aca="false">V175/V$197</f>
        <v>0.0273224043715847</v>
      </c>
      <c r="BB175" s="41" t="n">
        <f aca="false">W175/W$197</f>
        <v>0.0273224043715847</v>
      </c>
      <c r="BC175" s="41" t="n">
        <f aca="false">X175/X$197</f>
        <v>0.034965034965035</v>
      </c>
      <c r="BD175" s="41" t="n">
        <f aca="false">Y175/Y$197</f>
        <v>0.0273224043715847</v>
      </c>
      <c r="BE175" s="41" t="n">
        <f aca="false">Z175/Z$197</f>
        <v>0.0273224043715847</v>
      </c>
      <c r="BF175" s="41" t="n">
        <f aca="false">AA175/AA$197</f>
        <v>0.0273224043715847</v>
      </c>
      <c r="BG175" s="41" t="n">
        <f aca="false">AB175/AB$197</f>
        <v>0.0273224043715847</v>
      </c>
      <c r="BH175" s="41" t="n">
        <f aca="false">AC175/AC$197</f>
        <v>0.0273224043715847</v>
      </c>
      <c r="BI175" s="41" t="n">
        <f aca="false">AD175/AD$197</f>
        <v>0.0273224043715847</v>
      </c>
      <c r="BJ175" s="41" t="n">
        <f aca="false">AE175/AE$197</f>
        <v>0.0273224043715847</v>
      </c>
      <c r="BK175" s="41"/>
      <c r="BM175" s="48" t="n">
        <f aca="false">AVERAGE(AH175:BK175)</f>
        <v>0.0279434448484179</v>
      </c>
    </row>
    <row r="176" customFormat="false" ht="12.75" hidden="false" customHeight="false" outlineLevel="0" collapsed="false">
      <c r="B176" s="33" t="str">
        <f aca="false">$B11</f>
        <v>3DimViewer</v>
      </c>
      <c r="C176" s="45" t="n">
        <f aca="false">1/L167</f>
        <v>0.33411915568640016</v>
      </c>
      <c r="D176" s="47" t="n">
        <f aca="false">1/L168</f>
        <v>1.4377882575650922</v>
      </c>
      <c r="E176" s="47" t="n">
        <f aca="false">1/L169</f>
        <v>0.8430243239063988</v>
      </c>
      <c r="F176" s="47" t="n">
        <f aca="false">1/L170</f>
        <v>0.6964669422900007</v>
      </c>
      <c r="G176" s="47" t="n">
        <f aca="false">1/L171</f>
        <v>1.36430449425937</v>
      </c>
      <c r="H176" s="47" t="n">
        <f aca="false">1/L172</f>
        <v>0.29608363787779046</v>
      </c>
      <c r="I176" s="47" t="n">
        <f aca="false">1/L173</f>
        <v>0.35992401882182884</v>
      </c>
      <c r="J176" s="47" t="n">
        <f aca="false">1/L174</f>
        <v>0.38441667844942573</v>
      </c>
      <c r="K176" s="47" t="n">
        <f aca="false">1/L175</f>
        <v>1.0146967715048234</v>
      </c>
      <c r="L176" s="51" t="n">
        <v>1.0</v>
      </c>
      <c r="M176" s="0" t="n">
        <v>1.2621935966220423</v>
      </c>
      <c r="N176" s="0" t="n">
        <v>1.0505092763300068</v>
      </c>
      <c r="O176" s="0" t="n">
        <v>0.8011205252425014</v>
      </c>
      <c r="P176" s="0" t="n">
        <v>4.753504137080403</v>
      </c>
      <c r="Q176" s="0" t="n">
        <v>1.071520434583599</v>
      </c>
      <c r="R176" s="0" t="n">
        <v>0.547939623717768</v>
      </c>
      <c r="S176" s="0" t="n">
        <v>0.4211527093949961</v>
      </c>
      <c r="T176" s="0" t="n">
        <v>4.563105752825089</v>
      </c>
      <c r="U176" s="0" t="n">
        <v>0.9899309828441115</v>
      </c>
      <c r="V176" s="0" t="n">
        <v>1.353012941010407</v>
      </c>
      <c r="W176" s="0" t="n">
        <v>0.7913685845780601</v>
      </c>
      <c r="X176" s="0" t="n">
        <v>5.444753669239132</v>
      </c>
      <c r="Y176" s="0" t="n">
        <v>0.7437047072344988</v>
      </c>
      <c r="Z176" s="0" t="n">
        <v>1.2828679608095461</v>
      </c>
      <c r="AA176" s="0" t="n">
        <v>0.704644342297245</v>
      </c>
      <c r="AB176" s="0" t="n">
        <v>1.2043506098653616</v>
      </c>
      <c r="AC176" s="0" t="n">
        <v>0.8554861833548534</v>
      </c>
      <c r="AD176" s="0" t="n">
        <v>0.7071507810197613</v>
      </c>
      <c r="AE176" s="0" t="n">
        <v>0.78180972391728</v>
      </c>
      <c r="AH176" s="41" t="n">
        <f aca="false">C176/C$197</f>
        <v>0.0275590551181102</v>
      </c>
      <c r="AI176" s="41" t="n">
        <f aca="false">D176/D$197</f>
        <v>0.0273224043715847</v>
      </c>
      <c r="AJ176" s="41" t="n">
        <f aca="false">E176/E$197</f>
        <v>0.0273224043715847</v>
      </c>
      <c r="AK176" s="41" t="n">
        <f aca="false">F176/F$197</f>
        <v>0.0273224043715847</v>
      </c>
      <c r="AL176" s="41" t="n">
        <f aca="false">G176/G$197</f>
        <v>0.0273224043715847</v>
      </c>
      <c r="AM176" s="41" t="n">
        <f aca="false">H176/H$197</f>
        <v>0.0275590551181102</v>
      </c>
      <c r="AN176" s="41" t="n">
        <f aca="false">I176/I$197</f>
        <v>0.0275590551181102</v>
      </c>
      <c r="AO176" s="41" t="n">
        <f aca="false">J176/J$197</f>
        <v>0.0275590551181102</v>
      </c>
      <c r="AP176" s="41" t="n">
        <f aca="false">K176/K$197</f>
        <v>0.0273224043715847</v>
      </c>
      <c r="AQ176" s="41" t="n">
        <f aca="false">L176/L$197</f>
        <v>0.0273224043715847</v>
      </c>
      <c r="AR176" s="41" t="n">
        <f aca="false">M176/M$197</f>
        <v>0.0273224043715847</v>
      </c>
      <c r="AS176" s="41" t="n">
        <f aca="false">N176/N$197</f>
        <v>0.0273224043715847</v>
      </c>
      <c r="AT176" s="41" t="n">
        <f aca="false">O176/O$197</f>
        <v>0.0273224043715847</v>
      </c>
      <c r="AU176" s="41" t="n">
        <f aca="false">P176/P$197</f>
        <v>0.034965034965035</v>
      </c>
      <c r="AV176" s="41" t="n">
        <f aca="false">Q176/Q$197</f>
        <v>0.0273224043715847</v>
      </c>
      <c r="AW176" s="41" t="n">
        <f aca="false">R176/R$197</f>
        <v>0.024390243902439</v>
      </c>
      <c r="AX176" s="41" t="n">
        <f aca="false">S176/S$197</f>
        <v>0.024390243902439</v>
      </c>
      <c r="AY176" s="41" t="n">
        <f aca="false">T176/T$197</f>
        <v>0.034965034965035</v>
      </c>
      <c r="AZ176" s="41" t="n">
        <f aca="false">U176/U$197</f>
        <v>0.0273224043715847</v>
      </c>
      <c r="BA176" s="41" t="n">
        <f aca="false">V176/V$197</f>
        <v>0.0273224043715847</v>
      </c>
      <c r="BB176" s="41" t="n">
        <f aca="false">W176/W$197</f>
        <v>0.0273224043715847</v>
      </c>
      <c r="BC176" s="41" t="n">
        <f aca="false">X176/X$197</f>
        <v>0.034965034965035</v>
      </c>
      <c r="BD176" s="41" t="n">
        <f aca="false">Y176/Y$197</f>
        <v>0.0273224043715847</v>
      </c>
      <c r="BE176" s="41" t="n">
        <f aca="false">Z176/Z$197</f>
        <v>0.0273224043715847</v>
      </c>
      <c r="BF176" s="41" t="n">
        <f aca="false">AA176/AA$197</f>
        <v>0.0273224043715847</v>
      </c>
      <c r="BG176" s="41" t="n">
        <f aca="false">AB176/AB$197</f>
        <v>0.0273224043715847</v>
      </c>
      <c r="BH176" s="41" t="n">
        <f aca="false">AC176/AC$197</f>
        <v>0.0273224043715847</v>
      </c>
      <c r="BI176" s="41" t="n">
        <f aca="false">AD176/AD$197</f>
        <v>0.0273224043715847</v>
      </c>
      <c r="BJ176" s="41" t="n">
        <f aca="false">AE176/AE$197</f>
        <v>0.0273224043715847</v>
      </c>
      <c r="BK176" s="41"/>
      <c r="BM176" s="48" t="n">
        <f aca="false">AVERAGE(AH176:BK176)</f>
        <v>0.0279434448484179</v>
      </c>
    </row>
    <row r="177" customFormat="false" ht="12.75" hidden="false" customHeight="false" outlineLevel="0" collapsed="false">
      <c r="B177" s="33" t="str">
        <f aca="false">$B12</f>
        <v>Horos</v>
      </c>
      <c r="C177" s="45" t="n">
        <f aca="false">1/M167</f>
        <v>0.30720665375043615</v>
      </c>
      <c r="D177" s="47" t="n">
        <f aca="false">1/M168</f>
        <v>1.1755946609430499</v>
      </c>
      <c r="E177" s="47" t="n">
        <f aca="false">1/M169</f>
        <v>0.6904174931859292</v>
      </c>
      <c r="F177" s="47" t="n">
        <f aca="false">1/M170</f>
        <v>0.5889240151939383</v>
      </c>
      <c r="G177" s="47" t="n">
        <f aca="false">1/M171</f>
        <v>1.1021108976373277</v>
      </c>
      <c r="H177" s="47" t="n">
        <f aca="false">1/M172</f>
        <v>0.2747541353286702</v>
      </c>
      <c r="I177" s="47" t="n">
        <f aca="false">1/M173</f>
        <v>0.3288870249343061</v>
      </c>
      <c r="J177" s="47" t="n">
        <f aca="false">1/M174</f>
        <v>0.3492184001125618</v>
      </c>
      <c r="K177" s="47" t="n">
        <f aca="false">1/M175</f>
        <v>0.8016052464951458</v>
      </c>
      <c r="L177" s="47" t="n">
        <f aca="false">1/M176</f>
        <v>0.7922714888399526</v>
      </c>
      <c r="M177" s="51" t="n">
        <v>1.0</v>
      </c>
      <c r="N177" s="0" t="n">
        <v>0.8252974667188759</v>
      </c>
      <c r="O177" s="0" t="n">
        <v>0.6620564477159488</v>
      </c>
      <c r="P177" s="0" t="n">
        <v>4.491310540458361</v>
      </c>
      <c r="Q177" s="0" t="n">
        <v>0.8398610398574793</v>
      </c>
      <c r="R177" s="0" t="n">
        <v>0.47910797280555456</v>
      </c>
      <c r="S177" s="0" t="n">
        <v>0.3792721361331461</v>
      </c>
      <c r="T177" s="0" t="n">
        <v>4.300912156203046</v>
      </c>
      <c r="U177" s="0" t="n">
        <v>0.7859379787486047</v>
      </c>
      <c r="V177" s="0" t="n">
        <v>1.0908193443883647</v>
      </c>
      <c r="W177" s="0" t="n">
        <v>0.6553821737518076</v>
      </c>
      <c r="X177" s="0" t="n">
        <v>5.18256007261709</v>
      </c>
      <c r="Y177" s="0" t="n">
        <v>0.6223498413777281</v>
      </c>
      <c r="Z177" s="0" t="n">
        <v>1.0206743641875038</v>
      </c>
      <c r="AA177" s="0" t="n">
        <v>0.5947604292691134</v>
      </c>
      <c r="AB177" s="0" t="n">
        <v>0.9453198749901194</v>
      </c>
      <c r="AC177" s="0" t="n">
        <v>0.6987536450224804</v>
      </c>
      <c r="AD177" s="0" t="n">
        <v>0.5965451096640214</v>
      </c>
      <c r="AE177" s="0" t="n">
        <v>0.6488125556026446</v>
      </c>
      <c r="AH177" s="41" t="n">
        <f aca="false">C177/C$197</f>
        <v>0.0275590551181102</v>
      </c>
      <c r="AI177" s="41" t="n">
        <f aca="false">D177/D$197</f>
        <v>0.0273224043715847</v>
      </c>
      <c r="AJ177" s="41" t="n">
        <f aca="false">E177/E$197</f>
        <v>0.0273224043715847</v>
      </c>
      <c r="AK177" s="41" t="n">
        <f aca="false">F177/F$197</f>
        <v>0.0273224043715847</v>
      </c>
      <c r="AL177" s="41" t="n">
        <f aca="false">G177/G$197</f>
        <v>0.0273224043715847</v>
      </c>
      <c r="AM177" s="41" t="n">
        <f aca="false">H177/H$197</f>
        <v>0.0275590551181102</v>
      </c>
      <c r="AN177" s="41" t="n">
        <f aca="false">I177/I$197</f>
        <v>0.0275590551181102</v>
      </c>
      <c r="AO177" s="41" t="n">
        <f aca="false">J177/J$197</f>
        <v>0.0275590551181102</v>
      </c>
      <c r="AP177" s="41" t="n">
        <f aca="false">K177/K$197</f>
        <v>0.0273224043715847</v>
      </c>
      <c r="AQ177" s="41" t="n">
        <f aca="false">L177/L$197</f>
        <v>0.0273224043715847</v>
      </c>
      <c r="AR177" s="41" t="n">
        <f aca="false">M177/M$197</f>
        <v>0.0273224043715847</v>
      </c>
      <c r="AS177" s="41" t="n">
        <f aca="false">N177/N$197</f>
        <v>0.0273224043715847</v>
      </c>
      <c r="AT177" s="41" t="n">
        <f aca="false">O177/O$197</f>
        <v>0.0273224043715847</v>
      </c>
      <c r="AU177" s="41" t="n">
        <f aca="false">P177/P$197</f>
        <v>0.034965034965035</v>
      </c>
      <c r="AV177" s="41" t="n">
        <f aca="false">Q177/Q$197</f>
        <v>0.0273224043715847</v>
      </c>
      <c r="AW177" s="41" t="n">
        <f aca="false">R177/R$197</f>
        <v>0.024390243902439</v>
      </c>
      <c r="AX177" s="41" t="n">
        <f aca="false">S177/S$197</f>
        <v>0.024390243902439</v>
      </c>
      <c r="AY177" s="41" t="n">
        <f aca="false">T177/T$197</f>
        <v>0.034965034965035</v>
      </c>
      <c r="AZ177" s="41" t="n">
        <f aca="false">U177/U$197</f>
        <v>0.0273224043715847</v>
      </c>
      <c r="BA177" s="41" t="n">
        <f aca="false">V177/V$197</f>
        <v>0.0273224043715847</v>
      </c>
      <c r="BB177" s="41" t="n">
        <f aca="false">W177/W$197</f>
        <v>0.0273224043715847</v>
      </c>
      <c r="BC177" s="41" t="n">
        <f aca="false">X177/X$197</f>
        <v>0.034965034965035</v>
      </c>
      <c r="BD177" s="41" t="n">
        <f aca="false">Y177/Y$197</f>
        <v>0.0273224043715847</v>
      </c>
      <c r="BE177" s="41" t="n">
        <f aca="false">Z177/Z$197</f>
        <v>0.0273224043715847</v>
      </c>
      <c r="BF177" s="41" t="n">
        <f aca="false">AA177/AA$197</f>
        <v>0.0273224043715847</v>
      </c>
      <c r="BG177" s="41" t="n">
        <f aca="false">AB177/AB$197</f>
        <v>0.0273224043715847</v>
      </c>
      <c r="BH177" s="41" t="n">
        <f aca="false">AC177/AC$197</f>
        <v>0.0273224043715847</v>
      </c>
      <c r="BI177" s="41" t="n">
        <f aca="false">AD177/AD$197</f>
        <v>0.0273224043715847</v>
      </c>
      <c r="BJ177" s="41" t="n">
        <f aca="false">AE177/AE$197</f>
        <v>0.0273224043715847</v>
      </c>
      <c r="BK177" s="41"/>
      <c r="BM177" s="48" t="n">
        <f aca="false">AVERAGE(AH177:BK177)</f>
        <v>0.0279434448484179</v>
      </c>
    </row>
    <row r="178" customFormat="false" ht="12.75" hidden="false" customHeight="false" outlineLevel="0" collapsed="false">
      <c r="B178" s="33" t="str">
        <f aca="false">$B13</f>
        <v>OsiriX Lite</v>
      </c>
      <c r="C178" s="45" t="n">
        <f aca="false">1/N167</f>
        <v>0.32857410079648386</v>
      </c>
      <c r="D178" s="47" t="n">
        <f aca="false">1/N168</f>
        <v>1.3872789812350854</v>
      </c>
      <c r="E178" s="47" t="n">
        <f aca="false">1/N169</f>
        <v>0.8085939499789778</v>
      </c>
      <c r="F178" s="47" t="n">
        <f aca="false">1/N170</f>
        <v>0.6727991848183126</v>
      </c>
      <c r="G178" s="47" t="n">
        <f aca="false">1/N171</f>
        <v>1.3137952179293633</v>
      </c>
      <c r="H178" s="47" t="n">
        <f aca="false">1/N172</f>
        <v>0.2917209595962856</v>
      </c>
      <c r="I178" s="47" t="n">
        <f aca="false">1/N173</f>
        <v>0.35349760843960215</v>
      </c>
      <c r="J178" s="47" t="n">
        <f aca="false">1/N174</f>
        <v>0.3770947768979288</v>
      </c>
      <c r="K178" s="47" t="n">
        <f aca="false">1/N175</f>
        <v>0.9654256878939422</v>
      </c>
      <c r="L178" s="47" t="n">
        <f aca="false">1/N176</f>
        <v>0.9519192476753153</v>
      </c>
      <c r="M178" s="47" t="n">
        <f aca="false">1/N177</f>
        <v>1.2116843202920355</v>
      </c>
      <c r="N178" s="51" t="n">
        <v>1.0</v>
      </c>
      <c r="O178" s="0" t="n">
        <v>0.7699646613396902</v>
      </c>
      <c r="P178" s="0" t="n">
        <v>4.7029948607503975</v>
      </c>
      <c r="Q178" s="0" t="n">
        <v>1.0210111582535921</v>
      </c>
      <c r="R178" s="0" t="n">
        <v>0.5331832266791355</v>
      </c>
      <c r="S178" s="0" t="n">
        <v>0.41238050244849656</v>
      </c>
      <c r="T178" s="0" t="n">
        <v>4.512596476495082</v>
      </c>
      <c r="U178" s="0" t="n">
        <v>0.9427907858960654</v>
      </c>
      <c r="V178" s="0" t="n">
        <v>1.3025036646804002</v>
      </c>
      <c r="W178" s="0" t="n">
        <v>0.7609522176215324</v>
      </c>
      <c r="X178" s="0" t="n">
        <v>5.394244392909126</v>
      </c>
      <c r="Y178" s="0" t="n">
        <v>0.7167796076810474</v>
      </c>
      <c r="Z178" s="0" t="n">
        <v>1.2323586844795393</v>
      </c>
      <c r="AA178" s="0" t="n">
        <v>0.6804272060313629</v>
      </c>
      <c r="AB178" s="0" t="n">
        <v>1.1538413335353548</v>
      </c>
      <c r="AC178" s="0" t="n">
        <v>0.820051756759984</v>
      </c>
      <c r="AD178" s="0" t="n">
        <v>0.6827640375667166</v>
      </c>
      <c r="AE178" s="0" t="n">
        <v>0.7521099233686905</v>
      </c>
      <c r="AH178" s="41" t="n">
        <f aca="false">C178/C$197</f>
        <v>0.0275590551181102</v>
      </c>
      <c r="AI178" s="41" t="n">
        <f aca="false">D178/D$197</f>
        <v>0.0273224043715847</v>
      </c>
      <c r="AJ178" s="41" t="n">
        <f aca="false">E178/E$197</f>
        <v>0.0273224043715847</v>
      </c>
      <c r="AK178" s="41" t="n">
        <f aca="false">F178/F$197</f>
        <v>0.0273224043715847</v>
      </c>
      <c r="AL178" s="41" t="n">
        <f aca="false">G178/G$197</f>
        <v>0.0273224043715847</v>
      </c>
      <c r="AM178" s="41" t="n">
        <f aca="false">H178/H$197</f>
        <v>0.0275590551181102</v>
      </c>
      <c r="AN178" s="41" t="n">
        <f aca="false">I178/I$197</f>
        <v>0.0275590551181102</v>
      </c>
      <c r="AO178" s="41" t="n">
        <f aca="false">J178/J$197</f>
        <v>0.0275590551181102</v>
      </c>
      <c r="AP178" s="41" t="n">
        <f aca="false">K178/K$197</f>
        <v>0.0273224043715847</v>
      </c>
      <c r="AQ178" s="41" t="n">
        <f aca="false">L178/L$197</f>
        <v>0.0273224043715847</v>
      </c>
      <c r="AR178" s="41" t="n">
        <f aca="false">M178/M$197</f>
        <v>0.0273224043715847</v>
      </c>
      <c r="AS178" s="41" t="n">
        <f aca="false">N178/N$197</f>
        <v>0.0273224043715847</v>
      </c>
      <c r="AT178" s="41" t="n">
        <f aca="false">O178/O$197</f>
        <v>0.0273224043715847</v>
      </c>
      <c r="AU178" s="41" t="n">
        <f aca="false">P178/P$197</f>
        <v>0.034965034965035</v>
      </c>
      <c r="AV178" s="41" t="n">
        <f aca="false">Q178/Q$197</f>
        <v>0.0273224043715847</v>
      </c>
      <c r="AW178" s="41" t="n">
        <f aca="false">R178/R$197</f>
        <v>0.024390243902439</v>
      </c>
      <c r="AX178" s="41" t="n">
        <f aca="false">S178/S$197</f>
        <v>0.024390243902439</v>
      </c>
      <c r="AY178" s="41" t="n">
        <f aca="false">T178/T$197</f>
        <v>0.034965034965035</v>
      </c>
      <c r="AZ178" s="41" t="n">
        <f aca="false">U178/U$197</f>
        <v>0.0273224043715847</v>
      </c>
      <c r="BA178" s="41" t="n">
        <f aca="false">V178/V$197</f>
        <v>0.0273224043715847</v>
      </c>
      <c r="BB178" s="41" t="n">
        <f aca="false">W178/W$197</f>
        <v>0.0273224043715847</v>
      </c>
      <c r="BC178" s="41" t="n">
        <f aca="false">X178/X$197</f>
        <v>0.034965034965035</v>
      </c>
      <c r="BD178" s="41" t="n">
        <f aca="false">Y178/Y$197</f>
        <v>0.0273224043715847</v>
      </c>
      <c r="BE178" s="41" t="n">
        <f aca="false">Z178/Z$197</f>
        <v>0.0273224043715847</v>
      </c>
      <c r="BF178" s="41" t="n">
        <f aca="false">AA178/AA$197</f>
        <v>0.0273224043715847</v>
      </c>
      <c r="BG178" s="41" t="n">
        <f aca="false">AB178/AB$197</f>
        <v>0.0273224043715847</v>
      </c>
      <c r="BH178" s="41" t="n">
        <f aca="false">AC178/AC$197</f>
        <v>0.0273224043715847</v>
      </c>
      <c r="BI178" s="41" t="n">
        <f aca="false">AD178/AD$197</f>
        <v>0.0273224043715847</v>
      </c>
      <c r="BJ178" s="41" t="n">
        <f aca="false">AE178/AE$197</f>
        <v>0.0273224043715847</v>
      </c>
      <c r="BK178" s="41"/>
      <c r="BM178" s="48" t="n">
        <f aca="false">AVERAGE(AH178:BK178)</f>
        <v>0.0279434448484179</v>
      </c>
    </row>
    <row r="179" customFormat="false" ht="12.75" hidden="false" customHeight="false" outlineLevel="0" collapsed="false">
      <c r="B179" s="33" t="str">
        <f aca="false">$B14</f>
        <v>dwv</v>
      </c>
      <c r="C179" s="45" t="n">
        <f aca="false">1/O167</f>
        <v>0.36433952509016554</v>
      </c>
      <c r="D179" s="47" t="n">
        <f aca="false">1/O168</f>
        <v>1.6860398857421348</v>
      </c>
      <c r="E179" s="47" t="n">
        <f aca="false">1/O169</f>
        <v>1.0620462345221968</v>
      </c>
      <c r="F179" s="47" t="n">
        <f aca="false">1/O170</f>
        <v>0.8420579668137389</v>
      </c>
      <c r="G179" s="47" t="n">
        <f aca="false">1/O171</f>
        <v>1.6125561224364127</v>
      </c>
      <c r="H179" s="47" t="n">
        <f aca="false">1/O172</f>
        <v>0.3195733134923194</v>
      </c>
      <c r="I179" s="47" t="n">
        <f aca="false">1/O173</f>
        <v>0.3952393346433019</v>
      </c>
      <c r="J179" s="47" t="n">
        <f aca="false">1/O174</f>
        <v>0.42497270148302224</v>
      </c>
      <c r="K179" s="47" t="n">
        <f aca="false">1/O175</f>
        <v>1.262948399681866</v>
      </c>
      <c r="L179" s="47" t="n">
        <f aca="false">1/O176</f>
        <v>1.2482516281770426</v>
      </c>
      <c r="M179" s="47" t="n">
        <f aca="false">1/O177</f>
        <v>1.510445224799085</v>
      </c>
      <c r="N179" s="47" t="n">
        <f aca="false">1/O178</f>
        <v>1.2987609045070494</v>
      </c>
      <c r="O179" s="51" t="n">
        <v>1.0</v>
      </c>
      <c r="P179" s="0" t="n">
        <v>5.001755765257446</v>
      </c>
      <c r="Q179" s="0" t="n">
        <v>1.3197720627606415</v>
      </c>
      <c r="R179" s="0" t="n">
        <v>0.6342091276728195</v>
      </c>
      <c r="S179" s="0" t="n">
        <v>0.4703261796099731</v>
      </c>
      <c r="T179" s="0" t="n">
        <v>4.811357381002131</v>
      </c>
      <c r="U179" s="0" t="n">
        <v>1.2380801946828006</v>
      </c>
      <c r="V179" s="0" t="n">
        <v>1.6012645691874496</v>
      </c>
      <c r="W179" s="0" t="n">
        <v>0.9848509673584713</v>
      </c>
      <c r="X179" s="0" t="n">
        <v>5.693005297416175</v>
      </c>
      <c r="Y179" s="0" t="n">
        <v>0.9121024463456803</v>
      </c>
      <c r="Z179" s="0" t="n">
        <v>1.5311195889865887</v>
      </c>
      <c r="AA179" s="0" t="n">
        <v>0.8540409639830737</v>
      </c>
      <c r="AB179" s="0" t="n">
        <v>1.4526022380424042</v>
      </c>
      <c r="AC179" s="0" t="n">
        <v>1.07932567769772</v>
      </c>
      <c r="AD179" s="0" t="n">
        <v>0.8577256645736886</v>
      </c>
      <c r="AE179" s="0" t="n">
        <v>0.9700902015053742</v>
      </c>
      <c r="AH179" s="41" t="n">
        <f aca="false">C179/C$197</f>
        <v>0.0275590551181102</v>
      </c>
      <c r="AI179" s="41" t="n">
        <f aca="false">D179/D$197</f>
        <v>0.0273224043715847</v>
      </c>
      <c r="AJ179" s="41" t="n">
        <f aca="false">E179/E$197</f>
        <v>0.0273224043715847</v>
      </c>
      <c r="AK179" s="41" t="n">
        <f aca="false">F179/F$197</f>
        <v>0.0273224043715847</v>
      </c>
      <c r="AL179" s="41" t="n">
        <f aca="false">G179/G$197</f>
        <v>0.0273224043715847</v>
      </c>
      <c r="AM179" s="41" t="n">
        <f aca="false">H179/H$197</f>
        <v>0.0275590551181102</v>
      </c>
      <c r="AN179" s="41" t="n">
        <f aca="false">I179/I$197</f>
        <v>0.0275590551181102</v>
      </c>
      <c r="AO179" s="41" t="n">
        <f aca="false">J179/J$197</f>
        <v>0.0275590551181102</v>
      </c>
      <c r="AP179" s="41" t="n">
        <f aca="false">K179/K$197</f>
        <v>0.0273224043715847</v>
      </c>
      <c r="AQ179" s="41" t="n">
        <f aca="false">L179/L$197</f>
        <v>0.0273224043715847</v>
      </c>
      <c r="AR179" s="41" t="n">
        <f aca="false">M179/M$197</f>
        <v>0.0273224043715847</v>
      </c>
      <c r="AS179" s="41" t="n">
        <f aca="false">N179/N$197</f>
        <v>0.0273224043715847</v>
      </c>
      <c r="AT179" s="41" t="n">
        <f aca="false">O179/O$197</f>
        <v>0.0273224043715847</v>
      </c>
      <c r="AU179" s="41" t="n">
        <f aca="false">P179/P$197</f>
        <v>0.034965034965035</v>
      </c>
      <c r="AV179" s="41" t="n">
        <f aca="false">Q179/Q$197</f>
        <v>0.0273224043715847</v>
      </c>
      <c r="AW179" s="41" t="n">
        <f aca="false">R179/R$197</f>
        <v>0.024390243902439</v>
      </c>
      <c r="AX179" s="41" t="n">
        <f aca="false">S179/S$197</f>
        <v>0.024390243902439</v>
      </c>
      <c r="AY179" s="41" t="n">
        <f aca="false">T179/T$197</f>
        <v>0.034965034965035</v>
      </c>
      <c r="AZ179" s="41" t="n">
        <f aca="false">U179/U$197</f>
        <v>0.0273224043715847</v>
      </c>
      <c r="BA179" s="41" t="n">
        <f aca="false">V179/V$197</f>
        <v>0.0273224043715847</v>
      </c>
      <c r="BB179" s="41" t="n">
        <f aca="false">W179/W$197</f>
        <v>0.0273224043715847</v>
      </c>
      <c r="BC179" s="41" t="n">
        <f aca="false">X179/X$197</f>
        <v>0.034965034965035</v>
      </c>
      <c r="BD179" s="41" t="n">
        <f aca="false">Y179/Y$197</f>
        <v>0.0273224043715847</v>
      </c>
      <c r="BE179" s="41" t="n">
        <f aca="false">Z179/Z$197</f>
        <v>0.0273224043715847</v>
      </c>
      <c r="BF179" s="41" t="n">
        <f aca="false">AA179/AA$197</f>
        <v>0.0273224043715847</v>
      </c>
      <c r="BG179" s="41" t="n">
        <f aca="false">AB179/AB$197</f>
        <v>0.0273224043715847</v>
      </c>
      <c r="BH179" s="41" t="n">
        <f aca="false">AC179/AC$197</f>
        <v>0.0273224043715847</v>
      </c>
      <c r="BI179" s="41" t="n">
        <f aca="false">AD179/AD$197</f>
        <v>0.0273224043715847</v>
      </c>
      <c r="BJ179" s="41" t="n">
        <f aca="false">AE179/AE$197</f>
        <v>0.0273224043715847</v>
      </c>
      <c r="BK179" s="41"/>
      <c r="BM179" s="48" t="n">
        <f aca="false">AVERAGE(AH179:BK179)</f>
        <v>0.0279434448484179</v>
      </c>
    </row>
    <row r="180" customFormat="false" ht="12.75" hidden="false" customHeight="false" outlineLevel="0" collapsed="false">
      <c r="B180" s="33" t="str">
        <f aca="false">$B15</f>
        <v>Drishti</v>
      </c>
      <c r="C180" s="45" t="n">
        <f aca="false">1/P167</f>
        <v>0.1482261399197587</v>
      </c>
      <c r="D180" s="47" t="n">
        <f aca="false">1/P168</f>
        <v>0.23171126828495203</v>
      </c>
      <c r="E180" s="47" t="n">
        <f aca="false">1/P169</f>
        <v>0.2024410532194097</v>
      </c>
      <c r="F180" s="47" t="n">
        <f aca="false">1/P170</f>
        <v>0.19270338409133198</v>
      </c>
      <c r="G180" s="47" t="n">
        <f aca="false">1/P171</f>
        <v>0.22783196969306194</v>
      </c>
      <c r="H180" s="47" t="n">
        <f aca="false">1/P172</f>
        <v>0.14023419861640035</v>
      </c>
      <c r="I180" s="47" t="n">
        <f aca="false">1/P173</f>
        <v>0.15309555429760588</v>
      </c>
      <c r="J180" s="47" t="n">
        <f aca="false">1/P174</f>
        <v>0.1573601739348531</v>
      </c>
      <c r="K180" s="47" t="n">
        <f aca="false">1/P175</f>
        <v>0.21102355990757582</v>
      </c>
      <c r="L180" s="47" t="n">
        <f aca="false">1/P176</f>
        <v>0.21037112226312246</v>
      </c>
      <c r="M180" s="47" t="n">
        <f aca="false">1/P177</f>
        <v>0.22265216154435513</v>
      </c>
      <c r="N180" s="47" t="n">
        <f aca="false">1/P178</f>
        <v>0.21263046837360197</v>
      </c>
      <c r="O180" s="47" t="n">
        <f aca="false">1/P179</f>
        <v>0.19992979404273828</v>
      </c>
      <c r="P180" s="51" t="n">
        <v>1.0</v>
      </c>
      <c r="Q180" s="0" t="n">
        <v>0.21358468195152427</v>
      </c>
      <c r="R180" s="0" t="n">
        <v>0.17925892727411605</v>
      </c>
      <c r="S180" s="0" t="n">
        <v>0.16318698250425864</v>
      </c>
      <c r="T180" s="0" t="n">
        <v>0.8400549036578003</v>
      </c>
      <c r="U180" s="0" t="n">
        <v>0.20992193636716724</v>
      </c>
      <c r="V180" s="0" t="n">
        <v>0.22724735840696214</v>
      </c>
      <c r="W180" s="0" t="n">
        <v>0.1993168287666435</v>
      </c>
      <c r="X180" s="0" t="n">
        <v>1.6912495321587286</v>
      </c>
      <c r="Y180" s="0" t="n">
        <v>0.19615059030417362</v>
      </c>
      <c r="Z180" s="0" t="n">
        <v>0.22368181184319524</v>
      </c>
      <c r="AA180" s="0" t="n">
        <v>0.19332413904179982</v>
      </c>
      <c r="AB180" s="0" t="n">
        <v>0.2198211148552273</v>
      </c>
      <c r="AC180" s="0" t="n">
        <v>0.20315169178883058</v>
      </c>
      <c r="AD180" s="0" t="n">
        <v>0.19351231745216513</v>
      </c>
      <c r="AE180" s="0" t="n">
        <v>0.1987049309964021</v>
      </c>
      <c r="AH180" s="41" t="n">
        <f aca="false">C180/C$197</f>
        <v>0.0118110236220472</v>
      </c>
      <c r="AI180" s="41" t="n">
        <f aca="false">D180/D$197</f>
        <v>0.00546448087431694</v>
      </c>
      <c r="AJ180" s="41" t="n">
        <f aca="false">E180/E$197</f>
        <v>0.00546448087431694</v>
      </c>
      <c r="AK180" s="41" t="n">
        <f aca="false">F180/F$197</f>
        <v>0.00546448087431694</v>
      </c>
      <c r="AL180" s="41" t="n">
        <f aca="false">G180/G$197</f>
        <v>0.00546448087431694</v>
      </c>
      <c r="AM180" s="41" t="n">
        <f aca="false">H180/H$197</f>
        <v>0.0118110236220472</v>
      </c>
      <c r="AN180" s="41" t="n">
        <f aca="false">I180/I$197</f>
        <v>0.0118110236220472</v>
      </c>
      <c r="AO180" s="41" t="n">
        <f aca="false">J180/J$197</f>
        <v>0.0118110236220472</v>
      </c>
      <c r="AP180" s="41" t="n">
        <f aca="false">K180/K$197</f>
        <v>0.00546448087431694</v>
      </c>
      <c r="AQ180" s="41" t="n">
        <f aca="false">L180/L$197</f>
        <v>0.00546448087431694</v>
      </c>
      <c r="AR180" s="41" t="n">
        <f aca="false">M180/M$197</f>
        <v>0.00546448087431694</v>
      </c>
      <c r="AS180" s="41" t="n">
        <f aca="false">N180/N$197</f>
        <v>0.00546448087431694</v>
      </c>
      <c r="AT180" s="41" t="n">
        <f aca="false">O180/O$197</f>
        <v>0.00546448087431694</v>
      </c>
      <c r="AU180" s="41" t="n">
        <f aca="false">P180/P$197</f>
        <v>0.00699300699300699</v>
      </c>
      <c r="AV180" s="41" t="n">
        <f aca="false">Q180/Q$197</f>
        <v>0.00546448087431694</v>
      </c>
      <c r="AW180" s="41" t="n">
        <f aca="false">R180/R$197</f>
        <v>0.00813008130081301</v>
      </c>
      <c r="AX180" s="41" t="n">
        <f aca="false">S180/S$197</f>
        <v>0.00813008130081301</v>
      </c>
      <c r="AY180" s="41" t="n">
        <f aca="false">T180/T$197</f>
        <v>0.00699300699300699</v>
      </c>
      <c r="AZ180" s="41" t="n">
        <f aca="false">U180/U$197</f>
        <v>0.00546448087431694</v>
      </c>
      <c r="BA180" s="41" t="n">
        <f aca="false">V180/V$197</f>
        <v>0.00546448087431694</v>
      </c>
      <c r="BB180" s="41" t="n">
        <f aca="false">W180/W$197</f>
        <v>0.00546448087431694</v>
      </c>
      <c r="BC180" s="41" t="n">
        <f aca="false">X180/X$197</f>
        <v>0.00699300699300699</v>
      </c>
      <c r="BD180" s="41" t="n">
        <f aca="false">Y180/Y$197</f>
        <v>0.00546448087431694</v>
      </c>
      <c r="BE180" s="41" t="n">
        <f aca="false">Z180/Z$197</f>
        <v>0.00546448087431694</v>
      </c>
      <c r="BF180" s="41" t="n">
        <f aca="false">AA180/AA$197</f>
        <v>0.00546448087431694</v>
      </c>
      <c r="BG180" s="41" t="n">
        <f aca="false">AB180/AB$197</f>
        <v>0.00546448087431694</v>
      </c>
      <c r="BH180" s="41" t="n">
        <f aca="false">AC180/AC$197</f>
        <v>0.00546448087431694</v>
      </c>
      <c r="BI180" s="41" t="n">
        <f aca="false">AD180/AD$197</f>
        <v>0.00546448087431694</v>
      </c>
      <c r="BJ180" s="41" t="n">
        <f aca="false">AE180/AE$197</f>
        <v>0.00546448087431694</v>
      </c>
      <c r="BK180" s="41"/>
      <c r="BM180" s="48" t="n">
        <f aca="false">AVERAGE(AH180:BK180)</f>
        <v>0.0066818239846612</v>
      </c>
    </row>
    <row r="181" customFormat="false" ht="12.75" hidden="false" customHeight="false" outlineLevel="0" collapsed="false">
      <c r="B181" s="33" t="str">
        <f aca="false">$B16</f>
        <v>BioImage Suite Web</v>
      </c>
      <c r="C181" s="45" t="n">
        <f aca="false">1/Q167</f>
        <v>0.32632126933006733</v>
      </c>
      <c r="D181" s="47" t="n">
        <f aca="false">1/Q168</f>
        <v>1.3662678229814933</v>
      </c>
      <c r="E181" s="47" t="n">
        <f aca="false">1/Q169</f>
        <v>0.7950858426757346</v>
      </c>
      <c r="F181" s="47" t="n">
        <f aca="false">1/Q170</f>
        <v>0.6634208748432093</v>
      </c>
      <c r="G181" s="47" t="n">
        <f aca="false">1/Q171</f>
        <v>1.2927840596757711</v>
      </c>
      <c r="H181" s="47" t="n">
        <f aca="false">1/Q172</f>
        <v>0.2899437795716017</v>
      </c>
      <c r="I181" s="47" t="n">
        <f aca="false">1/Q173</f>
        <v>0.35089139969506644</v>
      </c>
      <c r="J181" s="47" t="n">
        <f aca="false">1/Q174</f>
        <v>0.3741304671164105</v>
      </c>
      <c r="K181" s="47" t="n">
        <f aca="false">1/Q175</f>
        <v>0.9462316514438797</v>
      </c>
      <c r="L181" s="47" t="n">
        <f aca="false">1/Q176</f>
        <v>0.9332533171787878</v>
      </c>
      <c r="M181" s="47" t="n">
        <f aca="false">1/Q177</f>
        <v>1.1906731620384434</v>
      </c>
      <c r="N181" s="47" t="n">
        <f aca="false">1/Q178</f>
        <v>0.9794212256313329</v>
      </c>
      <c r="O181" s="47" t="n">
        <f aca="false">1/Q179</f>
        <v>0.7577065981441096</v>
      </c>
      <c r="P181" s="47" t="n">
        <f aca="false">1/Q180</f>
        <v>4.6819837024968045</v>
      </c>
      <c r="Q181" s="52" t="n">
        <v>1.0</v>
      </c>
      <c r="R181" s="0" t="n">
        <v>0.5272762577198243</v>
      </c>
      <c r="S181" s="0" t="n">
        <v>0.4088380872295564</v>
      </c>
      <c r="T181" s="0" t="n">
        <v>4.49158531824149</v>
      </c>
      <c r="U181" s="0" t="n">
        <v>0.9244776904692769</v>
      </c>
      <c r="V181" s="0" t="n">
        <v>1.2814925064268081</v>
      </c>
      <c r="W181" s="0" t="n">
        <v>0.7489772049662113</v>
      </c>
      <c r="X181" s="0" t="n">
        <v>5.373233234655533</v>
      </c>
      <c r="Y181" s="0" t="n">
        <v>0.7061448057946614</v>
      </c>
      <c r="Z181" s="0" t="n">
        <v>1.2113475262259472</v>
      </c>
      <c r="AA181" s="0" t="n">
        <v>0.670836548578317</v>
      </c>
      <c r="AB181" s="0" t="n">
        <v>1.1328301752817627</v>
      </c>
      <c r="AC181" s="0" t="n">
        <v>0.806161404508648</v>
      </c>
      <c r="AD181" s="0" t="n">
        <v>0.6731078588966501</v>
      </c>
      <c r="AE181" s="0" t="n">
        <v>0.7404094544212941</v>
      </c>
      <c r="AH181" s="41" t="n">
        <f aca="false">C181/C$197</f>
        <v>0.0275590551181102</v>
      </c>
      <c r="AI181" s="41" t="n">
        <f aca="false">D181/D$197</f>
        <v>0.0273224043715847</v>
      </c>
      <c r="AJ181" s="41" t="n">
        <f aca="false">E181/E$197</f>
        <v>0.0273224043715847</v>
      </c>
      <c r="AK181" s="41" t="n">
        <f aca="false">F181/F$197</f>
        <v>0.0273224043715847</v>
      </c>
      <c r="AL181" s="41" t="n">
        <f aca="false">G181/G$197</f>
        <v>0.0273224043715847</v>
      </c>
      <c r="AM181" s="41" t="n">
        <f aca="false">H181/H$197</f>
        <v>0.0275590551181102</v>
      </c>
      <c r="AN181" s="41" t="n">
        <f aca="false">I181/I$197</f>
        <v>0.0275590551181102</v>
      </c>
      <c r="AO181" s="41" t="n">
        <f aca="false">J181/J$197</f>
        <v>0.0275590551181102</v>
      </c>
      <c r="AP181" s="41" t="n">
        <f aca="false">K181/K$197</f>
        <v>0.0273224043715847</v>
      </c>
      <c r="AQ181" s="41" t="n">
        <f aca="false">L181/L$197</f>
        <v>0.0273224043715847</v>
      </c>
      <c r="AR181" s="41" t="n">
        <f aca="false">M181/M$197</f>
        <v>0.0273224043715847</v>
      </c>
      <c r="AS181" s="41" t="n">
        <f aca="false">N181/N$197</f>
        <v>0.0273224043715847</v>
      </c>
      <c r="AT181" s="41" t="n">
        <f aca="false">O181/O$197</f>
        <v>0.0273224043715847</v>
      </c>
      <c r="AU181" s="41" t="n">
        <f aca="false">P181/P$197</f>
        <v>0.034965034965035</v>
      </c>
      <c r="AV181" s="41" t="n">
        <f aca="false">Q181/Q$197</f>
        <v>0.0273224043715847</v>
      </c>
      <c r="AW181" s="41" t="n">
        <f aca="false">R181/R$197</f>
        <v>0.024390243902439</v>
      </c>
      <c r="AX181" s="41" t="n">
        <f aca="false">S181/S$197</f>
        <v>0.024390243902439</v>
      </c>
      <c r="AY181" s="41" t="n">
        <f aca="false">T181/T$197</f>
        <v>0.034965034965035</v>
      </c>
      <c r="AZ181" s="41" t="n">
        <f aca="false">U181/U$197</f>
        <v>0.0273224043715847</v>
      </c>
      <c r="BA181" s="41" t="n">
        <f aca="false">V181/V$197</f>
        <v>0.0273224043715847</v>
      </c>
      <c r="BB181" s="41" t="n">
        <f aca="false">W181/W$197</f>
        <v>0.0273224043715847</v>
      </c>
      <c r="BC181" s="41" t="n">
        <f aca="false">X181/X$197</f>
        <v>0.034965034965035</v>
      </c>
      <c r="BD181" s="41" t="n">
        <f aca="false">Y181/Y$197</f>
        <v>0.0273224043715847</v>
      </c>
      <c r="BE181" s="41" t="n">
        <f aca="false">Z181/Z$197</f>
        <v>0.0273224043715847</v>
      </c>
      <c r="BF181" s="41" t="n">
        <f aca="false">AA181/AA$197</f>
        <v>0.0273224043715847</v>
      </c>
      <c r="BG181" s="41" t="n">
        <f aca="false">AB181/AB$197</f>
        <v>0.0273224043715847</v>
      </c>
      <c r="BH181" s="41" t="n">
        <f aca="false">AC181/AC$197</f>
        <v>0.0273224043715847</v>
      </c>
      <c r="BI181" s="41" t="n">
        <f aca="false">AD181/AD$197</f>
        <v>0.0273224043715847</v>
      </c>
      <c r="BJ181" s="41" t="n">
        <f aca="false">AE181/AE$197</f>
        <v>0.0273224043715847</v>
      </c>
      <c r="BK181" s="41"/>
      <c r="BM181" s="48" t="n">
        <f aca="false">AVERAGE(AH181:BK181)</f>
        <v>0.0279434448484179</v>
      </c>
    </row>
    <row r="182" customFormat="false" ht="12.75" hidden="false" customHeight="false" outlineLevel="0" collapsed="false">
      <c r="B182" s="33" t="str">
        <f aca="false">$B17</f>
        <v>OHIF Viewer</v>
      </c>
      <c r="C182" s="45" t="n">
        <f aca="false">1/R167</f>
        <v>0.46127043326724854</v>
      </c>
      <c r="D182" s="47" t="n">
        <f aca="false">1/R168</f>
        <v>2.2628068485094817</v>
      </c>
      <c r="E182" s="47" t="n">
        <f aca="false">1/R169</f>
        <v>1.6388131972895437</v>
      </c>
      <c r="F182" s="47" t="n">
        <f aca="false">1/R170</f>
        <v>1.3892002637859244</v>
      </c>
      <c r="G182" s="47" t="n">
        <f aca="false">1/R171</f>
        <v>2.1893230852037595</v>
      </c>
      <c r="H182" s="47" t="n">
        <f aca="false">1/R172</f>
        <v>0.39178728271076385</v>
      </c>
      <c r="I182" s="47" t="n">
        <f aca="false">1/R173</f>
        <v>0.5119421814640813</v>
      </c>
      <c r="J182" s="47" t="n">
        <f aca="false">1/R174</f>
        <v>0.5629599307470203</v>
      </c>
      <c r="K182" s="47" t="n">
        <f aca="false">1/R175</f>
        <v>1.8397153624492129</v>
      </c>
      <c r="L182" s="47" t="n">
        <f aca="false">1/R176</f>
        <v>1.8250185909443895</v>
      </c>
      <c r="M182" s="47" t="n">
        <f aca="false">1/R177</f>
        <v>2.087212187566432</v>
      </c>
      <c r="N182" s="47" t="n">
        <f aca="false">1/R178</f>
        <v>1.8755278672743962</v>
      </c>
      <c r="O182" s="47" t="n">
        <f aca="false">1/R179</f>
        <v>1.5767669627673468</v>
      </c>
      <c r="P182" s="47" t="n">
        <f aca="false">1/R180</f>
        <v>5.578522728024794</v>
      </c>
      <c r="Q182" s="47" t="n">
        <f aca="false">1/R181</f>
        <v>1.8965390255279884</v>
      </c>
      <c r="R182" s="51" t="n">
        <v>1.0</v>
      </c>
      <c r="S182" s="0" t="n">
        <v>0.6454040281241648</v>
      </c>
      <c r="T182" s="0" t="n">
        <v>5.388124343769478</v>
      </c>
      <c r="U182" s="0" t="n">
        <v>1.8148471574501475</v>
      </c>
      <c r="V182" s="0" t="n">
        <v>2.1780315319547965</v>
      </c>
      <c r="W182" s="0" t="n">
        <v>1.5613849068587653</v>
      </c>
      <c r="X182" s="0" t="n">
        <v>6.269772260183522</v>
      </c>
      <c r="Y182" s="0" t="n">
        <v>1.480398891388436</v>
      </c>
      <c r="Z182" s="0" t="n">
        <v>2.1078865517539356</v>
      </c>
      <c r="AA182" s="0" t="n">
        <v>1.4058629403932876</v>
      </c>
      <c r="AB182" s="0" t="n">
        <v>2.029369200809751</v>
      </c>
      <c r="AC182" s="0" t="n">
        <v>1.6560926404650669</v>
      </c>
      <c r="AD182" s="0" t="n">
        <v>1.4108930227622691</v>
      </c>
      <c r="AE182" s="0" t="n">
        <v>1.5459349860622815</v>
      </c>
      <c r="AH182" s="41" t="n">
        <f aca="false">C182/C$197</f>
        <v>0.0413385826771654</v>
      </c>
      <c r="AI182" s="41" t="n">
        <f aca="false">D182/D$197</f>
        <v>0.0546448087431694</v>
      </c>
      <c r="AJ182" s="41" t="n">
        <f aca="false">E182/E$197</f>
        <v>0.0546448087431694</v>
      </c>
      <c r="AK182" s="41" t="n">
        <f aca="false">F182/F$197</f>
        <v>0.0546448087431694</v>
      </c>
      <c r="AL182" s="41" t="n">
        <f aca="false">G182/G$197</f>
        <v>0.0546448087431694</v>
      </c>
      <c r="AM182" s="41" t="n">
        <f aca="false">H182/H$197</f>
        <v>0.0413385826771654</v>
      </c>
      <c r="AN182" s="41" t="n">
        <f aca="false">I182/I$197</f>
        <v>0.0413385826771654</v>
      </c>
      <c r="AO182" s="41" t="n">
        <f aca="false">J182/J$197</f>
        <v>0.0413385826771654</v>
      </c>
      <c r="AP182" s="41" t="n">
        <f aca="false">K182/K$197</f>
        <v>0.0546448087431694</v>
      </c>
      <c r="AQ182" s="41" t="n">
        <f aca="false">L182/L$197</f>
        <v>0.0546448087431694</v>
      </c>
      <c r="AR182" s="41" t="n">
        <f aca="false">M182/M$197</f>
        <v>0.0546448087431694</v>
      </c>
      <c r="AS182" s="41" t="n">
        <f aca="false">N182/N$197</f>
        <v>0.0546448087431694</v>
      </c>
      <c r="AT182" s="41" t="n">
        <f aca="false">O182/O$197</f>
        <v>0.0546448087431694</v>
      </c>
      <c r="AU182" s="41" t="n">
        <f aca="false">P182/P$197</f>
        <v>0.041958041958042</v>
      </c>
      <c r="AV182" s="41" t="n">
        <f aca="false">Q182/Q$197</f>
        <v>0.0546448087431694</v>
      </c>
      <c r="AW182" s="41" t="n">
        <f aca="false">R182/R$197</f>
        <v>0.0487804878048781</v>
      </c>
      <c r="AX182" s="41" t="n">
        <f aca="false">S182/S$197</f>
        <v>0.0487804878048781</v>
      </c>
      <c r="AY182" s="41" t="n">
        <f aca="false">T182/T$197</f>
        <v>0.041958041958042</v>
      </c>
      <c r="AZ182" s="41" t="n">
        <f aca="false">U182/U$197</f>
        <v>0.0546448087431694</v>
      </c>
      <c r="BA182" s="41" t="n">
        <f aca="false">V182/V$197</f>
        <v>0.0546448087431694</v>
      </c>
      <c r="BB182" s="41" t="n">
        <f aca="false">W182/W$197</f>
        <v>0.0546448087431694</v>
      </c>
      <c r="BC182" s="41" t="n">
        <f aca="false">X182/X$197</f>
        <v>0.041958041958042</v>
      </c>
      <c r="BD182" s="41" t="n">
        <f aca="false">Y182/Y$197</f>
        <v>0.0546448087431694</v>
      </c>
      <c r="BE182" s="41" t="n">
        <f aca="false">Z182/Z$197</f>
        <v>0.0546448087431694</v>
      </c>
      <c r="BF182" s="41" t="n">
        <f aca="false">AA182/AA$197</f>
        <v>0.0546448087431694</v>
      </c>
      <c r="BG182" s="41" t="n">
        <f aca="false">AB182/AB$197</f>
        <v>0.0546448087431694</v>
      </c>
      <c r="BH182" s="41" t="n">
        <f aca="false">AC182/AC$197</f>
        <v>0.0546448087431694</v>
      </c>
      <c r="BI182" s="41" t="n">
        <f aca="false">AD182/AD$197</f>
        <v>0.0546448087431694</v>
      </c>
      <c r="BJ182" s="41" t="n">
        <f aca="false">AE182/AE$197</f>
        <v>0.0546448087431694</v>
      </c>
      <c r="BK182" s="41"/>
      <c r="BM182" s="48" t="n">
        <f aca="false">AVERAGE(AH182:BK182)</f>
        <v>0.0510926071398597</v>
      </c>
    </row>
    <row r="183" customFormat="false" ht="12.75" hidden="false" customHeight="false" outlineLevel="0" collapsed="false">
      <c r="B183" s="33" t="str">
        <f aca="false">$B18</f>
        <v>Slice:Drop</v>
      </c>
      <c r="C183" s="45" t="n">
        <f aca="false">1/S167</f>
        <v>0.6178527566006491</v>
      </c>
      <c r="D183" s="47" t="n">
        <f aca="false">1/S168</f>
        <v>2.812223890275476</v>
      </c>
      <c r="E183" s="47" t="n">
        <f aca="false">1/S169</f>
        <v>2.188230239055538</v>
      </c>
      <c r="F183" s="47" t="n">
        <f aca="false">1/S170</f>
        <v>1.9386173055519187</v>
      </c>
      <c r="G183" s="47" t="n">
        <f aca="false">1/S171</f>
        <v>2.7387401269697538</v>
      </c>
      <c r="H183" s="47" t="n">
        <f aca="false">1/S172</f>
        <v>0.4992540098198022</v>
      </c>
      <c r="I183" s="47" t="n">
        <f aca="false">1/S173</f>
        <v>0.7122869641288014</v>
      </c>
      <c r="J183" s="47" t="n">
        <f aca="false">1/S174</f>
        <v>0.815056828229791</v>
      </c>
      <c r="K183" s="47" t="n">
        <f aca="false">1/S175</f>
        <v>2.389132404215207</v>
      </c>
      <c r="L183" s="47" t="n">
        <f aca="false">1/S176</f>
        <v>2.3744356327103837</v>
      </c>
      <c r="M183" s="47" t="n">
        <f aca="false">1/S177</f>
        <v>2.636629229332426</v>
      </c>
      <c r="N183" s="47" t="n">
        <f aca="false">1/S178</f>
        <v>2.4249449090403905</v>
      </c>
      <c r="O183" s="47" t="n">
        <f aca="false">1/S179</f>
        <v>2.126184004533341</v>
      </c>
      <c r="P183" s="47" t="n">
        <f aca="false">1/S180</f>
        <v>6.127939769790787</v>
      </c>
      <c r="Q183" s="47" t="n">
        <f aca="false">1/S181</f>
        <v>2.4459560672939826</v>
      </c>
      <c r="R183" s="47" t="n">
        <f aca="false">1/S182</f>
        <v>1.5494170417659943</v>
      </c>
      <c r="S183" s="51" t="n">
        <v>1.0</v>
      </c>
      <c r="T183" s="0" t="n">
        <v>5.937541385535472</v>
      </c>
      <c r="U183" s="0" t="n">
        <v>2.3642641992161417</v>
      </c>
      <c r="V183" s="0" t="n">
        <v>2.7274485737207907</v>
      </c>
      <c r="W183" s="0" t="n">
        <v>2.1108019486247596</v>
      </c>
      <c r="X183" s="0" t="n">
        <v>6.819189301949516</v>
      </c>
      <c r="Y183" s="0" t="n">
        <v>2.0298159331544303</v>
      </c>
      <c r="Z183" s="0" t="n">
        <v>2.65730359351993</v>
      </c>
      <c r="AA183" s="0" t="n">
        <v>1.955279982159282</v>
      </c>
      <c r="AB183" s="0" t="n">
        <v>2.5787862425757453</v>
      </c>
      <c r="AC183" s="0" t="n">
        <v>2.205509682231061</v>
      </c>
      <c r="AD183" s="0" t="n">
        <v>1.9603100645282634</v>
      </c>
      <c r="AE183" s="0" t="n">
        <v>2.095352027828276</v>
      </c>
      <c r="AH183" s="41" t="n">
        <f aca="false">C183/C$197</f>
        <v>0.0413385826771654</v>
      </c>
      <c r="AI183" s="41" t="n">
        <f aca="false">D183/D$197</f>
        <v>0.0546448087431694</v>
      </c>
      <c r="AJ183" s="41" t="n">
        <f aca="false">E183/E$197</f>
        <v>0.0546448087431694</v>
      </c>
      <c r="AK183" s="41" t="n">
        <f aca="false">F183/F$197</f>
        <v>0.0546448087431694</v>
      </c>
      <c r="AL183" s="41" t="n">
        <f aca="false">G183/G$197</f>
        <v>0.0546448087431694</v>
      </c>
      <c r="AM183" s="41" t="n">
        <f aca="false">H183/H$197</f>
        <v>0.0413385826771654</v>
      </c>
      <c r="AN183" s="41" t="n">
        <f aca="false">I183/I$197</f>
        <v>0.0413385826771654</v>
      </c>
      <c r="AO183" s="41" t="n">
        <f aca="false">J183/J$197</f>
        <v>0.0413385826771654</v>
      </c>
      <c r="AP183" s="41" t="n">
        <f aca="false">K183/K$197</f>
        <v>0.0546448087431694</v>
      </c>
      <c r="AQ183" s="41" t="n">
        <f aca="false">L183/L$197</f>
        <v>0.0546448087431694</v>
      </c>
      <c r="AR183" s="41" t="n">
        <f aca="false">M183/M$197</f>
        <v>0.0546448087431694</v>
      </c>
      <c r="AS183" s="41" t="n">
        <f aca="false">N183/N$197</f>
        <v>0.0546448087431694</v>
      </c>
      <c r="AT183" s="41" t="n">
        <f aca="false">O183/O$197</f>
        <v>0.0546448087431694</v>
      </c>
      <c r="AU183" s="41" t="n">
        <f aca="false">P183/P$197</f>
        <v>0.041958041958042</v>
      </c>
      <c r="AV183" s="41" t="n">
        <f aca="false">Q183/Q$197</f>
        <v>0.0546448087431694</v>
      </c>
      <c r="AW183" s="41" t="n">
        <f aca="false">R183/R$197</f>
        <v>0.0487804878048781</v>
      </c>
      <c r="AX183" s="41" t="n">
        <f aca="false">S183/S$197</f>
        <v>0.0487804878048781</v>
      </c>
      <c r="AY183" s="41" t="n">
        <f aca="false">T183/T$197</f>
        <v>0.041958041958042</v>
      </c>
      <c r="AZ183" s="41" t="n">
        <f aca="false">U183/U$197</f>
        <v>0.0546448087431694</v>
      </c>
      <c r="BA183" s="41" t="n">
        <f aca="false">V183/V$197</f>
        <v>0.0546448087431694</v>
      </c>
      <c r="BB183" s="41" t="n">
        <f aca="false">W183/W$197</f>
        <v>0.0546448087431694</v>
      </c>
      <c r="BC183" s="41" t="n">
        <f aca="false">X183/X$197</f>
        <v>0.041958041958042</v>
      </c>
      <c r="BD183" s="41" t="n">
        <f aca="false">Y183/Y$197</f>
        <v>0.0546448087431694</v>
      </c>
      <c r="BE183" s="41" t="n">
        <f aca="false">Z183/Z$197</f>
        <v>0.0546448087431694</v>
      </c>
      <c r="BF183" s="41" t="n">
        <f aca="false">AA183/AA$197</f>
        <v>0.0546448087431694</v>
      </c>
      <c r="BG183" s="41" t="n">
        <f aca="false">AB183/AB$197</f>
        <v>0.0546448087431694</v>
      </c>
      <c r="BH183" s="41" t="n">
        <f aca="false">AC183/AC$197</f>
        <v>0.0546448087431694</v>
      </c>
      <c r="BI183" s="41" t="n">
        <f aca="false">AD183/AD$197</f>
        <v>0.0546448087431694</v>
      </c>
      <c r="BJ183" s="41" t="n">
        <f aca="false">AE183/AE$197</f>
        <v>0.0546448087431694</v>
      </c>
      <c r="BK183" s="41"/>
      <c r="BM183" s="48" t="n">
        <f aca="false">AVERAGE(AH183:BK183)</f>
        <v>0.0510926071398597</v>
      </c>
    </row>
    <row r="184" customFormat="false" ht="12.75" hidden="false" customHeight="false" outlineLevel="0" collapsed="false">
      <c r="B184" s="33" t="str">
        <f aca="false">$B19</f>
        <v>GATE</v>
      </c>
      <c r="C184" s="45" t="n">
        <f aca="false">1/T167</f>
        <v>0.15253086877448524</v>
      </c>
      <c r="D184" s="47" t="n">
        <f aca="false">1/T168</f>
        <v>0.24240558481838145</v>
      </c>
      <c r="E184" s="47" t="n">
        <f aca="false">1/T169</f>
        <v>0.21055685112169875</v>
      </c>
      <c r="F184" s="47" t="n">
        <f aca="false">1/T170</f>
        <v>0.2000430460634821</v>
      </c>
      <c r="G184" s="47" t="n">
        <f aca="false">1/T171</f>
        <v>0.23816321335999435</v>
      </c>
      <c r="H184" s="47" t="n">
        <f aca="false">1/T172</f>
        <v>0.1440812197494235</v>
      </c>
      <c r="I184" s="47" t="n">
        <f aca="false">1/T173</f>
        <v>0.1576921457033522</v>
      </c>
      <c r="J184" s="47" t="n">
        <f aca="false">1/T174</f>
        <v>0.16222048171857203</v>
      </c>
      <c r="K184" s="47" t="n">
        <f aca="false">1/T175</f>
        <v>0.2198570981868324</v>
      </c>
      <c r="L184" s="47" t="n">
        <f aca="false">1/T176</f>
        <v>0.21914898627560508</v>
      </c>
      <c r="M184" s="47" t="n">
        <f aca="false">1/T177</f>
        <v>0.2325088175906446</v>
      </c>
      <c r="N184" s="47" t="n">
        <f aca="false">1/T178</f>
        <v>0.22160191038767477</v>
      </c>
      <c r="O184" s="47" t="n">
        <f aca="false">1/T179</f>
        <v>0.20784155505648916</v>
      </c>
      <c r="P184" s="47" t="n">
        <f aca="false">1/T180</f>
        <v>1.1903983842553152</v>
      </c>
      <c r="Q184" s="47" t="n">
        <f aca="false">1/T181</f>
        <v>0.22263854054797563</v>
      </c>
      <c r="R184" s="47" t="n">
        <f aca="false">1/T182</f>
        <v>0.18559334124431323</v>
      </c>
      <c r="S184" s="47" t="n">
        <f aca="false">1/T183</f>
        <v>0.168419878712107</v>
      </c>
      <c r="T184" s="51" t="n">
        <v>1.0</v>
      </c>
      <c r="U184" s="0" t="n">
        <v>0.21866157664605082</v>
      </c>
      <c r="V184" s="0" t="n">
        <v>0.237524454851381</v>
      </c>
      <c r="W184" s="0" t="n">
        <v>0.20717919686172992</v>
      </c>
      <c r="X184" s="0" t="n">
        <v>1.8816479164140438</v>
      </c>
      <c r="Y184" s="0" t="n">
        <v>0.20376037936572797</v>
      </c>
      <c r="Z184" s="0" t="n">
        <v>0.23363187948702846</v>
      </c>
      <c r="AA184" s="0" t="n">
        <v>0.20071207008977043</v>
      </c>
      <c r="AB184" s="0" t="n">
        <v>0.22942330257188287</v>
      </c>
      <c r="AC184" s="0" t="n">
        <v>0.2113257185706708</v>
      </c>
      <c r="AD184" s="0" t="n">
        <v>0.20091491343376758</v>
      </c>
      <c r="AE184" s="0" t="n">
        <v>0.2065181524568683</v>
      </c>
      <c r="AH184" s="41" t="n">
        <f aca="false">C184/C$197</f>
        <v>0.0118110236220472</v>
      </c>
      <c r="AI184" s="41" t="n">
        <f aca="false">D184/D$197</f>
        <v>0.00546448087431694</v>
      </c>
      <c r="AJ184" s="41" t="n">
        <f aca="false">E184/E$197</f>
        <v>0.00546448087431694</v>
      </c>
      <c r="AK184" s="41" t="n">
        <f aca="false">F184/F$197</f>
        <v>0.00546448087431694</v>
      </c>
      <c r="AL184" s="41" t="n">
        <f aca="false">G184/G$197</f>
        <v>0.00546448087431694</v>
      </c>
      <c r="AM184" s="41" t="n">
        <f aca="false">H184/H$197</f>
        <v>0.0118110236220472</v>
      </c>
      <c r="AN184" s="41" t="n">
        <f aca="false">I184/I$197</f>
        <v>0.0118110236220472</v>
      </c>
      <c r="AO184" s="41" t="n">
        <f aca="false">J184/J$197</f>
        <v>0.0118110236220472</v>
      </c>
      <c r="AP184" s="41" t="n">
        <f aca="false">K184/K$197</f>
        <v>0.00546448087431694</v>
      </c>
      <c r="AQ184" s="41" t="n">
        <f aca="false">L184/L$197</f>
        <v>0.00546448087431694</v>
      </c>
      <c r="AR184" s="41" t="n">
        <f aca="false">M184/M$197</f>
        <v>0.00546448087431694</v>
      </c>
      <c r="AS184" s="41" t="n">
        <f aca="false">N184/N$197</f>
        <v>0.00546448087431694</v>
      </c>
      <c r="AT184" s="41" t="n">
        <f aca="false">O184/O$197</f>
        <v>0.00546448087431694</v>
      </c>
      <c r="AU184" s="41" t="n">
        <f aca="false">P184/P$197</f>
        <v>0.00699300699300699</v>
      </c>
      <c r="AV184" s="41" t="n">
        <f aca="false">Q184/Q$197</f>
        <v>0.00546448087431694</v>
      </c>
      <c r="AW184" s="41" t="n">
        <f aca="false">R184/R$197</f>
        <v>0.00813008130081301</v>
      </c>
      <c r="AX184" s="41" t="n">
        <f aca="false">S184/S$197</f>
        <v>0.00813008130081301</v>
      </c>
      <c r="AY184" s="41" t="n">
        <f aca="false">T184/T$197</f>
        <v>0.00699300699300699</v>
      </c>
      <c r="AZ184" s="41" t="n">
        <f aca="false">U184/U$197</f>
        <v>0.00546448087431694</v>
      </c>
      <c r="BA184" s="41" t="n">
        <f aca="false">V184/V$197</f>
        <v>0.00546448087431694</v>
      </c>
      <c r="BB184" s="41" t="n">
        <f aca="false">W184/W$197</f>
        <v>0.00546448087431694</v>
      </c>
      <c r="BC184" s="41" t="n">
        <f aca="false">X184/X$197</f>
        <v>0.00699300699300699</v>
      </c>
      <c r="BD184" s="41" t="n">
        <f aca="false">Y184/Y$197</f>
        <v>0.00546448087431694</v>
      </c>
      <c r="BE184" s="41" t="n">
        <f aca="false">Z184/Z$197</f>
        <v>0.00546448087431694</v>
      </c>
      <c r="BF184" s="41" t="n">
        <f aca="false">AA184/AA$197</f>
        <v>0.00546448087431694</v>
      </c>
      <c r="BG184" s="41" t="n">
        <f aca="false">AB184/AB$197</f>
        <v>0.00546448087431694</v>
      </c>
      <c r="BH184" s="41" t="n">
        <f aca="false">AC184/AC$197</f>
        <v>0.00546448087431694</v>
      </c>
      <c r="BI184" s="41" t="n">
        <f aca="false">AD184/AD$197</f>
        <v>0.00546448087431694</v>
      </c>
      <c r="BJ184" s="41" t="n">
        <f aca="false">AE184/AE$197</f>
        <v>0.00546448087431694</v>
      </c>
      <c r="BK184" s="41"/>
      <c r="BM184" s="48" t="n">
        <f aca="false">AVERAGE(AH184:BK184)</f>
        <v>0.0066818239846612</v>
      </c>
    </row>
    <row r="185" customFormat="false" ht="12.75" hidden="false" customHeight="false" outlineLevel="0" collapsed="false">
      <c r="B185" s="33" t="str">
        <f aca="false">$B20</f>
        <v>ITK-SNAP</v>
      </c>
      <c r="C185" s="45" t="n">
        <f aca="false">1/U167</f>
        <v>0.3352585219741305</v>
      </c>
      <c r="D185" s="47" t="n">
        <f aca="false">1/U168</f>
        <v>1.4479596910593342</v>
      </c>
      <c r="E185" s="47" t="n">
        <f aca="false">1/U169</f>
        <v>0.8503155809067249</v>
      </c>
      <c r="F185" s="47" t="n">
        <f aca="false">1/U170</f>
        <v>0.7014359617687534</v>
      </c>
      <c r="G185" s="47" t="n">
        <f aca="false">1/U171</f>
        <v>1.374475927753612</v>
      </c>
      <c r="H185" s="47" t="n">
        <f aca="false">1/U172</f>
        <v>0.29697801539338636</v>
      </c>
      <c r="I185" s="47" t="n">
        <f aca="false">1/U173</f>
        <v>0.3612465218268134</v>
      </c>
      <c r="J185" s="47" t="n">
        <f aca="false">1/U174</f>
        <v>0.38592567434106</v>
      </c>
      <c r="K185" s="47" t="n">
        <f aca="false">1/U175</f>
        <v>1.0248682049990654</v>
      </c>
      <c r="L185" s="47" t="n">
        <f aca="false">1/U176</f>
        <v>1.010171433494242</v>
      </c>
      <c r="M185" s="47" t="n">
        <f aca="false">1/U177</f>
        <v>1.2723650301162843</v>
      </c>
      <c r="N185" s="47" t="n">
        <f aca="false">1/U178</f>
        <v>1.0606807098242488</v>
      </c>
      <c r="O185" s="47" t="n">
        <f aca="false">1/U179</f>
        <v>0.8077021216353458</v>
      </c>
      <c r="P185" s="47" t="n">
        <f aca="false">1/U180</f>
        <v>4.763675570574646</v>
      </c>
      <c r="Q185" s="47" t="n">
        <f aca="false">1/U181</f>
        <v>1.081691868077841</v>
      </c>
      <c r="R185" s="47" t="n">
        <f aca="false">1/U182</f>
        <v>0.5510105883544462</v>
      </c>
      <c r="S185" s="47" t="n">
        <f aca="false">1/U183</f>
        <v>0.42296457406559906</v>
      </c>
      <c r="T185" s="47" t="n">
        <f aca="false">1/U184</f>
        <v>4.573277186319331</v>
      </c>
      <c r="U185" s="51" t="n">
        <v>1.0</v>
      </c>
      <c r="V185" s="0" t="n">
        <v>1.363184374504649</v>
      </c>
      <c r="W185" s="0" t="n">
        <v>0.7977902801047267</v>
      </c>
      <c r="X185" s="0" t="n">
        <v>5.454925102733375</v>
      </c>
      <c r="Y185" s="0" t="n">
        <v>0.749373374324393</v>
      </c>
      <c r="Z185" s="0" t="n">
        <v>1.2930393943037881</v>
      </c>
      <c r="AA185" s="0" t="n">
        <v>0.7097311580173966</v>
      </c>
      <c r="AB185" s="0" t="n">
        <v>1.2145220433596036</v>
      </c>
      <c r="AC185" s="0" t="n">
        <v>0.8629955571624109</v>
      </c>
      <c r="AD185" s="0" t="n">
        <v>0.7122739805330721</v>
      </c>
      <c r="AE185" s="0" t="n">
        <v>0.7880766080967253</v>
      </c>
      <c r="AH185" s="41" t="n">
        <f aca="false">C185/C$197</f>
        <v>0.0275590551181102</v>
      </c>
      <c r="AI185" s="41" t="n">
        <f aca="false">D185/D$197</f>
        <v>0.0273224043715847</v>
      </c>
      <c r="AJ185" s="41" t="n">
        <f aca="false">E185/E$197</f>
        <v>0.0273224043715847</v>
      </c>
      <c r="AK185" s="41" t="n">
        <f aca="false">F185/F$197</f>
        <v>0.0273224043715847</v>
      </c>
      <c r="AL185" s="41" t="n">
        <f aca="false">G185/G$197</f>
        <v>0.0273224043715847</v>
      </c>
      <c r="AM185" s="41" t="n">
        <f aca="false">H185/H$197</f>
        <v>0.0275590551181102</v>
      </c>
      <c r="AN185" s="41" t="n">
        <f aca="false">I185/I$197</f>
        <v>0.0275590551181102</v>
      </c>
      <c r="AO185" s="41" t="n">
        <f aca="false">J185/J$197</f>
        <v>0.0275590551181102</v>
      </c>
      <c r="AP185" s="41" t="n">
        <f aca="false">K185/K$197</f>
        <v>0.0273224043715847</v>
      </c>
      <c r="AQ185" s="41" t="n">
        <f aca="false">L185/L$197</f>
        <v>0.0273224043715847</v>
      </c>
      <c r="AR185" s="41" t="n">
        <f aca="false">M185/M$197</f>
        <v>0.0273224043715847</v>
      </c>
      <c r="AS185" s="41" t="n">
        <f aca="false">N185/N$197</f>
        <v>0.0273224043715847</v>
      </c>
      <c r="AT185" s="41" t="n">
        <f aca="false">O185/O$197</f>
        <v>0.0273224043715847</v>
      </c>
      <c r="AU185" s="41" t="n">
        <f aca="false">P185/P$197</f>
        <v>0.034965034965035</v>
      </c>
      <c r="AV185" s="41" t="n">
        <f aca="false">Q185/Q$197</f>
        <v>0.0273224043715847</v>
      </c>
      <c r="AW185" s="41" t="n">
        <f aca="false">R185/R$197</f>
        <v>0.024390243902439</v>
      </c>
      <c r="AX185" s="41" t="n">
        <f aca="false">S185/S$197</f>
        <v>0.024390243902439</v>
      </c>
      <c r="AY185" s="41" t="n">
        <f aca="false">T185/T$197</f>
        <v>0.034965034965035</v>
      </c>
      <c r="AZ185" s="41" t="n">
        <f aca="false">U185/U$197</f>
        <v>0.0273224043715847</v>
      </c>
      <c r="BA185" s="41" t="n">
        <f aca="false">V185/V$197</f>
        <v>0.0273224043715847</v>
      </c>
      <c r="BB185" s="41" t="n">
        <f aca="false">W185/W$197</f>
        <v>0.0273224043715847</v>
      </c>
      <c r="BC185" s="41" t="n">
        <f aca="false">X185/X$197</f>
        <v>0.034965034965035</v>
      </c>
      <c r="BD185" s="41" t="n">
        <f aca="false">Y185/Y$197</f>
        <v>0.0273224043715847</v>
      </c>
      <c r="BE185" s="41" t="n">
        <f aca="false">Z185/Z$197</f>
        <v>0.0273224043715847</v>
      </c>
      <c r="BF185" s="41" t="n">
        <f aca="false">AA185/AA$197</f>
        <v>0.0273224043715847</v>
      </c>
      <c r="BG185" s="41" t="n">
        <f aca="false">AB185/AB$197</f>
        <v>0.0273224043715847</v>
      </c>
      <c r="BH185" s="41" t="n">
        <f aca="false">AC185/AC$197</f>
        <v>0.0273224043715847</v>
      </c>
      <c r="BI185" s="41" t="n">
        <f aca="false">AD185/AD$197</f>
        <v>0.0273224043715847</v>
      </c>
      <c r="BJ185" s="41" t="n">
        <f aca="false">AE185/AE$197</f>
        <v>0.0273224043715847</v>
      </c>
      <c r="BK185" s="41"/>
      <c r="BM185" s="48" t="n">
        <f aca="false">AVERAGE(AH185:BK185)</f>
        <v>0.0279434448484179</v>
      </c>
    </row>
    <row r="186" customFormat="false" ht="12.75" hidden="false" customHeight="false" outlineLevel="0" collapsed="false">
      <c r="B186" s="33" t="str">
        <f aca="false">$B21</f>
        <v>ParaView</v>
      </c>
      <c r="C186" s="45" t="n">
        <f aca="false">1/V167</f>
        <v>0.29886814090104075</v>
      </c>
      <c r="D186" s="47" t="n">
        <f aca="false">1/V168</f>
        <v>1.0847753165546852</v>
      </c>
      <c r="E186" s="47" t="n">
        <f aca="false">1/V169</f>
        <v>0.6496804108154537</v>
      </c>
      <c r="F186" s="47" t="n">
        <f aca="false">1/V170</f>
        <v>0.5590242175404531</v>
      </c>
      <c r="G186" s="47" t="n">
        <f aca="false">1/V171</f>
        <v>1.011291553248963</v>
      </c>
      <c r="H186" s="47" t="n">
        <f aca="false">1/V172</f>
        <v>0.26806510922136284</v>
      </c>
      <c r="I186" s="47" t="n">
        <f aca="false">1/V173</f>
        <v>0.31934831309423617</v>
      </c>
      <c r="J186" s="47" t="n">
        <f aca="false">1/V174</f>
        <v>0.3384831411922858</v>
      </c>
      <c r="K186" s="47" t="n">
        <f aca="false">1/V175</f>
        <v>0.7472075902433666</v>
      </c>
      <c r="L186" s="47" t="n">
        <f aca="false">1/V176</f>
        <v>0.7390912309036874</v>
      </c>
      <c r="M186" s="47" t="n">
        <f aca="false">1/V177</f>
        <v>0.9167420848781443</v>
      </c>
      <c r="N186" s="47" t="n">
        <f aca="false">1/V178</f>
        <v>0.7677521584903743</v>
      </c>
      <c r="O186" s="47" t="n">
        <f aca="false">1/V179</f>
        <v>0.6245064177667048</v>
      </c>
      <c r="P186" s="47" t="n">
        <f aca="false">1/V180</f>
        <v>4.400491196069996</v>
      </c>
      <c r="Q186" s="47" t="n">
        <f aca="false">1/V181</f>
        <v>0.7803401073240022</v>
      </c>
      <c r="R186" s="47" t="n">
        <f aca="false">1/V182</f>
        <v>0.4591301757245424</v>
      </c>
      <c r="S186" s="47" t="n">
        <f aca="false">1/V183</f>
        <v>0.3666430266128897</v>
      </c>
      <c r="T186" s="47" t="n">
        <f aca="false">1/V184</f>
        <v>4.210092811814682</v>
      </c>
      <c r="U186" s="47" t="n">
        <f aca="false">1/V185</f>
        <v>0.7335764836384497</v>
      </c>
      <c r="V186" s="51" t="n">
        <v>1.0</v>
      </c>
      <c r="W186" s="0" t="n">
        <v>0.618564369279278</v>
      </c>
      <c r="X186" s="0" t="n">
        <v>5.091740728228725</v>
      </c>
      <c r="Y186" s="0" t="n">
        <v>0.5890555919485515</v>
      </c>
      <c r="Z186" s="0" t="n">
        <v>0.9344528250857234</v>
      </c>
      <c r="AA186" s="0" t="n">
        <v>0.5642803990329561</v>
      </c>
      <c r="AB186" s="0" t="n">
        <v>0.8705778651269506</v>
      </c>
      <c r="AC186" s="0" t="n">
        <v>0.6570566043037137</v>
      </c>
      <c r="AD186" s="0" t="n">
        <v>0.5658865984743539</v>
      </c>
      <c r="AE186" s="0" t="n">
        <v>0.6127088513952759</v>
      </c>
      <c r="AH186" s="41" t="n">
        <f aca="false">C186/C$197</f>
        <v>0.0275590551181102</v>
      </c>
      <c r="AI186" s="41" t="n">
        <f aca="false">D186/D$197</f>
        <v>0.0273224043715847</v>
      </c>
      <c r="AJ186" s="41" t="n">
        <f aca="false">E186/E$197</f>
        <v>0.0273224043715847</v>
      </c>
      <c r="AK186" s="41" t="n">
        <f aca="false">F186/F$197</f>
        <v>0.0273224043715847</v>
      </c>
      <c r="AL186" s="41" t="n">
        <f aca="false">G186/G$197</f>
        <v>0.0273224043715847</v>
      </c>
      <c r="AM186" s="41" t="n">
        <f aca="false">H186/H$197</f>
        <v>0.0275590551181102</v>
      </c>
      <c r="AN186" s="41" t="n">
        <f aca="false">I186/I$197</f>
        <v>0.0275590551181102</v>
      </c>
      <c r="AO186" s="41" t="n">
        <f aca="false">J186/J$197</f>
        <v>0.0275590551181102</v>
      </c>
      <c r="AP186" s="41" t="n">
        <f aca="false">K186/K$197</f>
        <v>0.0273224043715847</v>
      </c>
      <c r="AQ186" s="41" t="n">
        <f aca="false">L186/L$197</f>
        <v>0.0273224043715847</v>
      </c>
      <c r="AR186" s="41" t="n">
        <f aca="false">M186/M$197</f>
        <v>0.0273224043715847</v>
      </c>
      <c r="AS186" s="41" t="n">
        <f aca="false">N186/N$197</f>
        <v>0.0273224043715847</v>
      </c>
      <c r="AT186" s="41" t="n">
        <f aca="false">O186/O$197</f>
        <v>0.0273224043715847</v>
      </c>
      <c r="AU186" s="41" t="n">
        <f aca="false">P186/P$197</f>
        <v>0.034965034965035</v>
      </c>
      <c r="AV186" s="41" t="n">
        <f aca="false">Q186/Q$197</f>
        <v>0.0273224043715847</v>
      </c>
      <c r="AW186" s="41" t="n">
        <f aca="false">R186/R$197</f>
        <v>0.024390243902439</v>
      </c>
      <c r="AX186" s="41" t="n">
        <f aca="false">S186/S$197</f>
        <v>0.024390243902439</v>
      </c>
      <c r="AY186" s="41" t="n">
        <f aca="false">T186/T$197</f>
        <v>0.034965034965035</v>
      </c>
      <c r="AZ186" s="41" t="n">
        <f aca="false">U186/U$197</f>
        <v>0.0273224043715847</v>
      </c>
      <c r="BA186" s="41" t="n">
        <f aca="false">V186/V$197</f>
        <v>0.0273224043715847</v>
      </c>
      <c r="BB186" s="41" t="n">
        <f aca="false">W186/W$197</f>
        <v>0.0273224043715847</v>
      </c>
      <c r="BC186" s="41" t="n">
        <f aca="false">X186/X$197</f>
        <v>0.034965034965035</v>
      </c>
      <c r="BD186" s="41" t="n">
        <f aca="false">Y186/Y$197</f>
        <v>0.0273224043715847</v>
      </c>
      <c r="BE186" s="41" t="n">
        <f aca="false">Z186/Z$197</f>
        <v>0.0273224043715847</v>
      </c>
      <c r="BF186" s="41" t="n">
        <f aca="false">AA186/AA$197</f>
        <v>0.0273224043715847</v>
      </c>
      <c r="BG186" s="41" t="n">
        <f aca="false">AB186/AB$197</f>
        <v>0.0273224043715847</v>
      </c>
      <c r="BH186" s="41" t="n">
        <f aca="false">AC186/AC$197</f>
        <v>0.0273224043715847</v>
      </c>
      <c r="BI186" s="41" t="n">
        <f aca="false">AD186/AD$197</f>
        <v>0.0273224043715847</v>
      </c>
      <c r="BJ186" s="41" t="n">
        <f aca="false">AE186/AE$197</f>
        <v>0.0273224043715847</v>
      </c>
      <c r="BK186" s="41"/>
      <c r="BM186" s="48" t="n">
        <f aca="false">AVERAGE(AH186:BK186)</f>
        <v>0.0279434448484179</v>
      </c>
    </row>
    <row r="187" customFormat="false" ht="12.75" hidden="false" customHeight="false" outlineLevel="0" collapsed="false">
      <c r="B187" s="33" t="str">
        <f aca="false">$B22</f>
        <v>MatrixUser</v>
      </c>
      <c r="C187" s="45" t="n">
        <f aca="false">1/W167</f>
        <v>0.36639289748773757</v>
      </c>
      <c r="D187" s="47" t="n">
        <f aca="false">1/W168</f>
        <v>1.7014219416507164</v>
      </c>
      <c r="E187" s="47" t="n">
        <f aca="false">1/W169</f>
        <v>1.0774282904307784</v>
      </c>
      <c r="F187" s="47" t="n">
        <f aca="false">1/W170</f>
        <v>0.8531079176899427</v>
      </c>
      <c r="G187" s="47" t="n">
        <f aca="false">1/W171</f>
        <v>1.6279381783449942</v>
      </c>
      <c r="H187" s="47" t="n">
        <f aca="false">1/W172</f>
        <v>0.32115199862974353</v>
      </c>
      <c r="I187" s="47" t="n">
        <f aca="false">1/W173</f>
        <v>0.39765692712971107</v>
      </c>
      <c r="J187" s="47" t="n">
        <f aca="false">1/W174</f>
        <v>0.42776900774676263</v>
      </c>
      <c r="K187" s="47" t="n">
        <f aca="false">1/W175</f>
        <v>1.2783304555904476</v>
      </c>
      <c r="L187" s="47" t="n">
        <f aca="false">1/W176</f>
        <v>1.2636336840856242</v>
      </c>
      <c r="M187" s="47" t="n">
        <f aca="false">1/W177</f>
        <v>1.5258272807076665</v>
      </c>
      <c r="N187" s="47" t="n">
        <f aca="false">1/W178</f>
        <v>1.314142960415631</v>
      </c>
      <c r="O187" s="47" t="n">
        <f aca="false">1/W179</f>
        <v>1.0153820559085815</v>
      </c>
      <c r="P187" s="47" t="n">
        <f aca="false">1/W180</f>
        <v>5.017137821166028</v>
      </c>
      <c r="Q187" s="47" t="n">
        <f aca="false">1/W181</f>
        <v>1.335154118669223</v>
      </c>
      <c r="R187" s="47" t="n">
        <f aca="false">1/W182</f>
        <v>0.6404570683418646</v>
      </c>
      <c r="S187" s="47" t="n">
        <f aca="false">1/W183</f>
        <v>0.4737535895546833</v>
      </c>
      <c r="T187" s="47" t="n">
        <f aca="false">1/W184</f>
        <v>4.826739436910713</v>
      </c>
      <c r="U187" s="47" t="n">
        <f aca="false">1/W185</f>
        <v>1.2534622505913822</v>
      </c>
      <c r="V187" s="47" t="n">
        <f aca="false">1/W186</f>
        <v>1.6166466250960312</v>
      </c>
      <c r="W187" s="51" t="n">
        <v>1.0</v>
      </c>
      <c r="X187" s="0" t="n">
        <v>5.708387353324756</v>
      </c>
      <c r="Y187" s="0" t="n">
        <v>0.9250813476665627</v>
      </c>
      <c r="Z187" s="0" t="n">
        <v>1.5465016448951703</v>
      </c>
      <c r="AA187" s="0" t="n">
        <v>0.8654097706673722</v>
      </c>
      <c r="AB187" s="0" t="n">
        <v>1.4679842939509857</v>
      </c>
      <c r="AC187" s="0" t="n">
        <v>1.0947077336063016</v>
      </c>
      <c r="AD187" s="0" t="n">
        <v>0.8691934413647078</v>
      </c>
      <c r="AE187" s="0" t="n">
        <v>0.9847851474700344</v>
      </c>
      <c r="AH187" s="41" t="n">
        <f aca="false">C187/C$197</f>
        <v>0.0275590551181102</v>
      </c>
      <c r="AI187" s="41" t="n">
        <f aca="false">D187/D$197</f>
        <v>0.0273224043715847</v>
      </c>
      <c r="AJ187" s="41" t="n">
        <f aca="false">E187/E$197</f>
        <v>0.0273224043715847</v>
      </c>
      <c r="AK187" s="41" t="n">
        <f aca="false">F187/F$197</f>
        <v>0.0273224043715847</v>
      </c>
      <c r="AL187" s="41" t="n">
        <f aca="false">G187/G$197</f>
        <v>0.0273224043715847</v>
      </c>
      <c r="AM187" s="41" t="n">
        <f aca="false">H187/H$197</f>
        <v>0.0275590551181102</v>
      </c>
      <c r="AN187" s="41" t="n">
        <f aca="false">I187/I$197</f>
        <v>0.0275590551181102</v>
      </c>
      <c r="AO187" s="41" t="n">
        <f aca="false">J187/J$197</f>
        <v>0.0275590551181102</v>
      </c>
      <c r="AP187" s="41" t="n">
        <f aca="false">K187/K$197</f>
        <v>0.0273224043715847</v>
      </c>
      <c r="AQ187" s="41" t="n">
        <f aca="false">L187/L$197</f>
        <v>0.0273224043715847</v>
      </c>
      <c r="AR187" s="41" t="n">
        <f aca="false">M187/M$197</f>
        <v>0.0273224043715847</v>
      </c>
      <c r="AS187" s="41" t="n">
        <f aca="false">N187/N$197</f>
        <v>0.0273224043715847</v>
      </c>
      <c r="AT187" s="41" t="n">
        <f aca="false">O187/O$197</f>
        <v>0.0273224043715847</v>
      </c>
      <c r="AU187" s="41" t="n">
        <f aca="false">P187/P$197</f>
        <v>0.034965034965035</v>
      </c>
      <c r="AV187" s="41" t="n">
        <f aca="false">Q187/Q$197</f>
        <v>0.0273224043715847</v>
      </c>
      <c r="AW187" s="41" t="n">
        <f aca="false">R187/R$197</f>
        <v>0.024390243902439</v>
      </c>
      <c r="AX187" s="41" t="n">
        <f aca="false">S187/S$197</f>
        <v>0.024390243902439</v>
      </c>
      <c r="AY187" s="41" t="n">
        <f aca="false">T187/T$197</f>
        <v>0.034965034965035</v>
      </c>
      <c r="AZ187" s="41" t="n">
        <f aca="false">U187/U$197</f>
        <v>0.0273224043715847</v>
      </c>
      <c r="BA187" s="41" t="n">
        <f aca="false">V187/V$197</f>
        <v>0.0273224043715847</v>
      </c>
      <c r="BB187" s="41" t="n">
        <f aca="false">W187/W$197</f>
        <v>0.0273224043715847</v>
      </c>
      <c r="BC187" s="41" t="n">
        <f aca="false">X187/X$197</f>
        <v>0.034965034965035</v>
      </c>
      <c r="BD187" s="41" t="n">
        <f aca="false">Y187/Y$197</f>
        <v>0.0273224043715847</v>
      </c>
      <c r="BE187" s="41" t="n">
        <f aca="false">Z187/Z$197</f>
        <v>0.0273224043715847</v>
      </c>
      <c r="BF187" s="41" t="n">
        <f aca="false">AA187/AA$197</f>
        <v>0.0273224043715847</v>
      </c>
      <c r="BG187" s="41" t="n">
        <f aca="false">AB187/AB$197</f>
        <v>0.0273224043715847</v>
      </c>
      <c r="BH187" s="41" t="n">
        <f aca="false">AC187/AC$197</f>
        <v>0.0273224043715847</v>
      </c>
      <c r="BI187" s="41" t="n">
        <f aca="false">AD187/AD$197</f>
        <v>0.0273224043715847</v>
      </c>
      <c r="BJ187" s="41" t="n">
        <f aca="false">AE187/AE$197</f>
        <v>0.0273224043715847</v>
      </c>
      <c r="BK187" s="41"/>
      <c r="BM187" s="48" t="n">
        <f aca="false">AVERAGE(AH187:BK187)</f>
        <v>0.0279434448484179</v>
      </c>
    </row>
    <row r="188" customFormat="false" ht="12.75" hidden="false" customHeight="false" outlineLevel="0" collapsed="false">
      <c r="B188" s="33" t="str">
        <f aca="false">$B23</f>
        <v>DICOM Viewer</v>
      </c>
      <c r="C188" s="45" t="n">
        <f aca="false">1/X167</f>
        <v>0.1344502039747912</v>
      </c>
      <c r="D188" s="47" t="n">
        <f aca="false">1/X168</f>
        <v>0.19972177112876396</v>
      </c>
      <c r="E188" s="47" t="n">
        <f aca="false">1/X169</f>
        <v>0.17758964127259333</v>
      </c>
      <c r="F188" s="47" t="n">
        <f aca="false">1/X170</f>
        <v>0.1700514848917068</v>
      </c>
      <c r="G188" s="47" t="n">
        <f aca="false">1/X171</f>
        <v>0.19683298967437923</v>
      </c>
      <c r="H188" s="47" t="n">
        <f aca="false">1/X172</f>
        <v>0.1278416363863367</v>
      </c>
      <c r="I188" s="47" t="n">
        <f aca="false">1/X173</f>
        <v>0.13844437006521823</v>
      </c>
      <c r="J188" s="47" t="n">
        <f aca="false">1/X174</f>
        <v>0.1419225299336491</v>
      </c>
      <c r="K188" s="47" t="n">
        <f aca="false">1/X175</f>
        <v>0.184160132910808</v>
      </c>
      <c r="L188" s="47" t="n">
        <f aca="false">1/X176</f>
        <v>0.1836630379900627</v>
      </c>
      <c r="M188" s="47" t="n">
        <f aca="false">1/X177</f>
        <v>0.19295483042901226</v>
      </c>
      <c r="N188" s="47" t="n">
        <f aca="false">1/X178</f>
        <v>0.1853827760037209</v>
      </c>
      <c r="O188" s="47" t="n">
        <f aca="false">1/X179</f>
        <v>0.17565414886472347</v>
      </c>
      <c r="P188" s="47" t="n">
        <f aca="false">1/X180</f>
        <v>0.5912788036213612</v>
      </c>
      <c r="Q188" s="47" t="n">
        <f aca="false">1/X181</f>
        <v>0.18610768532256128</v>
      </c>
      <c r="R188" s="47" t="n">
        <f aca="false">1/X182</f>
        <v>0.15949542638901673</v>
      </c>
      <c r="S188" s="47" t="n">
        <f aca="false">1/X183</f>
        <v>0.14664499777328563</v>
      </c>
      <c r="T188" s="47" t="n">
        <f aca="false">1/X184</f>
        <v>0.5314490512687161</v>
      </c>
      <c r="U188" s="47" t="n">
        <f aca="false">1/X185</f>
        <v>0.18332057382399553</v>
      </c>
      <c r="V188" s="47" t="n">
        <f aca="false">1/X186</f>
        <v>0.19639648862244252</v>
      </c>
      <c r="W188" s="47" t="n">
        <f aca="false">1/X187</f>
        <v>0.17518082395329504</v>
      </c>
      <c r="X188" s="51" t="n">
        <v>1.0</v>
      </c>
      <c r="Y188" s="0" t="n">
        <v>0.1727302656605347</v>
      </c>
      <c r="Z188" s="0" t="n">
        <v>0.1937276523513405</v>
      </c>
      <c r="AA188" s="0" t="n">
        <v>0.17053469715588512</v>
      </c>
      <c r="AB188" s="0" t="n">
        <v>0.19082501644816233</v>
      </c>
      <c r="AC188" s="0" t="n">
        <v>0.1781362791861915</v>
      </c>
      <c r="AD188" s="0" t="n">
        <v>0.17068110802026762</v>
      </c>
      <c r="AE188" s="0" t="n">
        <v>0.17470797161219545</v>
      </c>
      <c r="AH188" s="41" t="n">
        <f aca="false">C188/C$197</f>
        <v>0.0118110236220472</v>
      </c>
      <c r="AI188" s="41" t="n">
        <f aca="false">D188/D$197</f>
        <v>0.00546448087431694</v>
      </c>
      <c r="AJ188" s="41" t="n">
        <f aca="false">E188/E$197</f>
        <v>0.00546448087431694</v>
      </c>
      <c r="AK188" s="41" t="n">
        <f aca="false">F188/F$197</f>
        <v>0.00546448087431694</v>
      </c>
      <c r="AL188" s="41" t="n">
        <f aca="false">G188/G$197</f>
        <v>0.00546448087431694</v>
      </c>
      <c r="AM188" s="41" t="n">
        <f aca="false">H188/H$197</f>
        <v>0.0118110236220472</v>
      </c>
      <c r="AN188" s="41" t="n">
        <f aca="false">I188/I$197</f>
        <v>0.0118110236220472</v>
      </c>
      <c r="AO188" s="41" t="n">
        <f aca="false">J188/J$197</f>
        <v>0.0118110236220472</v>
      </c>
      <c r="AP188" s="41" t="n">
        <f aca="false">K188/K$197</f>
        <v>0.00546448087431694</v>
      </c>
      <c r="AQ188" s="41" t="n">
        <f aca="false">L188/L$197</f>
        <v>0.00546448087431694</v>
      </c>
      <c r="AR188" s="41" t="n">
        <f aca="false">M188/M$197</f>
        <v>0.00546448087431694</v>
      </c>
      <c r="AS188" s="41" t="n">
        <f aca="false">N188/N$197</f>
        <v>0.00546448087431694</v>
      </c>
      <c r="AT188" s="41" t="n">
        <f aca="false">O188/O$197</f>
        <v>0.00546448087431694</v>
      </c>
      <c r="AU188" s="41" t="n">
        <f aca="false">P188/P$197</f>
        <v>0.00699300699300699</v>
      </c>
      <c r="AV188" s="41" t="n">
        <f aca="false">Q188/Q$197</f>
        <v>0.00546448087431694</v>
      </c>
      <c r="AW188" s="41" t="n">
        <f aca="false">R188/R$197</f>
        <v>0.00813008130081301</v>
      </c>
      <c r="AX188" s="41" t="n">
        <f aca="false">S188/S$197</f>
        <v>0.00813008130081301</v>
      </c>
      <c r="AY188" s="41" t="n">
        <f aca="false">T188/T$197</f>
        <v>0.00699300699300699</v>
      </c>
      <c r="AZ188" s="41" t="n">
        <f aca="false">U188/U$197</f>
        <v>0.00546448087431694</v>
      </c>
      <c r="BA188" s="41" t="n">
        <f aca="false">V188/V$197</f>
        <v>0.00546448087431694</v>
      </c>
      <c r="BB188" s="41" t="n">
        <f aca="false">W188/W$197</f>
        <v>0.00546448087431694</v>
      </c>
      <c r="BC188" s="41" t="n">
        <f aca="false">X188/X$197</f>
        <v>0.00699300699300699</v>
      </c>
      <c r="BD188" s="41" t="n">
        <f aca="false">Y188/Y$197</f>
        <v>0.00546448087431694</v>
      </c>
      <c r="BE188" s="41" t="n">
        <f aca="false">Z188/Z$197</f>
        <v>0.00546448087431694</v>
      </c>
      <c r="BF188" s="41" t="n">
        <f aca="false">AA188/AA$197</f>
        <v>0.00546448087431694</v>
      </c>
      <c r="BG188" s="41" t="n">
        <f aca="false">AB188/AB$197</f>
        <v>0.00546448087431694</v>
      </c>
      <c r="BH188" s="41" t="n">
        <f aca="false">AC188/AC$197</f>
        <v>0.00546448087431694</v>
      </c>
      <c r="BI188" s="41" t="n">
        <f aca="false">AD188/AD$197</f>
        <v>0.00546448087431694</v>
      </c>
      <c r="BJ188" s="41" t="n">
        <f aca="false">AE188/AE$197</f>
        <v>0.00546448087431694</v>
      </c>
      <c r="BK188" s="41"/>
      <c r="BM188" s="48" t="n">
        <f aca="false">AVERAGE(AH188:BK188)</f>
        <v>0.0066818239846612</v>
      </c>
    </row>
    <row r="189" customFormat="false" ht="12.75" hidden="false" customHeight="false" outlineLevel="0" collapsed="false">
      <c r="B189" s="33" t="str">
        <f aca="false">$B24</f>
        <v>INVESALIUS 3</v>
      </c>
      <c r="C189" s="45" t="n">
        <f aca="false">1/Y167</f>
        <v>0.37759722705322446</v>
      </c>
      <c r="D189" s="47" t="n">
        <f aca="false">1/Y168</f>
        <v>1.7824079571210456</v>
      </c>
      <c r="E189" s="47" t="n">
        <f aca="false">1/Y169</f>
        <v>1.1584143059011076</v>
      </c>
      <c r="F189" s="47" t="n">
        <f aca="false">1/Y170</f>
        <v>0.9164234399717992</v>
      </c>
      <c r="G189" s="47" t="n">
        <f aca="false">1/Y171</f>
        <v>1.7089241938153235</v>
      </c>
      <c r="H189" s="47" t="n">
        <f aca="false">1/Y172</f>
        <v>0.3297278306670419</v>
      </c>
      <c r="I189" s="47" t="n">
        <f aca="false">1/Y173</f>
        <v>0.4108894790114934</v>
      </c>
      <c r="J189" s="47" t="n">
        <f aca="false">1/Y174</f>
        <v>0.44312015554551554</v>
      </c>
      <c r="K189" s="47" t="n">
        <f aca="false">1/Y175</f>
        <v>1.3593164710607768</v>
      </c>
      <c r="L189" s="47" t="n">
        <f aca="false">1/Y176</f>
        <v>1.3446196995559534</v>
      </c>
      <c r="M189" s="47" t="n">
        <f aca="false">1/Y177</f>
        <v>1.6068132961779957</v>
      </c>
      <c r="N189" s="47" t="n">
        <f aca="false">1/Y178</f>
        <v>1.3951289758859602</v>
      </c>
      <c r="O189" s="47" t="n">
        <f aca="false">1/Y179</f>
        <v>1.0963680713789108</v>
      </c>
      <c r="P189" s="47" t="n">
        <f aca="false">1/Y180</f>
        <v>5.098123836636358</v>
      </c>
      <c r="Q189" s="47" t="n">
        <f aca="false">1/Y181</f>
        <v>1.4161401341395523</v>
      </c>
      <c r="R189" s="47" t="n">
        <f aca="false">1/Y182</f>
        <v>0.6754936158200715</v>
      </c>
      <c r="S189" s="47" t="n">
        <f aca="false">1/Y183</f>
        <v>0.4926555081504127</v>
      </c>
      <c r="T189" s="47" t="n">
        <f aca="false">1/Y184</f>
        <v>4.907725452381042</v>
      </c>
      <c r="U189" s="47" t="n">
        <f aca="false">1/Y185</f>
        <v>1.3344482660617114</v>
      </c>
      <c r="V189" s="47" t="n">
        <f aca="false">1/Y186</f>
        <v>1.6976326405663604</v>
      </c>
      <c r="W189" s="47" t="n">
        <f aca="false">1/Y187</f>
        <v>1.0809860154703292</v>
      </c>
      <c r="X189" s="47" t="n">
        <f aca="false">1/Y188</f>
        <v>5.789373368795086</v>
      </c>
      <c r="Y189" s="51" t="n">
        <v>1.0</v>
      </c>
      <c r="Z189" s="0" t="n">
        <v>1.6274876603654995</v>
      </c>
      <c r="AA189" s="0" t="n">
        <v>0.9306342882933611</v>
      </c>
      <c r="AB189" s="0" t="n">
        <v>1.548970309421315</v>
      </c>
      <c r="AC189" s="0" t="n">
        <v>1.1756937490766308</v>
      </c>
      <c r="AD189" s="0" t="n">
        <v>0.935011232135219</v>
      </c>
      <c r="AE189" s="0" t="n">
        <v>1.0655360946738455</v>
      </c>
      <c r="AH189" s="41" t="n">
        <f aca="false">C189/C$197</f>
        <v>0.0275590551181102</v>
      </c>
      <c r="AI189" s="41" t="n">
        <f aca="false">D189/D$197</f>
        <v>0.0273224043715847</v>
      </c>
      <c r="AJ189" s="41" t="n">
        <f aca="false">E189/E$197</f>
        <v>0.0273224043715847</v>
      </c>
      <c r="AK189" s="41" t="n">
        <f aca="false">F189/F$197</f>
        <v>0.0273224043715847</v>
      </c>
      <c r="AL189" s="41" t="n">
        <f aca="false">G189/G$197</f>
        <v>0.0273224043715847</v>
      </c>
      <c r="AM189" s="41" t="n">
        <f aca="false">H189/H$197</f>
        <v>0.0275590551181102</v>
      </c>
      <c r="AN189" s="41" t="n">
        <f aca="false">I189/I$197</f>
        <v>0.0275590551181102</v>
      </c>
      <c r="AO189" s="41" t="n">
        <f aca="false">J189/J$197</f>
        <v>0.0275590551181102</v>
      </c>
      <c r="AP189" s="41" t="n">
        <f aca="false">K189/K$197</f>
        <v>0.0273224043715847</v>
      </c>
      <c r="AQ189" s="41" t="n">
        <f aca="false">L189/L$197</f>
        <v>0.0273224043715847</v>
      </c>
      <c r="AR189" s="41" t="n">
        <f aca="false">M189/M$197</f>
        <v>0.0273224043715847</v>
      </c>
      <c r="AS189" s="41" t="n">
        <f aca="false">N189/N$197</f>
        <v>0.0273224043715847</v>
      </c>
      <c r="AT189" s="41" t="n">
        <f aca="false">O189/O$197</f>
        <v>0.0273224043715847</v>
      </c>
      <c r="AU189" s="41" t="n">
        <f aca="false">P189/P$197</f>
        <v>0.034965034965035</v>
      </c>
      <c r="AV189" s="41" t="n">
        <f aca="false">Q189/Q$197</f>
        <v>0.0273224043715847</v>
      </c>
      <c r="AW189" s="41" t="n">
        <f aca="false">R189/R$197</f>
        <v>0.024390243902439</v>
      </c>
      <c r="AX189" s="41" t="n">
        <f aca="false">S189/S$197</f>
        <v>0.024390243902439</v>
      </c>
      <c r="AY189" s="41" t="n">
        <f aca="false">T189/T$197</f>
        <v>0.034965034965035</v>
      </c>
      <c r="AZ189" s="41" t="n">
        <f aca="false">U189/U$197</f>
        <v>0.0273224043715847</v>
      </c>
      <c r="BA189" s="41" t="n">
        <f aca="false">V189/V$197</f>
        <v>0.0273224043715847</v>
      </c>
      <c r="BB189" s="41" t="n">
        <f aca="false">W189/W$197</f>
        <v>0.0273224043715847</v>
      </c>
      <c r="BC189" s="41" t="n">
        <f aca="false">X189/X$197</f>
        <v>0.034965034965035</v>
      </c>
      <c r="BD189" s="41" t="n">
        <f aca="false">Y189/Y$197</f>
        <v>0.0273224043715847</v>
      </c>
      <c r="BE189" s="41" t="n">
        <f aca="false">Z189/Z$197</f>
        <v>0.0273224043715847</v>
      </c>
      <c r="BF189" s="41" t="n">
        <f aca="false">AA189/AA$197</f>
        <v>0.0273224043715847</v>
      </c>
      <c r="BG189" s="41" t="n">
        <f aca="false">AB189/AB$197</f>
        <v>0.0273224043715847</v>
      </c>
      <c r="BH189" s="41" t="n">
        <f aca="false">AC189/AC$197</f>
        <v>0.0273224043715847</v>
      </c>
      <c r="BI189" s="41" t="n">
        <f aca="false">AD189/AD$197</f>
        <v>0.0273224043715847</v>
      </c>
      <c r="BJ189" s="41" t="n">
        <f aca="false">AE189/AE$197</f>
        <v>0.0273224043715847</v>
      </c>
      <c r="BK189" s="41"/>
      <c r="BM189" s="48" t="n">
        <f aca="false">AVERAGE(AH189:BK189)</f>
        <v>0.0279434448484179</v>
      </c>
    </row>
    <row r="190" customFormat="false" ht="12.75" hidden="false" customHeight="false" outlineLevel="0" collapsed="false">
      <c r="B190" s="33" t="str">
        <f aca="false">$B25</f>
        <v>medInria</v>
      </c>
      <c r="C190" s="45" t="n">
        <v>0.30526780565245515</v>
      </c>
      <c r="D190" s="47" t="n">
        <v>1.154920296755546</v>
      </c>
      <c r="E190" s="47" t="n">
        <v>0.6807012032183982</v>
      </c>
      <c r="F190" s="47" t="n">
        <v>0.581839749930333</v>
      </c>
      <c r="G190" s="47" t="n">
        <v>1.081436533449824</v>
      </c>
      <c r="H190" s="47" t="n">
        <v>0.273202246289276</v>
      </c>
      <c r="I190" s="47" t="n">
        <v>0.32666585064042253</v>
      </c>
      <c r="J190" s="47" t="n">
        <v>0.3467151622738935</v>
      </c>
      <c r="K190" s="47" t="n">
        <v>0.7885370748315548</v>
      </c>
      <c r="L190" s="47" t="n">
        <v>0.7795034489511734</v>
      </c>
      <c r="M190" s="47" t="n">
        <v>0.9797444073125503</v>
      </c>
      <c r="N190" s="47" t="n">
        <v>0.8114520655342554</v>
      </c>
      <c r="O190" s="47" t="n">
        <v>0.6531168480849207</v>
      </c>
      <c r="P190" s="47" t="n">
        <v>4.470636176270858</v>
      </c>
      <c r="Q190" s="47" t="n">
        <v>0.8255269262947044</v>
      </c>
      <c r="R190" s="47" t="n">
        <v>0.47440883342033635</v>
      </c>
      <c r="S190" s="47" t="n">
        <v>0.37632132152253456</v>
      </c>
      <c r="T190" s="47" t="n">
        <v>4.2802377920155426</v>
      </c>
      <c r="U190" s="47" t="n">
        <v>0.7733716423531168</v>
      </c>
      <c r="V190" s="47" t="n">
        <v>1.070144980200861</v>
      </c>
      <c r="W190" s="47" t="n">
        <v>0.6466207154068595</v>
      </c>
      <c r="X190" s="47" t="n">
        <v>5.161885708429587</v>
      </c>
      <c r="Y190" s="47" t="n">
        <v>0.6144439828044048</v>
      </c>
      <c r="Z190" s="51" t="n">
        <v>1.0</v>
      </c>
      <c r="AA190" s="0" t="n">
        <v>0.5875359150867304</v>
      </c>
      <c r="AB190" s="0" t="n">
        <v>0.9271988059575984</v>
      </c>
      <c r="AC190" s="0" t="n">
        <v>0.688802998982289</v>
      </c>
      <c r="AD190" s="0" t="n">
        <v>0.5892774385499209</v>
      </c>
      <c r="AE190" s="0" t="n">
        <v>0.6402247175681058</v>
      </c>
      <c r="AH190" s="41" t="n">
        <f aca="false">C190/C$197</f>
        <v>0.0275590551181102</v>
      </c>
      <c r="AI190" s="41" t="n">
        <f aca="false">D190/D$197</f>
        <v>0.0273224043715847</v>
      </c>
      <c r="AJ190" s="41" t="n">
        <f aca="false">E190/E$197</f>
        <v>0.0273224043715847</v>
      </c>
      <c r="AK190" s="41" t="n">
        <f aca="false">F190/F$197</f>
        <v>0.0273224043715847</v>
      </c>
      <c r="AL190" s="41" t="n">
        <f aca="false">G190/G$197</f>
        <v>0.0273224043715847</v>
      </c>
      <c r="AM190" s="41" t="n">
        <f aca="false">H190/H$197</f>
        <v>0.0275590551181102</v>
      </c>
      <c r="AN190" s="41" t="n">
        <f aca="false">I190/I$197</f>
        <v>0.0275590551181102</v>
      </c>
      <c r="AO190" s="41" t="n">
        <f aca="false">J190/J$197</f>
        <v>0.0275590551181102</v>
      </c>
      <c r="AP190" s="41" t="n">
        <f aca="false">K190/K$197</f>
        <v>0.0273224043715847</v>
      </c>
      <c r="AQ190" s="41" t="n">
        <f aca="false">L190/L$197</f>
        <v>0.0273224043715847</v>
      </c>
      <c r="AR190" s="41" t="n">
        <f aca="false">M190/M$197</f>
        <v>0.0273224043715847</v>
      </c>
      <c r="AS190" s="41" t="n">
        <f aca="false">N190/N$197</f>
        <v>0.0273224043715847</v>
      </c>
      <c r="AT190" s="41" t="n">
        <f aca="false">O190/O$197</f>
        <v>0.0273224043715847</v>
      </c>
      <c r="AU190" s="41" t="n">
        <f aca="false">P190/P$197</f>
        <v>0.034965034965035</v>
      </c>
      <c r="AV190" s="41" t="n">
        <f aca="false">Q190/Q$197</f>
        <v>0.0273224043715847</v>
      </c>
      <c r="AW190" s="41" t="n">
        <f aca="false">R190/R$197</f>
        <v>0.024390243902439</v>
      </c>
      <c r="AX190" s="41" t="n">
        <f aca="false">S190/S$197</f>
        <v>0.024390243902439</v>
      </c>
      <c r="AY190" s="41" t="n">
        <f aca="false">T190/T$197</f>
        <v>0.034965034965035</v>
      </c>
      <c r="AZ190" s="41" t="n">
        <f aca="false">U190/U$197</f>
        <v>0.0273224043715847</v>
      </c>
      <c r="BA190" s="41" t="n">
        <f aca="false">V190/V$197</f>
        <v>0.0273224043715847</v>
      </c>
      <c r="BB190" s="41" t="n">
        <f aca="false">W190/W$197</f>
        <v>0.0273224043715847</v>
      </c>
      <c r="BC190" s="41" t="n">
        <f aca="false">X190/X$197</f>
        <v>0.034965034965035</v>
      </c>
      <c r="BD190" s="41" t="n">
        <f aca="false">Y190/Y$197</f>
        <v>0.0273224043715847</v>
      </c>
      <c r="BE190" s="41" t="n">
        <f aca="false">Z190/Z$197</f>
        <v>0.0273224043715847</v>
      </c>
      <c r="BF190" s="41" t="n">
        <f aca="false">AA190/AA$197</f>
        <v>0.0273224043715847</v>
      </c>
      <c r="BG190" s="41" t="n">
        <f aca="false">AB190/AB$197</f>
        <v>0.0273224043715847</v>
      </c>
      <c r="BH190" s="41" t="n">
        <f aca="false">AC190/AC$197</f>
        <v>0.0273224043715847</v>
      </c>
      <c r="BI190" s="41" t="n">
        <f aca="false">AD190/AD$197</f>
        <v>0.0273224043715847</v>
      </c>
      <c r="BJ190" s="41" t="n">
        <f aca="false">AE190/AE$197</f>
        <v>0.0273224043715847</v>
      </c>
      <c r="BK190" s="41"/>
      <c r="BM190" s="48" t="n">
        <f aca="false">AVERAGE(AH190:BK190)</f>
        <v>0.0279434448484179</v>
      </c>
    </row>
    <row r="191" customFormat="false" ht="12.75" hidden="false" customHeight="false" outlineLevel="0" collapsed="false">
      <c r="B191" s="33" t="str">
        <f aca="false">$B26</f>
        <v>dicompyler</v>
      </c>
      <c r="C191" s="45" t="n">
        <v>0.3885323009781997</v>
      </c>
      <c r="D191" s="47" t="n">
        <v>1.856943908116194</v>
      </c>
      <c r="E191" s="47" t="n">
        <v>1.232950256896256</v>
      </c>
      <c r="F191" s="47" t="n">
        <v>0.9836104177021949</v>
      </c>
      <c r="G191" s="47" t="n">
        <v>1.7834601448104719</v>
      </c>
      <c r="H191" s="47" t="n">
        <v>0.338035588480875</v>
      </c>
      <c r="I191" s="47" t="n">
        <v>0.423870967396607</v>
      </c>
      <c r="J191" s="47" t="n">
        <v>0.45825559653248515</v>
      </c>
      <c r="K191" s="47" t="n">
        <v>1.4338524220559252</v>
      </c>
      <c r="L191" s="47" t="n">
        <v>1.4191556505511018</v>
      </c>
      <c r="M191" s="47" t="n">
        <v>1.6813492471731442</v>
      </c>
      <c r="N191" s="47" t="n">
        <v>1.4696649268811086</v>
      </c>
      <c r="O191" s="47" t="n">
        <v>1.1709040223740592</v>
      </c>
      <c r="P191" s="47" t="n">
        <v>5.172659787631506</v>
      </c>
      <c r="Q191" s="47" t="n">
        <v>1.4906760851347007</v>
      </c>
      <c r="R191" s="47" t="n">
        <v>0.7113068929182043</v>
      </c>
      <c r="S191" s="47" t="n">
        <v>0.5114357069700403</v>
      </c>
      <c r="T191" s="47" t="n">
        <v>4.9822614033761905</v>
      </c>
      <c r="U191" s="47" t="n">
        <v>1.4089842170568598</v>
      </c>
      <c r="V191" s="47" t="n">
        <v>1.7721685915615089</v>
      </c>
      <c r="W191" s="47" t="n">
        <v>1.1555219664654777</v>
      </c>
      <c r="X191" s="47" t="n">
        <v>5.863909319790235</v>
      </c>
      <c r="Y191" s="47" t="n">
        <v>1.0745359509951484</v>
      </c>
      <c r="Z191" s="47" t="n">
        <v>1.702023611360648</v>
      </c>
      <c r="AA191" s="51" t="n">
        <v>1.0</v>
      </c>
      <c r="AB191" s="0" t="n">
        <v>1.6235062604164634</v>
      </c>
      <c r="AC191" s="0" t="n">
        <v>1.2502297000717792</v>
      </c>
      <c r="AD191" s="0" t="n">
        <v>1.0050300823689815</v>
      </c>
      <c r="AE191" s="0" t="n">
        <v>1.140072045668994</v>
      </c>
      <c r="AH191" s="41" t="n">
        <f aca="false">C191/C$197</f>
        <v>0.0275590551181102</v>
      </c>
      <c r="AI191" s="41" t="n">
        <f aca="false">D191/D$197</f>
        <v>0.0273224043715847</v>
      </c>
      <c r="AJ191" s="41" t="n">
        <f aca="false">E191/E$197</f>
        <v>0.0273224043715847</v>
      </c>
      <c r="AK191" s="41" t="n">
        <f aca="false">F191/F$197</f>
        <v>0.0273224043715847</v>
      </c>
      <c r="AL191" s="41" t="n">
        <f aca="false">G191/G$197</f>
        <v>0.0273224043715847</v>
      </c>
      <c r="AM191" s="41" t="n">
        <f aca="false">H191/H$197</f>
        <v>0.0275590551181102</v>
      </c>
      <c r="AN191" s="41" t="n">
        <f aca="false">I191/I$197</f>
        <v>0.0275590551181102</v>
      </c>
      <c r="AO191" s="41" t="n">
        <f aca="false">J191/J$197</f>
        <v>0.0275590551181102</v>
      </c>
      <c r="AP191" s="41" t="n">
        <f aca="false">K191/K$197</f>
        <v>0.0273224043715847</v>
      </c>
      <c r="AQ191" s="41" t="n">
        <f aca="false">L191/L$197</f>
        <v>0.0273224043715847</v>
      </c>
      <c r="AR191" s="41" t="n">
        <f aca="false">M191/M$197</f>
        <v>0.0273224043715847</v>
      </c>
      <c r="AS191" s="41" t="n">
        <f aca="false">N191/N$197</f>
        <v>0.0273224043715847</v>
      </c>
      <c r="AT191" s="41" t="n">
        <f aca="false">O191/O$197</f>
        <v>0.0273224043715847</v>
      </c>
      <c r="AU191" s="41" t="n">
        <f aca="false">P191/P$197</f>
        <v>0.034965034965035</v>
      </c>
      <c r="AV191" s="41" t="n">
        <f aca="false">Q191/Q$197</f>
        <v>0.0273224043715847</v>
      </c>
      <c r="AW191" s="41" t="n">
        <f aca="false">R191/R$197</f>
        <v>0.024390243902439</v>
      </c>
      <c r="AX191" s="41" t="n">
        <f aca="false">S191/S$197</f>
        <v>0.024390243902439</v>
      </c>
      <c r="AY191" s="41" t="n">
        <f aca="false">T191/T$197</f>
        <v>0.034965034965035</v>
      </c>
      <c r="AZ191" s="41" t="n">
        <f aca="false">U191/U$197</f>
        <v>0.0273224043715847</v>
      </c>
      <c r="BA191" s="41" t="n">
        <f aca="false">V191/V$197</f>
        <v>0.0273224043715847</v>
      </c>
      <c r="BB191" s="41" t="n">
        <f aca="false">W191/W$197</f>
        <v>0.0273224043715847</v>
      </c>
      <c r="BC191" s="41" t="n">
        <f aca="false">X191/X$197</f>
        <v>0.034965034965035</v>
      </c>
      <c r="BD191" s="41" t="n">
        <f aca="false">Y191/Y$197</f>
        <v>0.0273224043715847</v>
      </c>
      <c r="BE191" s="41" t="n">
        <f aca="false">Z191/Z$197</f>
        <v>0.0273224043715847</v>
      </c>
      <c r="BF191" s="41" t="n">
        <f aca="false">AA191/AA$197</f>
        <v>0.0273224043715847</v>
      </c>
      <c r="BG191" s="41" t="n">
        <f aca="false">AB191/AB$197</f>
        <v>0.0273224043715847</v>
      </c>
      <c r="BH191" s="41" t="n">
        <f aca="false">AC191/AC$197</f>
        <v>0.0273224043715847</v>
      </c>
      <c r="BI191" s="41" t="n">
        <f aca="false">AD191/AD$197</f>
        <v>0.0273224043715847</v>
      </c>
      <c r="BJ191" s="41" t="n">
        <f aca="false">AE191/AE$197</f>
        <v>0.0273224043715847</v>
      </c>
      <c r="BK191" s="41"/>
      <c r="BM191" s="48" t="n">
        <f aca="false">AVERAGE(AH191:BK191)</f>
        <v>0.0279434448484179</v>
      </c>
    </row>
    <row r="192" customFormat="false" ht="12.75" hidden="false" customHeight="false" outlineLevel="0" collapsed="false">
      <c r="B192" s="33" t="str">
        <f aca="false">$B27</f>
        <v>MicroView</v>
      </c>
      <c r="C192" s="45" t="n">
        <v>0.3127643990570785</v>
      </c>
      <c r="D192" s="47" t="n">
        <v>1.2334376476997306</v>
      </c>
      <c r="E192" s="47" t="n">
        <v>0.7191368038888685</v>
      </c>
      <c r="F192" s="47" t="n">
        <v>0.6096932928229655</v>
      </c>
      <c r="G192" s="47" t="n">
        <v>1.1599538843940085</v>
      </c>
      <c r="H192" s="47" t="n">
        <v>0.2791912094919189</v>
      </c>
      <c r="I192" s="47" t="n">
        <v>0.335265042677556</v>
      </c>
      <c r="J192" s="47" t="n">
        <v>0.3564179846989071</v>
      </c>
      <c r="K192" s="47" t="n">
        <v>0.8405806527536615</v>
      </c>
      <c r="L192" s="47" t="n">
        <v>0.8303229905050601</v>
      </c>
      <c r="M192" s="47" t="n">
        <v>1.0578429867566808</v>
      </c>
      <c r="N192" s="47" t="n">
        <v>0.8666702872707923</v>
      </c>
      <c r="O192" s="47" t="n">
        <v>0.6884197021117409</v>
      </c>
      <c r="P192" s="47" t="n">
        <v>4.549153527215042</v>
      </c>
      <c r="Q192" s="47" t="n">
        <v>0.8827448472153167</v>
      </c>
      <c r="R192" s="47" t="n">
        <v>0.49276395818019897</v>
      </c>
      <c r="S192" s="47" t="n">
        <v>0.3877793294729148</v>
      </c>
      <c r="T192" s="47" t="n">
        <v>4.358755142959727</v>
      </c>
      <c r="U192" s="47" t="n">
        <v>0.8233691644112164</v>
      </c>
      <c r="V192" s="47" t="n">
        <v>1.1486623311450455</v>
      </c>
      <c r="W192" s="47" t="n">
        <v>0.6812061982683507</v>
      </c>
      <c r="X192" s="47" t="n">
        <v>5.2404030593737705</v>
      </c>
      <c r="Y192" s="47" t="n">
        <v>0.6455901665239752</v>
      </c>
      <c r="Z192" s="47" t="n">
        <v>1.0785173509441845</v>
      </c>
      <c r="AA192" s="47" t="n">
        <v>0.6159508123753579</v>
      </c>
      <c r="AB192" s="51" t="n">
        <v>1.0</v>
      </c>
      <c r="AC192" s="0" t="n">
        <v>0.7281854426678673</v>
      </c>
      <c r="AD192" s="0" t="n">
        <v>0.617865133613763</v>
      </c>
      <c r="AE192" s="0" t="n">
        <v>0.6741114570896113</v>
      </c>
      <c r="AH192" s="41" t="n">
        <f aca="false">C192/C$197</f>
        <v>0.0275590551181102</v>
      </c>
      <c r="AI192" s="41" t="n">
        <f aca="false">D192/D$197</f>
        <v>0.0273224043715847</v>
      </c>
      <c r="AJ192" s="41" t="n">
        <f aca="false">E192/E$197</f>
        <v>0.0273224043715847</v>
      </c>
      <c r="AK192" s="41" t="n">
        <f aca="false">F192/F$197</f>
        <v>0.0273224043715847</v>
      </c>
      <c r="AL192" s="41" t="n">
        <f aca="false">G192/G$197</f>
        <v>0.0273224043715847</v>
      </c>
      <c r="AM192" s="41" t="n">
        <f aca="false">H192/H$197</f>
        <v>0.0275590551181102</v>
      </c>
      <c r="AN192" s="41" t="n">
        <f aca="false">I192/I$197</f>
        <v>0.0275590551181102</v>
      </c>
      <c r="AO192" s="41" t="n">
        <f aca="false">J192/J$197</f>
        <v>0.0275590551181102</v>
      </c>
      <c r="AP192" s="41" t="n">
        <f aca="false">K192/K$197</f>
        <v>0.0273224043715847</v>
      </c>
      <c r="AQ192" s="41" t="n">
        <f aca="false">L192/L$197</f>
        <v>0.0273224043715847</v>
      </c>
      <c r="AR192" s="41" t="n">
        <f aca="false">M192/M$197</f>
        <v>0.0273224043715847</v>
      </c>
      <c r="AS192" s="41" t="n">
        <f aca="false">N192/N$197</f>
        <v>0.0273224043715847</v>
      </c>
      <c r="AT192" s="41" t="n">
        <f aca="false">O192/O$197</f>
        <v>0.0273224043715847</v>
      </c>
      <c r="AU192" s="41" t="n">
        <f aca="false">P192/P$197</f>
        <v>0.034965034965035</v>
      </c>
      <c r="AV192" s="41" t="n">
        <f aca="false">Q192/Q$197</f>
        <v>0.0273224043715847</v>
      </c>
      <c r="AW192" s="41" t="n">
        <f aca="false">R192/R$197</f>
        <v>0.024390243902439</v>
      </c>
      <c r="AX192" s="41" t="n">
        <f aca="false">S192/S$197</f>
        <v>0.024390243902439</v>
      </c>
      <c r="AY192" s="41" t="n">
        <f aca="false">T192/T$197</f>
        <v>0.034965034965035</v>
      </c>
      <c r="AZ192" s="41" t="n">
        <f aca="false">U192/U$197</f>
        <v>0.0273224043715847</v>
      </c>
      <c r="BA192" s="41" t="n">
        <f aca="false">V192/V$197</f>
        <v>0.0273224043715847</v>
      </c>
      <c r="BB192" s="41" t="n">
        <f aca="false">W192/W$197</f>
        <v>0.0273224043715847</v>
      </c>
      <c r="BC192" s="41" t="n">
        <f aca="false">X192/X$197</f>
        <v>0.034965034965035</v>
      </c>
      <c r="BD192" s="41" t="n">
        <f aca="false">Y192/Y$197</f>
        <v>0.0273224043715847</v>
      </c>
      <c r="BE192" s="41" t="n">
        <f aca="false">Z192/Z$197</f>
        <v>0.0273224043715847</v>
      </c>
      <c r="BF192" s="41" t="n">
        <f aca="false">AA192/AA$197</f>
        <v>0.0273224043715847</v>
      </c>
      <c r="BG192" s="41" t="n">
        <f aca="false">AB192/AB$197</f>
        <v>0.0273224043715847</v>
      </c>
      <c r="BH192" s="41" t="n">
        <f aca="false">AC192/AC$197</f>
        <v>0.0273224043715847</v>
      </c>
      <c r="BI192" s="41" t="n">
        <f aca="false">AD192/AD$197</f>
        <v>0.0273224043715847</v>
      </c>
      <c r="BJ192" s="41" t="n">
        <f aca="false">AE192/AE$197</f>
        <v>0.0273224043715847</v>
      </c>
      <c r="BK192" s="41"/>
      <c r="BM192" s="48" t="n">
        <f aca="false">AVERAGE(AH192:BK192)</f>
        <v>0.0279434448484179</v>
      </c>
    </row>
    <row r="193" customFormat="false" ht="12.75" hidden="false" customHeight="false" outlineLevel="0" collapsed="false">
      <c r="B193" s="33" t="str">
        <f aca="false">$B28</f>
        <v>Papaya</v>
      </c>
      <c r="C193" s="45" t="n">
        <v>0.3541053563090303</v>
      </c>
      <c r="D193" s="47" t="n">
        <v>1.6067142080444148</v>
      </c>
      <c r="E193" s="47" t="n">
        <v>0.9830140643345904</v>
      </c>
      <c r="F193" s="47" t="n">
        <v>0.7893330312881529</v>
      </c>
      <c r="G193" s="47" t="n">
        <v>1.5332304447386926</v>
      </c>
      <c r="H193" s="47" t="n">
        <v>0.31167230533709406</v>
      </c>
      <c r="I193" s="47" t="n">
        <v>0.38322424734751587</v>
      </c>
      <c r="J193" s="47" t="n">
        <v>0.41111355080154355</v>
      </c>
      <c r="K193" s="47" t="n">
        <v>1.183622721984146</v>
      </c>
      <c r="L193" s="47" t="n">
        <v>1.1689259504793226</v>
      </c>
      <c r="M193" s="47" t="n">
        <v>1.431119547101365</v>
      </c>
      <c r="N193" s="47" t="n">
        <v>1.2194352268093294</v>
      </c>
      <c r="O193" s="47" t="n">
        <v>0.9265044098024913</v>
      </c>
      <c r="P193" s="47" t="n">
        <v>4.922430087559727</v>
      </c>
      <c r="Q193" s="47" t="n">
        <v>1.2404463850629215</v>
      </c>
      <c r="R193" s="47" t="n">
        <v>0.6038309546011739</v>
      </c>
      <c r="S193" s="47" t="n">
        <v>0.4534099342463166</v>
      </c>
      <c r="T193" s="47" t="n">
        <v>4.732031703304411</v>
      </c>
      <c r="U193" s="47" t="n">
        <v>1.1587545169850806</v>
      </c>
      <c r="V193" s="47" t="n">
        <v>1.5219388914897296</v>
      </c>
      <c r="W193" s="47" t="n">
        <v>0.9134858275876928</v>
      </c>
      <c r="X193" s="47" t="n">
        <v>5.6136796197184555</v>
      </c>
      <c r="Y193" s="47" t="n">
        <v>0.8505616371486048</v>
      </c>
      <c r="Z193" s="47" t="n">
        <v>1.4517939112888687</v>
      </c>
      <c r="AA193" s="47" t="n">
        <v>0.7998530189633051</v>
      </c>
      <c r="AB193" s="47" t="n">
        <v>1.3732765603446841</v>
      </c>
      <c r="AC193" s="51" t="n">
        <v>1.0</v>
      </c>
      <c r="AD193" s="0" t="n">
        <v>0.8030840885133314</v>
      </c>
      <c r="AE193" s="0" t="n">
        <v>0.9007729632220163</v>
      </c>
      <c r="AH193" s="41" t="n">
        <f aca="false">C193/C$197</f>
        <v>0.0275590551181102</v>
      </c>
      <c r="AI193" s="41" t="n">
        <f aca="false">D193/D$197</f>
        <v>0.0273224043715847</v>
      </c>
      <c r="AJ193" s="41" t="n">
        <f aca="false">E193/E$197</f>
        <v>0.0273224043715847</v>
      </c>
      <c r="AK193" s="41" t="n">
        <f aca="false">F193/F$197</f>
        <v>0.0273224043715847</v>
      </c>
      <c r="AL193" s="41" t="n">
        <f aca="false">G193/G$197</f>
        <v>0.0273224043715847</v>
      </c>
      <c r="AM193" s="41" t="n">
        <f aca="false">H193/H$197</f>
        <v>0.0275590551181102</v>
      </c>
      <c r="AN193" s="41" t="n">
        <f aca="false">I193/I$197</f>
        <v>0.0275590551181102</v>
      </c>
      <c r="AO193" s="41" t="n">
        <f aca="false">J193/J$197</f>
        <v>0.0275590551181102</v>
      </c>
      <c r="AP193" s="41" t="n">
        <f aca="false">K193/K$197</f>
        <v>0.0273224043715847</v>
      </c>
      <c r="AQ193" s="41" t="n">
        <f aca="false">L193/L$197</f>
        <v>0.0273224043715847</v>
      </c>
      <c r="AR193" s="41" t="n">
        <f aca="false">M193/M$197</f>
        <v>0.0273224043715847</v>
      </c>
      <c r="AS193" s="41" t="n">
        <f aca="false">N193/N$197</f>
        <v>0.0273224043715847</v>
      </c>
      <c r="AT193" s="41" t="n">
        <f aca="false">O193/O$197</f>
        <v>0.0273224043715847</v>
      </c>
      <c r="AU193" s="41" t="n">
        <f aca="false">P193/P$197</f>
        <v>0.034965034965035</v>
      </c>
      <c r="AV193" s="41" t="n">
        <f aca="false">Q193/Q$197</f>
        <v>0.0273224043715847</v>
      </c>
      <c r="AW193" s="41" t="n">
        <f aca="false">R193/R$197</f>
        <v>0.024390243902439</v>
      </c>
      <c r="AX193" s="41" t="n">
        <f aca="false">S193/S$197</f>
        <v>0.024390243902439</v>
      </c>
      <c r="AY193" s="41" t="n">
        <f aca="false">T193/T$197</f>
        <v>0.034965034965035</v>
      </c>
      <c r="AZ193" s="41" t="n">
        <f aca="false">U193/U$197</f>
        <v>0.0273224043715847</v>
      </c>
      <c r="BA193" s="41" t="n">
        <f aca="false">V193/V$197</f>
        <v>0.0273224043715847</v>
      </c>
      <c r="BB193" s="41" t="n">
        <f aca="false">W193/W$197</f>
        <v>0.0273224043715847</v>
      </c>
      <c r="BC193" s="41" t="n">
        <f aca="false">X193/X$197</f>
        <v>0.034965034965035</v>
      </c>
      <c r="BD193" s="41" t="n">
        <f aca="false">Y193/Y$197</f>
        <v>0.0273224043715847</v>
      </c>
      <c r="BE193" s="41" t="n">
        <f aca="false">Z193/Z$197</f>
        <v>0.0273224043715847</v>
      </c>
      <c r="BF193" s="41" t="n">
        <f aca="false">AA193/AA$197</f>
        <v>0.0273224043715847</v>
      </c>
      <c r="BG193" s="41" t="n">
        <f aca="false">AB193/AB$197</f>
        <v>0.0273224043715847</v>
      </c>
      <c r="BH193" s="41" t="n">
        <f aca="false">AC193/AC$197</f>
        <v>0.0273224043715847</v>
      </c>
      <c r="BI193" s="41" t="n">
        <f aca="false">AD193/AD$197</f>
        <v>0.0273224043715847</v>
      </c>
      <c r="BJ193" s="41" t="n">
        <f aca="false">AE193/AE$197</f>
        <v>0.0273224043715847</v>
      </c>
      <c r="BK193" s="41"/>
      <c r="BM193" s="48" t="n">
        <f aca="false">AVERAGE(AH193:BK193)</f>
        <v>0.0279434448484179</v>
      </c>
    </row>
    <row r="194" customFormat="false" ht="12.75" hidden="false" customHeight="false" outlineLevel="0" collapsed="false">
      <c r="B194" s="33" t="str">
        <f aca="false">$B29</f>
        <v>AMIDE</v>
      </c>
      <c r="C194" s="45" t="n">
        <v>0.38777445417651285</v>
      </c>
      <c r="D194" s="47" t="n">
        <v>1.8519138257472125</v>
      </c>
      <c r="E194" s="47" t="n">
        <v>1.2279201745272745</v>
      </c>
      <c r="F194" s="47" t="n">
        <v>0.9787678254683149</v>
      </c>
      <c r="G194" s="47" t="n">
        <v>1.7784300624414904</v>
      </c>
      <c r="H194" s="47" t="n">
        <v>0.33746178639413377</v>
      </c>
      <c r="I194" s="47" t="n">
        <v>0.42296915237983346</v>
      </c>
      <c r="J194" s="47" t="n">
        <v>0.4572017175884071</v>
      </c>
      <c r="K194" s="47" t="n">
        <v>1.4288223396869437</v>
      </c>
      <c r="L194" s="47" t="n">
        <v>1.4141255681821203</v>
      </c>
      <c r="M194" s="47" t="n">
        <v>1.6763191648041627</v>
      </c>
      <c r="N194" s="47" t="n">
        <v>1.464634844512127</v>
      </c>
      <c r="O194" s="47" t="n">
        <v>1.1658739400050777</v>
      </c>
      <c r="P194" s="47" t="n">
        <v>5.167629705262524</v>
      </c>
      <c r="Q194" s="47" t="n">
        <v>1.4856460027657192</v>
      </c>
      <c r="R194" s="47" t="n">
        <v>0.7087709584403387</v>
      </c>
      <c r="S194" s="47" t="n">
        <v>0.5101233820582581</v>
      </c>
      <c r="T194" s="47" t="n">
        <v>4.977231321007209</v>
      </c>
      <c r="U194" s="47" t="n">
        <v>1.4039541346878783</v>
      </c>
      <c r="V194" s="47" t="n">
        <v>1.7671385091925274</v>
      </c>
      <c r="W194" s="47" t="n">
        <v>1.1504918840964962</v>
      </c>
      <c r="X194" s="47" t="n">
        <v>5.858879237421252</v>
      </c>
      <c r="Y194" s="47" t="n">
        <v>1.069505868626167</v>
      </c>
      <c r="Z194" s="47" t="n">
        <v>1.6969935289916664</v>
      </c>
      <c r="AA194" s="47" t="n">
        <v>0.9949950927268515</v>
      </c>
      <c r="AB194" s="47" t="n">
        <v>1.618476178047482</v>
      </c>
      <c r="AC194" s="47" t="n">
        <v>1.2451996177027977</v>
      </c>
      <c r="AD194" s="51" t="n">
        <v>1.0</v>
      </c>
      <c r="AE194" s="0" t="n">
        <v>1.1350419633000124</v>
      </c>
      <c r="AH194" s="41" t="n">
        <f aca="false">C194/C$197</f>
        <v>0.0275590551181102</v>
      </c>
      <c r="AI194" s="41" t="n">
        <f aca="false">D194/D$197</f>
        <v>0.0273224043715847</v>
      </c>
      <c r="AJ194" s="41" t="n">
        <f aca="false">E194/E$197</f>
        <v>0.0273224043715847</v>
      </c>
      <c r="AK194" s="41" t="n">
        <f aca="false">F194/F$197</f>
        <v>0.0273224043715847</v>
      </c>
      <c r="AL194" s="41" t="n">
        <f aca="false">G194/G$197</f>
        <v>0.0273224043715847</v>
      </c>
      <c r="AM194" s="41" t="n">
        <f aca="false">H194/H$197</f>
        <v>0.0275590551181102</v>
      </c>
      <c r="AN194" s="41" t="n">
        <f aca="false">I194/I$197</f>
        <v>0.0275590551181102</v>
      </c>
      <c r="AO194" s="41" t="n">
        <f aca="false">J194/J$197</f>
        <v>0.0275590551181102</v>
      </c>
      <c r="AP194" s="41" t="n">
        <f aca="false">K194/K$197</f>
        <v>0.0273224043715847</v>
      </c>
      <c r="AQ194" s="41" t="n">
        <f aca="false">L194/L$197</f>
        <v>0.0273224043715847</v>
      </c>
      <c r="AR194" s="41" t="n">
        <f aca="false">M194/M$197</f>
        <v>0.0273224043715847</v>
      </c>
      <c r="AS194" s="41" t="n">
        <f aca="false">N194/N$197</f>
        <v>0.0273224043715847</v>
      </c>
      <c r="AT194" s="41" t="n">
        <f aca="false">O194/O$197</f>
        <v>0.0273224043715847</v>
      </c>
      <c r="AU194" s="41" t="n">
        <f aca="false">P194/P$197</f>
        <v>0.034965034965035</v>
      </c>
      <c r="AV194" s="41" t="n">
        <f aca="false">Q194/Q$197</f>
        <v>0.0273224043715847</v>
      </c>
      <c r="AW194" s="41" t="n">
        <f aca="false">R194/R$197</f>
        <v>0.024390243902439</v>
      </c>
      <c r="AX194" s="41" t="n">
        <f aca="false">S194/S$197</f>
        <v>0.024390243902439</v>
      </c>
      <c r="AY194" s="41" t="n">
        <f aca="false">T194/T$197</f>
        <v>0.034965034965035</v>
      </c>
      <c r="AZ194" s="41" t="n">
        <f aca="false">U194/U$197</f>
        <v>0.0273224043715847</v>
      </c>
      <c r="BA194" s="41" t="n">
        <f aca="false">V194/V$197</f>
        <v>0.0273224043715847</v>
      </c>
      <c r="BB194" s="41" t="n">
        <f aca="false">W194/W$197</f>
        <v>0.0273224043715847</v>
      </c>
      <c r="BC194" s="41" t="n">
        <f aca="false">X194/X$197</f>
        <v>0.034965034965035</v>
      </c>
      <c r="BD194" s="41" t="n">
        <f aca="false">Y194/Y$197</f>
        <v>0.0273224043715847</v>
      </c>
      <c r="BE194" s="41" t="n">
        <f aca="false">Z194/Z$197</f>
        <v>0.0273224043715847</v>
      </c>
      <c r="BF194" s="41" t="n">
        <f aca="false">AA194/AA$197</f>
        <v>0.0273224043715847</v>
      </c>
      <c r="BG194" s="41" t="n">
        <f aca="false">AB194/AB$197</f>
        <v>0.0273224043715847</v>
      </c>
      <c r="BH194" s="41" t="n">
        <f aca="false">AC194/AC$197</f>
        <v>0.0273224043715847</v>
      </c>
      <c r="BI194" s="41" t="n">
        <f aca="false">AD194/AD$197</f>
        <v>0.0273224043715847</v>
      </c>
      <c r="BJ194" s="41" t="n">
        <f aca="false">AE194/AE$197</f>
        <v>0.0273224043715847</v>
      </c>
      <c r="BK194" s="41"/>
      <c r="BM194" s="48" t="n">
        <f aca="false">AVERAGE(AH194:BK194)</f>
        <v>0.0279434448484179</v>
      </c>
    </row>
    <row r="195" customFormat="false" ht="12.75" hidden="false" customHeight="false" outlineLevel="0" collapsed="false">
      <c r="B195" s="33" t="str">
        <f aca="false">$B30</f>
        <v>Gwyddion</v>
      </c>
      <c r="C195" s="45" t="n">
        <v>0.3684787604052522</v>
      </c>
      <c r="D195" s="47" t="n">
        <v>1.7168718624472001</v>
      </c>
      <c r="E195" s="47" t="n">
        <v>1.0928782112272621</v>
      </c>
      <c r="F195" s="47" t="n">
        <v>0.8645024487827976</v>
      </c>
      <c r="G195" s="47" t="n">
        <v>1.643388099141478</v>
      </c>
      <c r="H195" s="47" t="n">
        <v>0.32275342785516214</v>
      </c>
      <c r="I195" s="47" t="n">
        <v>0.4001151417452149</v>
      </c>
      <c r="J195" s="47" t="n">
        <v>0.4306149407225483</v>
      </c>
      <c r="K195" s="47" t="n">
        <v>1.2937803763869313</v>
      </c>
      <c r="L195" s="47" t="n">
        <v>1.279083604882108</v>
      </c>
      <c r="M195" s="47" t="n">
        <v>1.5412772015041503</v>
      </c>
      <c r="N195" s="47" t="n">
        <v>1.3295928812121147</v>
      </c>
      <c r="O195" s="47" t="n">
        <v>1.0308319767050653</v>
      </c>
      <c r="P195" s="47" t="n">
        <v>5.032587741962512</v>
      </c>
      <c r="Q195" s="47" t="n">
        <v>1.3506040394657068</v>
      </c>
      <c r="R195" s="47" t="n">
        <v>0.6468577327091507</v>
      </c>
      <c r="S195" s="47" t="n">
        <v>0.47724677606390004</v>
      </c>
      <c r="T195" s="47" t="n">
        <v>4.842189357707197</v>
      </c>
      <c r="U195" s="47" t="n">
        <v>1.268912171387866</v>
      </c>
      <c r="V195" s="47" t="n">
        <v>1.632096545892515</v>
      </c>
      <c r="W195" s="47" t="n">
        <v>1.0154499207964838</v>
      </c>
      <c r="X195" s="47" t="n">
        <v>5.723837274121241</v>
      </c>
      <c r="Y195" s="47" t="n">
        <v>0.9384947211066503</v>
      </c>
      <c r="Z195" s="47" t="n">
        <v>1.561951565691654</v>
      </c>
      <c r="AA195" s="47" t="n">
        <v>0.8771375491565538</v>
      </c>
      <c r="AB195" s="47" t="n">
        <v>1.4834342147474695</v>
      </c>
      <c r="AC195" s="47" t="n">
        <v>1.1101576544027854</v>
      </c>
      <c r="AD195" s="47" t="n">
        <v>0.8810246954153198</v>
      </c>
      <c r="AE195" s="51" t="n">
        <v>1.0</v>
      </c>
      <c r="AH195" s="41" t="n">
        <f aca="false">C195/C$197</f>
        <v>0.0275590551181102</v>
      </c>
      <c r="AI195" s="41" t="n">
        <f aca="false">D195/D$197</f>
        <v>0.0273224043715847</v>
      </c>
      <c r="AJ195" s="41" t="n">
        <f aca="false">E195/E$197</f>
        <v>0.0273224043715847</v>
      </c>
      <c r="AK195" s="41" t="n">
        <f aca="false">F195/F$197</f>
        <v>0.0273224043715847</v>
      </c>
      <c r="AL195" s="41" t="n">
        <f aca="false">G195/G$197</f>
        <v>0.0273224043715847</v>
      </c>
      <c r="AM195" s="41" t="n">
        <f aca="false">H195/H$197</f>
        <v>0.0275590551181102</v>
      </c>
      <c r="AN195" s="41" t="n">
        <f aca="false">I195/I$197</f>
        <v>0.0275590551181102</v>
      </c>
      <c r="AO195" s="41" t="n">
        <f aca="false">J195/J$197</f>
        <v>0.0275590551181102</v>
      </c>
      <c r="AP195" s="41" t="n">
        <f aca="false">K195/K$197</f>
        <v>0.0273224043715847</v>
      </c>
      <c r="AQ195" s="41" t="n">
        <f aca="false">L195/L$197</f>
        <v>0.0273224043715847</v>
      </c>
      <c r="AR195" s="41" t="n">
        <f aca="false">M195/M$197</f>
        <v>0.0273224043715847</v>
      </c>
      <c r="AS195" s="41" t="n">
        <f aca="false">N195/N$197</f>
        <v>0.0273224043715847</v>
      </c>
      <c r="AT195" s="41" t="n">
        <f aca="false">O195/O$197</f>
        <v>0.0273224043715847</v>
      </c>
      <c r="AU195" s="41" t="n">
        <f aca="false">P195/P$197</f>
        <v>0.034965034965035</v>
      </c>
      <c r="AV195" s="41" t="n">
        <f aca="false">Q195/Q$197</f>
        <v>0.0273224043715847</v>
      </c>
      <c r="AW195" s="41" t="n">
        <f aca="false">R195/R$197</f>
        <v>0.024390243902439</v>
      </c>
      <c r="AX195" s="41" t="n">
        <f aca="false">S195/S$197</f>
        <v>0.024390243902439</v>
      </c>
      <c r="AY195" s="41" t="n">
        <f aca="false">T195/T$197</f>
        <v>0.034965034965035</v>
      </c>
      <c r="AZ195" s="41" t="n">
        <f aca="false">U195/U$197</f>
        <v>0.0273224043715847</v>
      </c>
      <c r="BA195" s="41" t="n">
        <f aca="false">V195/V$197</f>
        <v>0.0273224043715847</v>
      </c>
      <c r="BB195" s="41" t="n">
        <f aca="false">W195/W$197</f>
        <v>0.0273224043715847</v>
      </c>
      <c r="BC195" s="41" t="n">
        <f aca="false">X195/X$197</f>
        <v>0.034965034965035</v>
      </c>
      <c r="BD195" s="41" t="n">
        <f aca="false">Y195/Y$197</f>
        <v>0.0273224043715847</v>
      </c>
      <c r="BE195" s="41" t="n">
        <f aca="false">Z195/Z$197</f>
        <v>0.0273224043715847</v>
      </c>
      <c r="BF195" s="41" t="n">
        <f aca="false">AA195/AA$197</f>
        <v>0.0273224043715847</v>
      </c>
      <c r="BG195" s="41" t="n">
        <f aca="false">AB195/AB$197</f>
        <v>0.0273224043715847</v>
      </c>
      <c r="BH195" s="41" t="n">
        <f aca="false">AC195/AC$197</f>
        <v>0.0273224043715847</v>
      </c>
      <c r="BI195" s="41" t="n">
        <f aca="false">AD195/AD$197</f>
        <v>0.0273224043715847</v>
      </c>
      <c r="BJ195" s="41" t="n">
        <f aca="false">AE195/AE$197</f>
        <v>0.0273224043715847</v>
      </c>
      <c r="BK195" s="41"/>
      <c r="BM195" s="48" t="n">
        <f aca="false">AVERAGE(AH195:BK195)</f>
        <v>0.0279434448484179</v>
      </c>
    </row>
    <row r="196" customFormat="false" ht="12.75" hidden="false" customHeight="false" outlineLevel="0" collapsed="false">
      <c r="B196" s="33" t="n">
        <f aca="false">$B31</f>
        <v>0</v>
      </c>
      <c r="C196" s="45"/>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51"/>
      <c r="AH196" s="41" t="n">
        <f aca="false">C196/C$197</f>
        <v>0</v>
      </c>
      <c r="AI196" s="41" t="n">
        <f aca="false">D196/D$197</f>
        <v>0</v>
      </c>
      <c r="AJ196" s="41" t="n">
        <f aca="false">E196/E$197</f>
        <v>0</v>
      </c>
      <c r="AK196" s="41" t="n">
        <f aca="false">F196/F$197</f>
        <v>0</v>
      </c>
      <c r="AL196" s="41" t="n">
        <f aca="false">G196/G$197</f>
        <v>0</v>
      </c>
      <c r="AM196" s="41" t="n">
        <f aca="false">H196/H$197</f>
        <v>0</v>
      </c>
      <c r="AN196" s="41" t="n">
        <f aca="false">I196/I$197</f>
        <v>0</v>
      </c>
      <c r="AO196" s="41" t="n">
        <f aca="false">J196/J$197</f>
        <v>0</v>
      </c>
      <c r="AP196" s="41" t="n">
        <f aca="false">K196/K$197</f>
        <v>0</v>
      </c>
      <c r="AQ196" s="41" t="n">
        <f aca="false">L196/L$197</f>
        <v>0</v>
      </c>
      <c r="AR196" s="41" t="n">
        <f aca="false">M196/M$197</f>
        <v>0</v>
      </c>
      <c r="AS196" s="41" t="n">
        <f aca="false">N196/N$197</f>
        <v>0</v>
      </c>
      <c r="AT196" s="41" t="n">
        <f aca="false">O196/O$197</f>
        <v>0</v>
      </c>
      <c r="AU196" s="41" t="n">
        <f aca="false">P196/P$197</f>
        <v>0</v>
      </c>
      <c r="AV196" s="41" t="n">
        <f aca="false">Q196/Q$197</f>
        <v>0</v>
      </c>
      <c r="AW196" s="41" t="n">
        <f aca="false">R196/R$197</f>
        <v>0</v>
      </c>
      <c r="AX196" s="41" t="n">
        <f aca="false">S196/S$197</f>
        <v>0</v>
      </c>
      <c r="AY196" s="41" t="n">
        <f aca="false">T196/T$197</f>
        <v>0</v>
      </c>
      <c r="AZ196" s="41" t="n">
        <f aca="false">U196/U$197</f>
        <v>0</v>
      </c>
      <c r="BA196" s="41" t="n">
        <f aca="false">V196/V$197</f>
        <v>0</v>
      </c>
      <c r="BB196" s="41" t="n">
        <f aca="false">W196/W$197</f>
        <v>0</v>
      </c>
      <c r="BC196" s="41" t="n">
        <f aca="false">X196/X$197</f>
        <v>0</v>
      </c>
      <c r="BD196" s="41" t="n">
        <f aca="false">Y196/Y$197</f>
        <v>0</v>
      </c>
      <c r="BE196" s="41" t="n">
        <f aca="false">Z196/Z$197</f>
        <v>0</v>
      </c>
      <c r="BF196" s="41" t="n">
        <f aca="false">AA196/AA$197</f>
        <v>0</v>
      </c>
      <c r="BG196" s="41" t="n">
        <f aca="false">AB196/AB$197</f>
        <v>0</v>
      </c>
      <c r="BH196" s="41" t="n">
        <f aca="false">AC196/AC$197</f>
        <v>0</v>
      </c>
      <c r="BI196" s="41" t="n">
        <f aca="false">AD196/AD$197</f>
        <v>0</v>
      </c>
      <c r="BJ196" s="41" t="n">
        <f aca="false">AE196/AE$197</f>
        <v>0</v>
      </c>
      <c r="BK196" s="41"/>
      <c r="BM196" s="48" t="n">
        <f aca="false">AVERAGE(AH196:BK196)</f>
        <v>0</v>
      </c>
    </row>
    <row r="197" customFormat="false" ht="12.75" hidden="false" customHeight="false" outlineLevel="0" collapsed="false">
      <c r="C197" s="37" t="n">
        <f aca="false">SUM(C167:C196)</f>
        <v>12.0952380952381</v>
      </c>
      <c r="D197" s="37" t="n">
        <f aca="false">SUM(D167:D196)</f>
        <v>36.6</v>
      </c>
      <c r="E197" s="37" t="n">
        <f aca="false">SUM(E167:E196)</f>
        <v>36.6</v>
      </c>
      <c r="F197" s="37" t="n">
        <f aca="false">SUM(F167:F196)</f>
        <v>36.6</v>
      </c>
      <c r="G197" s="37" t="n">
        <f aca="false">SUM(G167:G196)</f>
        <v>36.6</v>
      </c>
      <c r="H197" s="37" t="n">
        <f aca="false">SUM(H167:H196)</f>
        <v>12.0952380952381</v>
      </c>
      <c r="I197" s="37" t="n">
        <f aca="false">SUM(I167:I196)</f>
        <v>12.0952380952381</v>
      </c>
      <c r="J197" s="37" t="n">
        <f aca="false">SUM(J167:J196)</f>
        <v>12.0952380952381</v>
      </c>
      <c r="K197" s="37" t="n">
        <f aca="false">SUM(K167:K196)</f>
        <v>36.6</v>
      </c>
      <c r="L197" s="37" t="n">
        <f aca="false">SUM(L167:L196)</f>
        <v>36.6</v>
      </c>
      <c r="M197" s="37" t="n">
        <f aca="false">SUM(M167:M196)</f>
        <v>36.6</v>
      </c>
      <c r="N197" s="37" t="n">
        <f aca="false">SUM(N167:N196)</f>
        <v>36.6</v>
      </c>
      <c r="O197" s="37" t="n">
        <f aca="false">SUM(O167:O196)</f>
        <v>36.6</v>
      </c>
      <c r="P197" s="37" t="n">
        <f aca="false">SUM(P167:P196)</f>
        <v>143</v>
      </c>
      <c r="Q197" s="37" t="n">
        <f aca="false">SUM(Q167:Q196)</f>
        <v>36.6</v>
      </c>
      <c r="R197" s="37" t="n">
        <f aca="false">SUM(R167:R196)</f>
        <v>20.5</v>
      </c>
      <c r="S197" s="37" t="n">
        <f aca="false">SUM(S167:S196)</f>
        <v>20.5</v>
      </c>
      <c r="T197" s="37" t="n">
        <f aca="false">SUM(T167:T196)</f>
        <v>143</v>
      </c>
      <c r="U197" s="37" t="n">
        <f aca="false">SUM(U167:U196)</f>
        <v>36.6</v>
      </c>
      <c r="V197" s="37" t="n">
        <f aca="false">SUM(V167:V196)</f>
        <v>36.6</v>
      </c>
      <c r="W197" s="37" t="n">
        <f aca="false">SUM(W167:W196)</f>
        <v>36.6</v>
      </c>
      <c r="X197" s="37" t="n">
        <f aca="false">SUM(X167:X196)</f>
        <v>143</v>
      </c>
      <c r="Y197" s="37" t="n">
        <f aca="false">SUM(Y167:Y196)</f>
        <v>36.6</v>
      </c>
      <c r="Z197" s="37" t="n">
        <f aca="false">SUM(Z167:Z196)</f>
        <v>36.6</v>
      </c>
      <c r="AA197" s="37" t="n">
        <f aca="false">SUM(AA167:AA196)</f>
        <v>36.6</v>
      </c>
      <c r="AB197" s="37" t="n">
        <f aca="false">SUM(AB167:AB196)</f>
        <v>36.6</v>
      </c>
      <c r="AC197" s="37" t="n">
        <f aca="false">SUM(AC167:AC196)</f>
        <v>36.6</v>
      </c>
      <c r="AD197" s="37" t="n">
        <f aca="false">SUM(AD167:AD196)</f>
        <v>36.6</v>
      </c>
      <c r="AE197" s="37" t="n">
        <f aca="false">SUM(AE167:AE196)</f>
        <v>36.6</v>
      </c>
      <c r="AF197" s="37" t="n">
        <f aca="false">SUM(AF167:AF196)</f>
        <v>0</v>
      </c>
      <c r="AH197" s="39" t="n">
        <f aca="false">SUM(AH167:AH196)</f>
        <v>1</v>
      </c>
      <c r="AI197" s="39" t="n">
        <f aca="false">SUM(AI167:AI196)</f>
        <v>1</v>
      </c>
      <c r="AJ197" s="39" t="n">
        <f aca="false">SUM(AJ167:AJ196)</f>
        <v>1</v>
      </c>
      <c r="AK197" s="39" t="n">
        <f aca="false">SUM(AK167:AK196)</f>
        <v>1</v>
      </c>
      <c r="AL197" s="39" t="n">
        <f aca="false">SUM(AL167:AL196)</f>
        <v>1</v>
      </c>
      <c r="AM197" s="39" t="n">
        <f aca="false">SUM(AM167:AM196)</f>
        <v>1</v>
      </c>
      <c r="AN197" s="39" t="n">
        <f aca="false">SUM(AN167:AN196)</f>
        <v>1</v>
      </c>
      <c r="AO197" s="39" t="n">
        <f aca="false">SUM(AO167:AO196)</f>
        <v>1</v>
      </c>
      <c r="AP197" s="39" t="n">
        <f aca="false">SUM(AP167:AP196)</f>
        <v>1</v>
      </c>
      <c r="AQ197" s="39" t="n">
        <f aca="false">SUM(AQ167:AQ196)</f>
        <v>1</v>
      </c>
      <c r="AR197" s="39" t="n">
        <f aca="false">SUM(AR167:AR196)</f>
        <v>1</v>
      </c>
      <c r="AS197" s="39" t="n">
        <f aca="false">SUM(AS167:AS196)</f>
        <v>1</v>
      </c>
      <c r="AT197" s="39" t="n">
        <f aca="false">SUM(AT167:AT196)</f>
        <v>1</v>
      </c>
      <c r="AU197" s="39" t="n">
        <f aca="false">SUM(AU167:AU196)</f>
        <v>1</v>
      </c>
      <c r="AV197" s="39" t="n">
        <f aca="false">SUM(AV167:AV196)</f>
        <v>1</v>
      </c>
      <c r="AW197" s="39" t="n">
        <f aca="false">SUM(AW167:AW196)</f>
        <v>1</v>
      </c>
      <c r="AX197" s="39" t="n">
        <f aca="false">SUM(AX167:AX196)</f>
        <v>1</v>
      </c>
      <c r="AY197" s="39" t="n">
        <f aca="false">SUM(AY167:AY196)</f>
        <v>1</v>
      </c>
      <c r="AZ197" s="39" t="n">
        <f aca="false">SUM(AZ167:AZ196)</f>
        <v>1</v>
      </c>
      <c r="BA197" s="39" t="n">
        <f aca="false">SUM(BA167:BA196)</f>
        <v>1</v>
      </c>
      <c r="BB197" s="39" t="n">
        <f aca="false">SUM(BB167:BB196)</f>
        <v>1</v>
      </c>
      <c r="BC197" s="39" t="n">
        <f aca="false">SUM(BC167:BC196)</f>
        <v>1</v>
      </c>
      <c r="BD197" s="39" t="n">
        <f aca="false">SUM(BD167:BD196)</f>
        <v>1</v>
      </c>
      <c r="BE197" s="39" t="n">
        <f aca="false">SUM(BE167:BE196)</f>
        <v>1</v>
      </c>
      <c r="BF197" s="39" t="n">
        <f aca="false">SUM(BF167:BF196)</f>
        <v>1</v>
      </c>
      <c r="BG197" s="39" t="n">
        <f aca="false">SUM(BG167:BG196)</f>
        <v>1</v>
      </c>
      <c r="BH197" s="39" t="n">
        <f aca="false">SUM(BH167:BH196)</f>
        <v>1</v>
      </c>
      <c r="BI197" s="39" t="n">
        <f aca="false">SUM(BI167:BI196)</f>
        <v>1</v>
      </c>
      <c r="BJ197" s="39" t="n">
        <f aca="false">SUM(BJ167:BJ196)</f>
        <v>1</v>
      </c>
      <c r="BK197" s="39" t="n">
        <f aca="false">SUM(BK167:BK196)</f>
        <v>0</v>
      </c>
      <c r="BM197" s="38" t="n">
        <f aca="false">SUM(BM167:BM196)</f>
        <v>1</v>
      </c>
    </row>
    <row r="200" customFormat="false" ht="99.75" hidden="false" customHeight="true" outlineLevel="0" collapsed="false">
      <c r="B200" s="28" t="str">
        <f aca="false">B37</f>
        <v>Robustness</v>
      </c>
      <c r="C200" s="31" t="str">
        <f aca="false">$B2</f>
        <v>3D Slicer</v>
      </c>
      <c r="D200" s="31" t="str">
        <f aca="false">$B3</f>
        <v>Ginkgo CADx</v>
      </c>
      <c r="E200" s="31" t="str">
        <f aca="false">$B4</f>
        <v>XMedCon</v>
      </c>
      <c r="F200" s="31" t="str">
        <f aca="false">$B5</f>
        <v>Weasis</v>
      </c>
      <c r="G200" s="31" t="str">
        <f aca="false">$B6</f>
        <v>MRIcroGL</v>
      </c>
      <c r="H200" s="31" t="str">
        <f aca="false">$B7</f>
        <v>SMILI</v>
      </c>
      <c r="I200" s="31" t="str">
        <f aca="false">$B8</f>
        <v>ImageJ</v>
      </c>
      <c r="J200" s="31" t="str">
        <f aca="false">$B9</f>
        <v>Fiji</v>
      </c>
      <c r="K200" s="31" t="str">
        <f aca="false">$B10</f>
        <v>DicomBrowser</v>
      </c>
      <c r="L200" s="31" t="str">
        <f aca="false">$B11</f>
        <v>3DimViewer</v>
      </c>
      <c r="M200" s="31" t="str">
        <f aca="false">$B12</f>
        <v>Horos</v>
      </c>
      <c r="N200" s="31" t="str">
        <f aca="false">$B13</f>
        <v>OsiriX Lite</v>
      </c>
      <c r="O200" s="31" t="str">
        <f aca="false">$B14</f>
        <v>dwv</v>
      </c>
      <c r="P200" s="31" t="str">
        <f aca="false">$B15</f>
        <v>Drishti</v>
      </c>
      <c r="Q200" s="31" t="str">
        <f aca="false">$B16</f>
        <v>BioImage Suite Web</v>
      </c>
      <c r="R200" s="31" t="str">
        <f aca="false">$B17</f>
        <v>OHIF Viewer</v>
      </c>
      <c r="S200" s="31" t="str">
        <f aca="false">$B18</f>
        <v>Slice:Drop</v>
      </c>
      <c r="T200" s="31" t="str">
        <f aca="false">$B19</f>
        <v>GATE</v>
      </c>
      <c r="U200" s="31" t="str">
        <f aca="false">$B20</f>
        <v>ITK-SNAP</v>
      </c>
      <c r="V200" s="31" t="str">
        <f aca="false">$B21</f>
        <v>ParaView</v>
      </c>
      <c r="W200" s="31" t="str">
        <f aca="false">$B22</f>
        <v>MatrixUser</v>
      </c>
      <c r="X200" s="31" t="str">
        <f aca="false">$B23</f>
        <v>DICOM Viewer</v>
      </c>
      <c r="Y200" s="31" t="str">
        <f aca="false">$B24</f>
        <v>INVESALIUS 3</v>
      </c>
      <c r="Z200" s="31" t="str">
        <f aca="false">$B25</f>
        <v>medInria</v>
      </c>
      <c r="AA200" s="31" t="str">
        <f aca="false">$B26</f>
        <v>dicompyler</v>
      </c>
      <c r="AB200" s="31" t="str">
        <f aca="false">$B27</f>
        <v>MicroView</v>
      </c>
      <c r="AC200" s="31" t="str">
        <f aca="false">$B28</f>
        <v>Papaya</v>
      </c>
      <c r="AD200" s="31" t="str">
        <f aca="false">$B29</f>
        <v>AMIDE</v>
      </c>
      <c r="AE200" s="31" t="str">
        <f aca="false">$B30</f>
        <v>Gwyddion</v>
      </c>
      <c r="AF200" s="31" t="n">
        <f aca="false">$B31</f>
        <v>0</v>
      </c>
      <c r="AH200" s="31" t="str">
        <f aca="false">$B2</f>
        <v>3D Slicer</v>
      </c>
      <c r="AI200" s="31" t="str">
        <f aca="false">$B3</f>
        <v>Ginkgo CADx</v>
      </c>
      <c r="AJ200" s="31" t="str">
        <f aca="false">$B4</f>
        <v>XMedCon</v>
      </c>
      <c r="AK200" s="31" t="str">
        <f aca="false">$B5</f>
        <v>Weasis</v>
      </c>
      <c r="AL200" s="31" t="str">
        <f aca="false">$B6</f>
        <v>MRIcroGL</v>
      </c>
      <c r="AM200" s="31" t="str">
        <f aca="false">$B7</f>
        <v>SMILI</v>
      </c>
      <c r="AN200" s="31" t="str">
        <f aca="false">$B8</f>
        <v>ImageJ</v>
      </c>
      <c r="AO200" s="31" t="str">
        <f aca="false">$B9</f>
        <v>Fiji</v>
      </c>
      <c r="AP200" s="31" t="str">
        <f aca="false">$B10</f>
        <v>DicomBrowser</v>
      </c>
      <c r="AQ200" s="31" t="str">
        <f aca="false">$B11</f>
        <v>3DimViewer</v>
      </c>
      <c r="AR200" s="31" t="str">
        <f aca="false">$B12</f>
        <v>Horos</v>
      </c>
      <c r="AS200" s="31" t="str">
        <f aca="false">$B13</f>
        <v>OsiriX Lite</v>
      </c>
      <c r="AT200" s="31" t="str">
        <f aca="false">$B14</f>
        <v>dwv</v>
      </c>
      <c r="AU200" s="31" t="str">
        <f aca="false">$B15</f>
        <v>Drishti</v>
      </c>
      <c r="AV200" s="31" t="str">
        <f aca="false">$B16</f>
        <v>BioImage Suite Web</v>
      </c>
      <c r="AW200" s="31" t="str">
        <f aca="false">$B17</f>
        <v>OHIF Viewer</v>
      </c>
      <c r="AX200" s="31" t="str">
        <f aca="false">$B18</f>
        <v>Slice:Drop</v>
      </c>
      <c r="AY200" s="31" t="str">
        <f aca="false">$B19</f>
        <v>GATE</v>
      </c>
      <c r="AZ200" s="31" t="str">
        <f aca="false">$B20</f>
        <v>ITK-SNAP</v>
      </c>
      <c r="BA200" s="31" t="str">
        <f aca="false">$B21</f>
        <v>ParaView</v>
      </c>
      <c r="BB200" s="31" t="str">
        <f aca="false">$B22</f>
        <v>MatrixUser</v>
      </c>
      <c r="BC200" s="31" t="str">
        <f aca="false">$B23</f>
        <v>DICOM Viewer</v>
      </c>
      <c r="BD200" s="31" t="str">
        <f aca="false">$B24</f>
        <v>INVESALIUS 3</v>
      </c>
      <c r="BE200" s="31" t="str">
        <f aca="false">$B25</f>
        <v>medInria</v>
      </c>
      <c r="BF200" s="31" t="str">
        <f aca="false">$B26</f>
        <v>dicompyler</v>
      </c>
      <c r="BG200" s="31" t="str">
        <f aca="false">$B27</f>
        <v>MicroView</v>
      </c>
      <c r="BH200" s="31" t="str">
        <f aca="false">$B28</f>
        <v>Papaya</v>
      </c>
      <c r="BI200" s="31" t="str">
        <f aca="false">$B29</f>
        <v>AMIDE</v>
      </c>
      <c r="BJ200" s="31" t="str">
        <f aca="false">$B30</f>
        <v>Gwyddion</v>
      </c>
      <c r="BK200" s="31" t="n">
        <f aca="false">$B31</f>
        <v>0</v>
      </c>
    </row>
    <row r="201" customFormat="false" ht="12.75" hidden="false" customHeight="false" outlineLevel="0" collapsed="false">
      <c r="B201" s="33" t="str">
        <f aca="false">$B2</f>
        <v>3D Slicer</v>
      </c>
      <c r="C201" s="40" t="n">
        <v>1.0</v>
      </c>
      <c r="D201" s="0" t="n">
        <v>1.5044967060909116</v>
      </c>
      <c r="E201" s="0" t="n">
        <v>0.8178857911841041</v>
      </c>
      <c r="F201" s="0" t="n">
        <v>0.9003335537303947</v>
      </c>
      <c r="G201" s="0" t="n">
        <v>7.227475969287481</v>
      </c>
      <c r="H201" s="0" t="n">
        <v>1.1065323791097654</v>
      </c>
      <c r="I201" s="0" t="n">
        <v>1.0850591289711158</v>
      </c>
      <c r="J201" s="0" t="n">
        <v>1.264031549634172</v>
      </c>
      <c r="K201" s="0" t="n">
        <v>1.584421073394486</v>
      </c>
      <c r="L201" s="0" t="n">
        <v>1.7016786462032591</v>
      </c>
      <c r="M201" s="0" t="n">
        <v>1.0611639314938444</v>
      </c>
      <c r="N201" s="0" t="n">
        <v>1.259413846062186</v>
      </c>
      <c r="O201" s="0" t="n">
        <v>6.907553296786591</v>
      </c>
      <c r="P201" s="0" t="n">
        <v>6.8092749186961266</v>
      </c>
      <c r="Q201" s="0" t="n">
        <v>1.4590935496938666</v>
      </c>
      <c r="R201" s="0" t="n">
        <v>5.260208549029285</v>
      </c>
      <c r="S201" s="0" t="n">
        <v>6.8320168645159995</v>
      </c>
      <c r="T201" s="0" t="n">
        <v>7.056660473462717</v>
      </c>
      <c r="U201" s="0" t="n">
        <v>1.0834407141237286</v>
      </c>
      <c r="V201" s="0" t="n">
        <v>1.5198503086161494</v>
      </c>
      <c r="W201" s="0" t="n">
        <v>7.133722873140995</v>
      </c>
      <c r="X201" s="0" t="n">
        <v>5.735650401042507</v>
      </c>
      <c r="Y201" s="0" t="n">
        <v>1.2086534860961837</v>
      </c>
      <c r="Z201" s="0" t="n">
        <v>1.3098557005037392</v>
      </c>
      <c r="AA201" s="0" t="n">
        <v>0.8937082837585854</v>
      </c>
      <c r="AB201" s="0" t="n">
        <v>1.6805925842722917</v>
      </c>
      <c r="AC201" s="0" t="n">
        <v>1.139424801426749</v>
      </c>
      <c r="AD201" s="0" t="n">
        <v>0.8606591421719197</v>
      </c>
      <c r="AE201" s="0" t="n">
        <v>1.1249139557341916</v>
      </c>
      <c r="AH201" s="41" t="n">
        <f aca="false">C201/C$231</f>
        <v>0.0449293966623877</v>
      </c>
      <c r="AI201" s="41" t="n">
        <f aca="false">D201/D$231</f>
        <v>0.0449293966623877</v>
      </c>
      <c r="AJ201" s="41" t="n">
        <f aca="false">E201/E$231</f>
        <v>0.0449293966623877</v>
      </c>
      <c r="AK201" s="41" t="n">
        <f aca="false">F201/F$231</f>
        <v>0.0449293966623877</v>
      </c>
      <c r="AL201" s="41" t="n">
        <f aca="false">G201/G$231</f>
        <v>0.0440251572327044</v>
      </c>
      <c r="AM201" s="41" t="n">
        <f aca="false">H201/H$231</f>
        <v>0.0449293966623877</v>
      </c>
      <c r="AN201" s="41" t="n">
        <f aca="false">I201/I$231</f>
        <v>0.0449293966623877</v>
      </c>
      <c r="AO201" s="41" t="n">
        <f aca="false">J201/J$231</f>
        <v>0.0449293966623877</v>
      </c>
      <c r="AP201" s="41" t="n">
        <f aca="false">K201/K$231</f>
        <v>0.0449293966623877</v>
      </c>
      <c r="AQ201" s="41" t="n">
        <f aca="false">L201/L$231</f>
        <v>0.0449293966623877</v>
      </c>
      <c r="AR201" s="41" t="n">
        <f aca="false">M201/M$231</f>
        <v>0.0449293966623877</v>
      </c>
      <c r="AS201" s="41" t="n">
        <f aca="false">N201/N$231</f>
        <v>0.0449293966623877</v>
      </c>
      <c r="AT201" s="41" t="n">
        <f aca="false">O201/O$231</f>
        <v>0.0440251572327044</v>
      </c>
      <c r="AU201" s="41" t="n">
        <f aca="false">P201/P$231</f>
        <v>0.0440251572327044</v>
      </c>
      <c r="AV201" s="41" t="n">
        <f aca="false">Q201/Q$231</f>
        <v>0.0449293966623877</v>
      </c>
      <c r="AW201" s="41" t="n">
        <f aca="false">R201/R$231</f>
        <v>0.0458715596330275</v>
      </c>
      <c r="AX201" s="41" t="n">
        <f aca="false">S201/S$231</f>
        <v>0.0440251572327044</v>
      </c>
      <c r="AY201" s="41" t="n">
        <f aca="false">T201/T$231</f>
        <v>0.0440251572327044</v>
      </c>
      <c r="AZ201" s="41" t="n">
        <f aca="false">U201/U$231</f>
        <v>0.0449293966623877</v>
      </c>
      <c r="BA201" s="41" t="n">
        <f aca="false">V201/V$231</f>
        <v>0.0449293966623877</v>
      </c>
      <c r="BB201" s="41" t="n">
        <f aca="false">W201/W$231</f>
        <v>0.0440251572327044</v>
      </c>
      <c r="BC201" s="41" t="n">
        <f aca="false">X201/X$231</f>
        <v>0.0458715596330275</v>
      </c>
      <c r="BD201" s="41" t="n">
        <f aca="false">Y201/Y$231</f>
        <v>0.0449293966623877</v>
      </c>
      <c r="BE201" s="41" t="n">
        <f aca="false">Z201/Z$231</f>
        <v>0.0449293966623877</v>
      </c>
      <c r="BF201" s="41" t="n">
        <f aca="false">AA201/AA$231</f>
        <v>0.0449293966623877</v>
      </c>
      <c r="BG201" s="41" t="n">
        <f aca="false">AB201/AB$231</f>
        <v>0.0449293966623877</v>
      </c>
      <c r="BH201" s="41" t="n">
        <f aca="false">AC201/AC$231</f>
        <v>0.0449293966623877</v>
      </c>
      <c r="BI201" s="41" t="n">
        <f aca="false">AD201/AD$231</f>
        <v>0.0449293966623877</v>
      </c>
      <c r="BJ201" s="41" t="n">
        <f aca="false">AE201/AE$231</f>
        <v>0.0449293966623877</v>
      </c>
      <c r="BK201" s="41"/>
      <c r="BM201" s="48" t="n">
        <f aca="false">AVERAGE(AH201:BK201)</f>
        <v>0.0448072893990491</v>
      </c>
    </row>
    <row r="202" customFormat="false" ht="12.75" hidden="false" customHeight="false" outlineLevel="0" collapsed="false">
      <c r="B202" s="33" t="str">
        <f aca="false">$B3</f>
        <v>Ginkgo CADx</v>
      </c>
      <c r="C202" s="45" t="n">
        <f aca="false">1/D201</f>
        <v>0.6646741039388978</v>
      </c>
      <c r="D202" s="46" t="n">
        <v>1.0</v>
      </c>
      <c r="E202" s="0" t="n">
        <v>0.5789847185144468</v>
      </c>
      <c r="F202" s="0" t="n">
        <v>0.6191198415752471</v>
      </c>
      <c r="G202" s="0" t="n">
        <v>6.722979263196569</v>
      </c>
      <c r="H202" s="0" t="n">
        <v>0.7153258353590926</v>
      </c>
      <c r="I202" s="0" t="n">
        <v>0.7045043868918255</v>
      </c>
      <c r="J202" s="0" t="n">
        <v>0.8061492052355559</v>
      </c>
      <c r="K202" s="0" t="n">
        <v>1.0799243673035743</v>
      </c>
      <c r="L202" s="0" t="n">
        <v>1.1971819401123476</v>
      </c>
      <c r="M202" s="0" t="n">
        <v>0.6928409148605167</v>
      </c>
      <c r="N202" s="0" t="n">
        <v>0.8031593977423549</v>
      </c>
      <c r="O202" s="0" t="n">
        <v>6.403056590695679</v>
      </c>
      <c r="P202" s="0" t="n">
        <v>6.304778212605215</v>
      </c>
      <c r="Q202" s="0" t="n">
        <v>0.956568759029267</v>
      </c>
      <c r="R202" s="0" t="n">
        <v>4.755711842938373</v>
      </c>
      <c r="S202" s="0" t="n">
        <v>6.327520158425088</v>
      </c>
      <c r="T202" s="0" t="n">
        <v>6.552163767371805</v>
      </c>
      <c r="U202" s="0" t="n">
        <v>0.7037020396470721</v>
      </c>
      <c r="V202" s="0" t="n">
        <v>1.0153536025252379</v>
      </c>
      <c r="W202" s="0" t="n">
        <v>6.629226167050083</v>
      </c>
      <c r="X202" s="0" t="n">
        <v>5.231153694951596</v>
      </c>
      <c r="Y202" s="0" t="n">
        <v>0.7716982923320527</v>
      </c>
      <c r="Z202" s="0" t="n">
        <v>0.8370715514729002</v>
      </c>
      <c r="AA202" s="0" t="n">
        <v>0.6159797269458062</v>
      </c>
      <c r="AB202" s="0" t="n">
        <v>1.1760958781813802</v>
      </c>
      <c r="AC202" s="0" t="n">
        <v>0.7325621431246303</v>
      </c>
      <c r="AD202" s="0" t="n">
        <v>0.6000971418387824</v>
      </c>
      <c r="AE202" s="0" t="n">
        <v>0.7248568451159809</v>
      </c>
      <c r="AH202" s="41" t="n">
        <f aca="false">C202/C$231</f>
        <v>0.0449293966623877</v>
      </c>
      <c r="AI202" s="41" t="n">
        <f aca="false">D202/D$231</f>
        <v>0.0449293966623877</v>
      </c>
      <c r="AJ202" s="41" t="n">
        <f aca="false">E202/E$231</f>
        <v>0.0449293966623877</v>
      </c>
      <c r="AK202" s="41" t="n">
        <f aca="false">F202/F$231</f>
        <v>0.0449293966623877</v>
      </c>
      <c r="AL202" s="41" t="n">
        <f aca="false">G202/G$231</f>
        <v>0.0440251572327044</v>
      </c>
      <c r="AM202" s="41" t="n">
        <f aca="false">H202/H$231</f>
        <v>0.0449293966623877</v>
      </c>
      <c r="AN202" s="41" t="n">
        <f aca="false">I202/I$231</f>
        <v>0.0449293966623877</v>
      </c>
      <c r="AO202" s="41" t="n">
        <f aca="false">J202/J$231</f>
        <v>0.0449293966623877</v>
      </c>
      <c r="AP202" s="41" t="n">
        <f aca="false">K202/K$231</f>
        <v>0.0449293966623877</v>
      </c>
      <c r="AQ202" s="41" t="n">
        <f aca="false">L202/L$231</f>
        <v>0.0449293966623877</v>
      </c>
      <c r="AR202" s="41" t="n">
        <f aca="false">M202/M$231</f>
        <v>0.0449293966623877</v>
      </c>
      <c r="AS202" s="41" t="n">
        <f aca="false">N202/N$231</f>
        <v>0.0449293966623877</v>
      </c>
      <c r="AT202" s="41" t="n">
        <f aca="false">O202/O$231</f>
        <v>0.0440251572327044</v>
      </c>
      <c r="AU202" s="41" t="n">
        <f aca="false">P202/P$231</f>
        <v>0.0440251572327044</v>
      </c>
      <c r="AV202" s="41" t="n">
        <f aca="false">Q202/Q$231</f>
        <v>0.0449293966623877</v>
      </c>
      <c r="AW202" s="41" t="n">
        <f aca="false">R202/R$231</f>
        <v>0.0458715596330275</v>
      </c>
      <c r="AX202" s="41" t="n">
        <f aca="false">S202/S$231</f>
        <v>0.0440251572327044</v>
      </c>
      <c r="AY202" s="41" t="n">
        <f aca="false">T202/T$231</f>
        <v>0.0440251572327044</v>
      </c>
      <c r="AZ202" s="41" t="n">
        <f aca="false">U202/U$231</f>
        <v>0.0449293966623877</v>
      </c>
      <c r="BA202" s="41" t="n">
        <f aca="false">V202/V$231</f>
        <v>0.0449293966623877</v>
      </c>
      <c r="BB202" s="41" t="n">
        <f aca="false">W202/W$231</f>
        <v>0.0440251572327044</v>
      </c>
      <c r="BC202" s="41" t="n">
        <f aca="false">X202/X$231</f>
        <v>0.0458715596330275</v>
      </c>
      <c r="BD202" s="41" t="n">
        <f aca="false">Y202/Y$231</f>
        <v>0.0449293966623877</v>
      </c>
      <c r="BE202" s="41" t="n">
        <f aca="false">Z202/Z$231</f>
        <v>0.0449293966623877</v>
      </c>
      <c r="BF202" s="41" t="n">
        <f aca="false">AA202/AA$231</f>
        <v>0.0449293966623877</v>
      </c>
      <c r="BG202" s="41" t="n">
        <f aca="false">AB202/AB$231</f>
        <v>0.0449293966623877</v>
      </c>
      <c r="BH202" s="41" t="n">
        <f aca="false">AC202/AC$231</f>
        <v>0.0449293966623877</v>
      </c>
      <c r="BI202" s="41" t="n">
        <f aca="false">AD202/AD$231</f>
        <v>0.0449293966623877</v>
      </c>
      <c r="BJ202" s="41" t="n">
        <f aca="false">AE202/AE$231</f>
        <v>0.0449293966623877</v>
      </c>
      <c r="BK202" s="41"/>
      <c r="BM202" s="48" t="n">
        <f aca="false">AVERAGE(AH202:BK202)</f>
        <v>0.0448072893990491</v>
      </c>
    </row>
    <row r="203" customFormat="false" ht="12.75" hidden="false" customHeight="false" outlineLevel="0" collapsed="false">
      <c r="B203" s="33" t="str">
        <f aca="false">$B4</f>
        <v>XMedCon</v>
      </c>
      <c r="C203" s="45" t="n">
        <f aca="false">1/E201</f>
        <v>1.2226645954470463</v>
      </c>
      <c r="D203" s="47" t="n">
        <f aca="false">1/E202</f>
        <v>1.7271613015379579</v>
      </c>
      <c r="E203" s="46" t="n">
        <v>1.0</v>
      </c>
      <c r="F203" s="0" t="n">
        <v>1.11196512650395</v>
      </c>
      <c r="G203" s="0" t="n">
        <v>7.450140564734527</v>
      </c>
      <c r="H203" s="0" t="n">
        <v>1.3291969745568117</v>
      </c>
      <c r="I203" s="0" t="n">
        <v>1.307723724418162</v>
      </c>
      <c r="J203" s="0" t="n">
        <v>1.4866961450812184</v>
      </c>
      <c r="K203" s="0" t="n">
        <v>1.8070856688415322</v>
      </c>
      <c r="L203" s="0" t="n">
        <v>1.9243432416503055</v>
      </c>
      <c r="M203" s="0" t="n">
        <v>1.2838285269408907</v>
      </c>
      <c r="N203" s="0" t="n">
        <v>1.4820784415092323</v>
      </c>
      <c r="O203" s="0" t="n">
        <v>7.130217892233637</v>
      </c>
      <c r="P203" s="0" t="n">
        <v>7.031939514143173</v>
      </c>
      <c r="Q203" s="0" t="n">
        <v>1.681758145140913</v>
      </c>
      <c r="R203" s="0" t="n">
        <v>5.482873144476331</v>
      </c>
      <c r="S203" s="0" t="n">
        <v>7.054681459963046</v>
      </c>
      <c r="T203" s="0" t="n">
        <v>7.279325068909763</v>
      </c>
      <c r="U203" s="0" t="n">
        <v>1.3061053095707749</v>
      </c>
      <c r="V203" s="0" t="n">
        <v>1.7425149040631958</v>
      </c>
      <c r="W203" s="0" t="n">
        <v>7.356387468588041</v>
      </c>
      <c r="X203" s="0" t="n">
        <v>5.958314996489554</v>
      </c>
      <c r="Y203" s="0" t="n">
        <v>1.43131808154323</v>
      </c>
      <c r="Z203" s="0" t="n">
        <v>1.5325202959507855</v>
      </c>
      <c r="AA203" s="0" t="n">
        <v>1.1037312497759135</v>
      </c>
      <c r="AB203" s="0" t="n">
        <v>1.903257179719338</v>
      </c>
      <c r="AC203" s="0" t="n">
        <v>1.3620893968737953</v>
      </c>
      <c r="AD203" s="0" t="n">
        <v>1.0607644296317549</v>
      </c>
      <c r="AE203" s="0" t="n">
        <v>1.347578551181238</v>
      </c>
      <c r="AH203" s="41" t="n">
        <f aca="false">C203/C$231</f>
        <v>0.0449293966623877</v>
      </c>
      <c r="AI203" s="41" t="n">
        <f aca="false">D203/D$231</f>
        <v>0.0449293966623877</v>
      </c>
      <c r="AJ203" s="41" t="n">
        <f aca="false">E203/E$231</f>
        <v>0.0449293966623877</v>
      </c>
      <c r="AK203" s="41" t="n">
        <f aca="false">F203/F$231</f>
        <v>0.0449293966623877</v>
      </c>
      <c r="AL203" s="41" t="n">
        <f aca="false">G203/G$231</f>
        <v>0.0440251572327044</v>
      </c>
      <c r="AM203" s="41" t="n">
        <f aca="false">H203/H$231</f>
        <v>0.0449293966623877</v>
      </c>
      <c r="AN203" s="41" t="n">
        <f aca="false">I203/I$231</f>
        <v>0.0449293966623877</v>
      </c>
      <c r="AO203" s="41" t="n">
        <f aca="false">J203/J$231</f>
        <v>0.0449293966623877</v>
      </c>
      <c r="AP203" s="41" t="n">
        <f aca="false">K203/K$231</f>
        <v>0.0449293966623877</v>
      </c>
      <c r="AQ203" s="41" t="n">
        <f aca="false">L203/L$231</f>
        <v>0.0449293966623877</v>
      </c>
      <c r="AR203" s="41" t="n">
        <f aca="false">M203/M$231</f>
        <v>0.0449293966623877</v>
      </c>
      <c r="AS203" s="41" t="n">
        <f aca="false">N203/N$231</f>
        <v>0.0449293966623877</v>
      </c>
      <c r="AT203" s="41" t="n">
        <f aca="false">O203/O$231</f>
        <v>0.0440251572327044</v>
      </c>
      <c r="AU203" s="41" t="n">
        <f aca="false">P203/P$231</f>
        <v>0.0440251572327044</v>
      </c>
      <c r="AV203" s="41" t="n">
        <f aca="false">Q203/Q$231</f>
        <v>0.0449293966623877</v>
      </c>
      <c r="AW203" s="41" t="n">
        <f aca="false">R203/R$231</f>
        <v>0.0458715596330275</v>
      </c>
      <c r="AX203" s="41" t="n">
        <f aca="false">S203/S$231</f>
        <v>0.0440251572327044</v>
      </c>
      <c r="AY203" s="41" t="n">
        <f aca="false">T203/T$231</f>
        <v>0.0440251572327044</v>
      </c>
      <c r="AZ203" s="41" t="n">
        <f aca="false">U203/U$231</f>
        <v>0.0449293966623877</v>
      </c>
      <c r="BA203" s="41" t="n">
        <f aca="false">V203/V$231</f>
        <v>0.0449293966623877</v>
      </c>
      <c r="BB203" s="41" t="n">
        <f aca="false">W203/W$231</f>
        <v>0.0440251572327044</v>
      </c>
      <c r="BC203" s="41" t="n">
        <f aca="false">X203/X$231</f>
        <v>0.0458715596330275</v>
      </c>
      <c r="BD203" s="41" t="n">
        <f aca="false">Y203/Y$231</f>
        <v>0.0449293966623877</v>
      </c>
      <c r="BE203" s="41" t="n">
        <f aca="false">Z203/Z$231</f>
        <v>0.0449293966623877</v>
      </c>
      <c r="BF203" s="41" t="n">
        <f aca="false">AA203/AA$231</f>
        <v>0.0449293966623877</v>
      </c>
      <c r="BG203" s="41" t="n">
        <f aca="false">AB203/AB$231</f>
        <v>0.0449293966623877</v>
      </c>
      <c r="BH203" s="41" t="n">
        <f aca="false">AC203/AC$231</f>
        <v>0.0449293966623877</v>
      </c>
      <c r="BI203" s="41" t="n">
        <f aca="false">AD203/AD$231</f>
        <v>0.0449293966623877</v>
      </c>
      <c r="BJ203" s="41" t="n">
        <f aca="false">AE203/AE$231</f>
        <v>0.0449293966623877</v>
      </c>
      <c r="BK203" s="41"/>
      <c r="BM203" s="48" t="n">
        <f aca="false">AVERAGE(AH203:BK203)</f>
        <v>0.0448072893990491</v>
      </c>
    </row>
    <row r="204" customFormat="false" ht="12.75" hidden="false" customHeight="false" outlineLevel="0" collapsed="false">
      <c r="B204" s="33" t="str">
        <f aca="false">$B5</f>
        <v>Weasis</v>
      </c>
      <c r="C204" s="45" t="n">
        <f aca="false">1/F201</f>
        <v>1.1106994689430962</v>
      </c>
      <c r="D204" s="47" t="n">
        <f aca="false">1/F202</f>
        <v>1.6151961750340078</v>
      </c>
      <c r="E204" s="47" t="n">
        <f aca="false">1/F203</f>
        <v>0.8993087788139799</v>
      </c>
      <c r="F204" s="46" t="n">
        <v>1.0</v>
      </c>
      <c r="G204" s="0" t="n">
        <v>7.338175438230577</v>
      </c>
      <c r="H204" s="0" t="n">
        <v>1.2172318480528617</v>
      </c>
      <c r="I204" s="0" t="n">
        <v>1.195758597914212</v>
      </c>
      <c r="J204" s="0" t="n">
        <v>1.3747310185772683</v>
      </c>
      <c r="K204" s="0" t="n">
        <v>1.6951205423375821</v>
      </c>
      <c r="L204" s="0" t="n">
        <v>1.8123781151463554</v>
      </c>
      <c r="M204" s="0" t="n">
        <v>1.1718634004369406</v>
      </c>
      <c r="N204" s="0" t="n">
        <v>1.3701133150052822</v>
      </c>
      <c r="O204" s="0" t="n">
        <v>7.018252765729687</v>
      </c>
      <c r="P204" s="0" t="n">
        <v>6.919974387639223</v>
      </c>
      <c r="Q204" s="0" t="n">
        <v>1.5697930186369629</v>
      </c>
      <c r="R204" s="0" t="n">
        <v>5.370908017972381</v>
      </c>
      <c r="S204" s="0" t="n">
        <v>6.942716333459096</v>
      </c>
      <c r="T204" s="0" t="n">
        <v>7.167359942405813</v>
      </c>
      <c r="U204" s="0" t="n">
        <v>1.1941401830668248</v>
      </c>
      <c r="V204" s="0" t="n">
        <v>1.6305497775592457</v>
      </c>
      <c r="W204" s="0" t="n">
        <v>7.244422342084091</v>
      </c>
      <c r="X204" s="0" t="n">
        <v>5.846349869985604</v>
      </c>
      <c r="Y204" s="0" t="n">
        <v>1.31935295503928</v>
      </c>
      <c r="Z204" s="0" t="n">
        <v>1.4205551694468355</v>
      </c>
      <c r="AA204" s="0" t="n">
        <v>0.9918333663269107</v>
      </c>
      <c r="AB204" s="0" t="n">
        <v>1.791292053215388</v>
      </c>
      <c r="AC204" s="0" t="n">
        <v>1.2501242703698452</v>
      </c>
      <c r="AD204" s="0" t="n">
        <v>0.9512931288720216</v>
      </c>
      <c r="AE204" s="0" t="n">
        <v>1.2356134246772879</v>
      </c>
      <c r="AH204" s="41" t="n">
        <f aca="false">C204/C$231</f>
        <v>0.0449293966623877</v>
      </c>
      <c r="AI204" s="41" t="n">
        <f aca="false">D204/D$231</f>
        <v>0.0449293966623877</v>
      </c>
      <c r="AJ204" s="41" t="n">
        <f aca="false">E204/E$231</f>
        <v>0.0449293966623877</v>
      </c>
      <c r="AK204" s="41" t="n">
        <f aca="false">F204/F$231</f>
        <v>0.0449293966623877</v>
      </c>
      <c r="AL204" s="41" t="n">
        <f aca="false">G204/G$231</f>
        <v>0.0440251572327044</v>
      </c>
      <c r="AM204" s="41" t="n">
        <f aca="false">H204/H$231</f>
        <v>0.0449293966623877</v>
      </c>
      <c r="AN204" s="41" t="n">
        <f aca="false">I204/I$231</f>
        <v>0.0449293966623877</v>
      </c>
      <c r="AO204" s="41" t="n">
        <f aca="false">J204/J$231</f>
        <v>0.0449293966623877</v>
      </c>
      <c r="AP204" s="41" t="n">
        <f aca="false">K204/K$231</f>
        <v>0.0449293966623877</v>
      </c>
      <c r="AQ204" s="41" t="n">
        <f aca="false">L204/L$231</f>
        <v>0.0449293966623877</v>
      </c>
      <c r="AR204" s="41" t="n">
        <f aca="false">M204/M$231</f>
        <v>0.0449293966623877</v>
      </c>
      <c r="AS204" s="41" t="n">
        <f aca="false">N204/N$231</f>
        <v>0.0449293966623877</v>
      </c>
      <c r="AT204" s="41" t="n">
        <f aca="false">O204/O$231</f>
        <v>0.0440251572327044</v>
      </c>
      <c r="AU204" s="41" t="n">
        <f aca="false">P204/P$231</f>
        <v>0.0440251572327044</v>
      </c>
      <c r="AV204" s="41" t="n">
        <f aca="false">Q204/Q$231</f>
        <v>0.0449293966623877</v>
      </c>
      <c r="AW204" s="41" t="n">
        <f aca="false">R204/R$231</f>
        <v>0.0458715596330275</v>
      </c>
      <c r="AX204" s="41" t="n">
        <f aca="false">S204/S$231</f>
        <v>0.0440251572327044</v>
      </c>
      <c r="AY204" s="41" t="n">
        <f aca="false">T204/T$231</f>
        <v>0.0440251572327044</v>
      </c>
      <c r="AZ204" s="41" t="n">
        <f aca="false">U204/U$231</f>
        <v>0.0449293966623877</v>
      </c>
      <c r="BA204" s="41" t="n">
        <f aca="false">V204/V$231</f>
        <v>0.0449293966623877</v>
      </c>
      <c r="BB204" s="41" t="n">
        <f aca="false">W204/W$231</f>
        <v>0.0440251572327044</v>
      </c>
      <c r="BC204" s="41" t="n">
        <f aca="false">X204/X$231</f>
        <v>0.0458715596330275</v>
      </c>
      <c r="BD204" s="41" t="n">
        <f aca="false">Y204/Y$231</f>
        <v>0.0449293966623877</v>
      </c>
      <c r="BE204" s="41" t="n">
        <f aca="false">Z204/Z$231</f>
        <v>0.0449293966623877</v>
      </c>
      <c r="BF204" s="41" t="n">
        <f aca="false">AA204/AA$231</f>
        <v>0.0449293966623877</v>
      </c>
      <c r="BG204" s="41" t="n">
        <f aca="false">AB204/AB$231</f>
        <v>0.0449293966623877</v>
      </c>
      <c r="BH204" s="41" t="n">
        <f aca="false">AC204/AC$231</f>
        <v>0.0449293966623877</v>
      </c>
      <c r="BI204" s="41" t="n">
        <f aca="false">AD204/AD$231</f>
        <v>0.0449293966623877</v>
      </c>
      <c r="BJ204" s="41" t="n">
        <f aca="false">AE204/AE$231</f>
        <v>0.0449293966623877</v>
      </c>
      <c r="BK204" s="41"/>
      <c r="BM204" s="48" t="n">
        <f aca="false">AVERAGE(AH204:BK204)</f>
        <v>0.0448072893990491</v>
      </c>
    </row>
    <row r="205" customFormat="false" ht="12.75" hidden="false" customHeight="false" outlineLevel="0" collapsed="false">
      <c r="B205" s="33" t="str">
        <f aca="false">$B6</f>
        <v>MRIcroGL</v>
      </c>
      <c r="C205" s="45" t="n">
        <f aca="false">1/G201</f>
        <v>0.13836088895340662</v>
      </c>
      <c r="D205" s="47" t="n">
        <f aca="false">1/G202</f>
        <v>0.1487435794238239</v>
      </c>
      <c r="E205" s="47" t="n">
        <f aca="false">1/G203</f>
        <v>0.1342256553834073</v>
      </c>
      <c r="F205" s="47" t="n">
        <f aca="false">1/G204</f>
        <v>0.13627365663543275</v>
      </c>
      <c r="G205" s="51" t="n">
        <v>1.0</v>
      </c>
      <c r="H205" s="0" t="n">
        <v>0.1404308273666641</v>
      </c>
      <c r="I205" s="0" t="n">
        <v>0.14000863046180126</v>
      </c>
      <c r="J205" s="0" t="n">
        <v>0.1436070915102942</v>
      </c>
      <c r="K205" s="0" t="n">
        <v>0.1505331531458878</v>
      </c>
      <c r="L205" s="0" t="n">
        <v>0.1532379800492149</v>
      </c>
      <c r="M205" s="0" t="n">
        <v>0.1395417886810131</v>
      </c>
      <c r="N205" s="0" t="n">
        <v>0.1435119237337011</v>
      </c>
      <c r="O205" s="0" t="n">
        <v>0.7576201400535651</v>
      </c>
      <c r="P205" s="0" t="n">
        <v>0.7051186427925894</v>
      </c>
      <c r="Q205" s="0" t="n">
        <v>0.14774578887639772</v>
      </c>
      <c r="R205" s="0" t="n">
        <v>0.3370104066700484</v>
      </c>
      <c r="S205" s="0" t="n">
        <v>0.7166100364967408</v>
      </c>
      <c r="T205" s="0" t="n">
        <v>0.854105538888145</v>
      </c>
      <c r="U205" s="0" t="n">
        <v>0.1399769128066934</v>
      </c>
      <c r="V205" s="0" t="n">
        <v>0.149084050092908</v>
      </c>
      <c r="W205" s="0" t="n">
        <v>0.9142831261673254</v>
      </c>
      <c r="X205" s="0" t="n">
        <v>0.40131219967548276</v>
      </c>
      <c r="Y205" s="0" t="n">
        <v>0.14247404068058478</v>
      </c>
      <c r="Z205" s="0" t="n">
        <v>0.1445583829619229</v>
      </c>
      <c r="AA205" s="0" t="n">
        <v>0.13612092072841894</v>
      </c>
      <c r="AB205" s="0" t="n">
        <v>0.15274443444171412</v>
      </c>
      <c r="AC205" s="0" t="n">
        <v>0.1410825029782923</v>
      </c>
      <c r="AD205" s="0" t="n">
        <v>0.1353294218235234</v>
      </c>
      <c r="AE205" s="0" t="n">
        <v>0.14079426523721647</v>
      </c>
      <c r="AH205" s="41" t="n">
        <f aca="false">C205/C$231</f>
        <v>0.00641848523748396</v>
      </c>
      <c r="AI205" s="41" t="n">
        <f aca="false">D205/D$231</f>
        <v>0.00641848523748396</v>
      </c>
      <c r="AJ205" s="41" t="n">
        <f aca="false">E205/E$231</f>
        <v>0.00641848523748396</v>
      </c>
      <c r="AK205" s="41" t="n">
        <f aca="false">F205/F$231</f>
        <v>0.00641848523748396</v>
      </c>
      <c r="AL205" s="41" t="n">
        <f aca="false">G205/G$231</f>
        <v>0.00628930817610063</v>
      </c>
      <c r="AM205" s="41" t="n">
        <f aca="false">H205/H$231</f>
        <v>0.00641848523748396</v>
      </c>
      <c r="AN205" s="41" t="n">
        <f aca="false">I205/I$231</f>
        <v>0.00641848523748396</v>
      </c>
      <c r="AO205" s="41" t="n">
        <f aca="false">J205/J$231</f>
        <v>0.00641848523748396</v>
      </c>
      <c r="AP205" s="41" t="n">
        <f aca="false">K205/K$231</f>
        <v>0.00641848523748396</v>
      </c>
      <c r="AQ205" s="41" t="n">
        <f aca="false">L205/L$231</f>
        <v>0.00641848523748396</v>
      </c>
      <c r="AR205" s="41" t="n">
        <f aca="false">M205/M$231</f>
        <v>0.00641848523748396</v>
      </c>
      <c r="AS205" s="41" t="n">
        <f aca="false">N205/N$231</f>
        <v>0.00641848523748396</v>
      </c>
      <c r="AT205" s="41" t="n">
        <f aca="false">O205/O$231</f>
        <v>0.00628930817610063</v>
      </c>
      <c r="AU205" s="41" t="n">
        <f aca="false">P205/P$231</f>
        <v>0.00628930817610063</v>
      </c>
      <c r="AV205" s="41" t="n">
        <f aca="false">Q205/Q$231</f>
        <v>0.00641848523748396</v>
      </c>
      <c r="AW205" s="41" t="n">
        <f aca="false">R205/R$231</f>
        <v>0.00305810397553517</v>
      </c>
      <c r="AX205" s="41" t="n">
        <f aca="false">S205/S$231</f>
        <v>0.00628930817610063</v>
      </c>
      <c r="AY205" s="41" t="n">
        <f aca="false">T205/T$231</f>
        <v>0.00628930817610063</v>
      </c>
      <c r="AZ205" s="41" t="n">
        <f aca="false">U205/U$231</f>
        <v>0.00641848523748395</v>
      </c>
      <c r="BA205" s="41" t="n">
        <f aca="false">V205/V$231</f>
        <v>0.00641848523748395</v>
      </c>
      <c r="BB205" s="41" t="n">
        <f aca="false">W205/W$231</f>
        <v>0.00628930817610063</v>
      </c>
      <c r="BC205" s="41" t="n">
        <f aca="false">X205/X$231</f>
        <v>0.00305810397553517</v>
      </c>
      <c r="BD205" s="41" t="n">
        <f aca="false">Y205/Y$231</f>
        <v>0.00641848523748395</v>
      </c>
      <c r="BE205" s="41" t="n">
        <f aca="false">Z205/Z$231</f>
        <v>0.00641848523748395</v>
      </c>
      <c r="BF205" s="41" t="n">
        <f aca="false">AA205/AA$231</f>
        <v>0.00641848523748395</v>
      </c>
      <c r="BG205" s="41" t="n">
        <f aca="false">AB205/AB$231</f>
        <v>0.00641848523748395</v>
      </c>
      <c r="BH205" s="41" t="n">
        <f aca="false">AC205/AC$231</f>
        <v>0.00641848523748395</v>
      </c>
      <c r="BI205" s="41" t="n">
        <f aca="false">AD205/AD$231</f>
        <v>0.00641848523748395</v>
      </c>
      <c r="BJ205" s="41" t="n">
        <f aca="false">AE205/AE$231</f>
        <v>0.00641848523748395</v>
      </c>
      <c r="BK205" s="41"/>
      <c r="BM205" s="48" t="n">
        <f aca="false">AVERAGE(AH205:BK205)</f>
        <v>0.00616000851706335</v>
      </c>
    </row>
    <row r="206" customFormat="false" ht="12.75" hidden="false" customHeight="false" outlineLevel="0" collapsed="false">
      <c r="B206" s="33" t="str">
        <f aca="false">$B7</f>
        <v>SMILI</v>
      </c>
      <c r="C206" s="45" t="n">
        <f aca="false">1/H201</f>
        <v>0.9037241194916741</v>
      </c>
      <c r="D206" s="47" t="n">
        <f aca="false">1/H202</f>
        <v>1.3979643269811461</v>
      </c>
      <c r="E206" s="47" t="n">
        <f aca="false">1/H203</f>
        <v>0.7523339423289205</v>
      </c>
      <c r="F206" s="47" t="n">
        <f aca="false">1/H204</f>
        <v>0.821536177844545</v>
      </c>
      <c r="G206" s="47" t="n">
        <f aca="false">1/H205</f>
        <v>7.120943590177715</v>
      </c>
      <c r="H206" s="51" t="n">
        <v>1.0</v>
      </c>
      <c r="I206" s="0" t="n">
        <v>0.9789781571512176</v>
      </c>
      <c r="J206" s="0" t="n">
        <v>1.1574991705244067</v>
      </c>
      <c r="K206" s="0" t="n">
        <v>1.4778886942847205</v>
      </c>
      <c r="L206" s="0" t="n">
        <v>1.5951462670934937</v>
      </c>
      <c r="M206" s="0" t="n">
        <v>0.9566005194442315</v>
      </c>
      <c r="N206" s="0" t="n">
        <v>1.1528814669524206</v>
      </c>
      <c r="O206" s="0" t="n">
        <v>6.8010209176768255</v>
      </c>
      <c r="P206" s="0" t="n">
        <v>6.702742539586361</v>
      </c>
      <c r="Q206" s="0" t="n">
        <v>1.3525611705841012</v>
      </c>
      <c r="R206" s="0" t="n">
        <v>5.153676169919519</v>
      </c>
      <c r="S206" s="0" t="n">
        <v>6.725484485406234</v>
      </c>
      <c r="T206" s="0" t="n">
        <v>6.9501280943529515</v>
      </c>
      <c r="U206" s="0" t="n">
        <v>0.9774295248643707</v>
      </c>
      <c r="V206" s="0" t="n">
        <v>1.413317929506384</v>
      </c>
      <c r="W206" s="0" t="n">
        <v>7.027190494031229</v>
      </c>
      <c r="X206" s="0" t="n">
        <v>5.629118021932742</v>
      </c>
      <c r="Y206" s="0" t="n">
        <v>1.1021211069864183</v>
      </c>
      <c r="Z206" s="0" t="n">
        <v>1.2033233213939738</v>
      </c>
      <c r="AA206" s="0" t="n">
        <v>0.8160162946856719</v>
      </c>
      <c r="AB206" s="0" t="n">
        <v>1.5740602051625263</v>
      </c>
      <c r="AC206" s="0" t="n">
        <v>1.0328924223169835</v>
      </c>
      <c r="AD206" s="0" t="n">
        <v>0.7883745998168813</v>
      </c>
      <c r="AE206" s="0" t="n">
        <v>1.0183815766244262</v>
      </c>
      <c r="AH206" s="41" t="n">
        <f aca="false">C206/C$231</f>
        <v>0.0449293966623877</v>
      </c>
      <c r="AI206" s="41" t="n">
        <f aca="false">D206/D$231</f>
        <v>0.0449293966623877</v>
      </c>
      <c r="AJ206" s="41" t="n">
        <f aca="false">E206/E$231</f>
        <v>0.0449293966623877</v>
      </c>
      <c r="AK206" s="41" t="n">
        <f aca="false">F206/F$231</f>
        <v>0.0449293966623877</v>
      </c>
      <c r="AL206" s="41" t="n">
        <f aca="false">G206/G$231</f>
        <v>0.0440251572327044</v>
      </c>
      <c r="AM206" s="41" t="n">
        <f aca="false">H206/H$231</f>
        <v>0.0449293966623877</v>
      </c>
      <c r="AN206" s="41" t="n">
        <f aca="false">I206/I$231</f>
        <v>0.0449293966623877</v>
      </c>
      <c r="AO206" s="41" t="n">
        <f aca="false">J206/J$231</f>
        <v>0.0449293966623877</v>
      </c>
      <c r="AP206" s="41" t="n">
        <f aca="false">K206/K$231</f>
        <v>0.0449293966623877</v>
      </c>
      <c r="AQ206" s="41" t="n">
        <f aca="false">L206/L$231</f>
        <v>0.0449293966623877</v>
      </c>
      <c r="AR206" s="41" t="n">
        <f aca="false">M206/M$231</f>
        <v>0.0449293966623877</v>
      </c>
      <c r="AS206" s="41" t="n">
        <f aca="false">N206/N$231</f>
        <v>0.0449293966623877</v>
      </c>
      <c r="AT206" s="41" t="n">
        <f aca="false">O206/O$231</f>
        <v>0.0440251572327044</v>
      </c>
      <c r="AU206" s="41" t="n">
        <f aca="false">P206/P$231</f>
        <v>0.0440251572327044</v>
      </c>
      <c r="AV206" s="41" t="n">
        <f aca="false">Q206/Q$231</f>
        <v>0.0449293966623877</v>
      </c>
      <c r="AW206" s="41" t="n">
        <f aca="false">R206/R$231</f>
        <v>0.0458715596330275</v>
      </c>
      <c r="AX206" s="41" t="n">
        <f aca="false">S206/S$231</f>
        <v>0.0440251572327044</v>
      </c>
      <c r="AY206" s="41" t="n">
        <f aca="false">T206/T$231</f>
        <v>0.0440251572327044</v>
      </c>
      <c r="AZ206" s="41" t="n">
        <f aca="false">U206/U$231</f>
        <v>0.0449293966623877</v>
      </c>
      <c r="BA206" s="41" t="n">
        <f aca="false">V206/V$231</f>
        <v>0.0449293966623877</v>
      </c>
      <c r="BB206" s="41" t="n">
        <f aca="false">W206/W$231</f>
        <v>0.0440251572327044</v>
      </c>
      <c r="BC206" s="41" t="n">
        <f aca="false">X206/X$231</f>
        <v>0.0458715596330275</v>
      </c>
      <c r="BD206" s="41" t="n">
        <f aca="false">Y206/Y$231</f>
        <v>0.0449293966623877</v>
      </c>
      <c r="BE206" s="41" t="n">
        <f aca="false">Z206/Z$231</f>
        <v>0.0449293966623877</v>
      </c>
      <c r="BF206" s="41" t="n">
        <f aca="false">AA206/AA$231</f>
        <v>0.0449293966623877</v>
      </c>
      <c r="BG206" s="41" t="n">
        <f aca="false">AB206/AB$231</f>
        <v>0.0449293966623877</v>
      </c>
      <c r="BH206" s="41" t="n">
        <f aca="false">AC206/AC$231</f>
        <v>0.0449293966623877</v>
      </c>
      <c r="BI206" s="41" t="n">
        <f aca="false">AD206/AD$231</f>
        <v>0.0449293966623877</v>
      </c>
      <c r="BJ206" s="41" t="n">
        <f aca="false">AE206/AE$231</f>
        <v>0.0449293966623877</v>
      </c>
      <c r="BK206" s="41"/>
      <c r="BM206" s="48" t="n">
        <f aca="false">AVERAGE(AH206:BK206)</f>
        <v>0.0448072893990491</v>
      </c>
    </row>
    <row r="207" customFormat="false" ht="12.75" hidden="false" customHeight="false" outlineLevel="0" collapsed="false">
      <c r="B207" s="33" t="str">
        <f aca="false">$B8</f>
        <v>ImageJ</v>
      </c>
      <c r="C207" s="45" t="n">
        <f aca="false">1/I201</f>
        <v>0.9216087614950798</v>
      </c>
      <c r="D207" s="47" t="n">
        <f aca="false">1/I202</f>
        <v>1.4194375771197958</v>
      </c>
      <c r="E207" s="47" t="n">
        <f aca="false">1/I203</f>
        <v>0.7646875110757237</v>
      </c>
      <c r="F207" s="47" t="n">
        <f aca="false">1/I204</f>
        <v>0.8362891989606615</v>
      </c>
      <c r="G207" s="47" t="n">
        <f aca="false">1/I205</f>
        <v>7.142416840316365</v>
      </c>
      <c r="H207" s="47" t="n">
        <f aca="false">1/I206</f>
        <v>1.0214732501386496</v>
      </c>
      <c r="I207" s="51" t="n">
        <v>1.0</v>
      </c>
      <c r="J207" s="0" t="n">
        <v>1.1789724206630563</v>
      </c>
      <c r="K207" s="0" t="n">
        <v>1.4993619444233701</v>
      </c>
      <c r="L207" s="0" t="n">
        <v>1.6166195172321434</v>
      </c>
      <c r="M207" s="0" t="n">
        <v>0.9766624577045134</v>
      </c>
      <c r="N207" s="0" t="n">
        <v>1.1743547170910702</v>
      </c>
      <c r="O207" s="0" t="n">
        <v>6.822494167815475</v>
      </c>
      <c r="P207" s="0" t="n">
        <v>6.724215789725011</v>
      </c>
      <c r="Q207" s="0" t="n">
        <v>1.3740344207227508</v>
      </c>
      <c r="R207" s="0" t="n">
        <v>5.175149420058169</v>
      </c>
      <c r="S207" s="0" t="n">
        <v>6.746957735544884</v>
      </c>
      <c r="T207" s="0" t="n">
        <v>6.971601344491601</v>
      </c>
      <c r="U207" s="0" t="n">
        <v>0.9983842001870205</v>
      </c>
      <c r="V207" s="0" t="n">
        <v>1.4347911796450337</v>
      </c>
      <c r="W207" s="0" t="n">
        <v>7.048663744169879</v>
      </c>
      <c r="X207" s="0" t="n">
        <v>5.650591272071392</v>
      </c>
      <c r="Y207" s="0" t="n">
        <v>1.123594357125068</v>
      </c>
      <c r="Z207" s="0" t="n">
        <v>1.2247965715326234</v>
      </c>
      <c r="AA207" s="0" t="n">
        <v>0.8305699753622942</v>
      </c>
      <c r="AB207" s="0" t="n">
        <v>1.595533455301176</v>
      </c>
      <c r="AC207" s="0" t="n">
        <v>1.0543656724556332</v>
      </c>
      <c r="AD207" s="0" t="n">
        <v>0.801950796775039</v>
      </c>
      <c r="AE207" s="0" t="n">
        <v>1.0398548267630758</v>
      </c>
      <c r="AH207" s="41" t="n">
        <f aca="false">C207/C$231</f>
        <v>0.0449293966623877</v>
      </c>
      <c r="AI207" s="41" t="n">
        <f aca="false">D207/D$231</f>
        <v>0.0449293966623877</v>
      </c>
      <c r="AJ207" s="41" t="n">
        <f aca="false">E207/E$231</f>
        <v>0.0449293966623877</v>
      </c>
      <c r="AK207" s="41" t="n">
        <f aca="false">F207/F$231</f>
        <v>0.0449293966623877</v>
      </c>
      <c r="AL207" s="41" t="n">
        <f aca="false">G207/G$231</f>
        <v>0.0440251572327044</v>
      </c>
      <c r="AM207" s="41" t="n">
        <f aca="false">H207/H$231</f>
        <v>0.0449293966623877</v>
      </c>
      <c r="AN207" s="41" t="n">
        <f aca="false">I207/I$231</f>
        <v>0.0449293966623877</v>
      </c>
      <c r="AO207" s="41" t="n">
        <f aca="false">J207/J$231</f>
        <v>0.0449293966623877</v>
      </c>
      <c r="AP207" s="41" t="n">
        <f aca="false">K207/K$231</f>
        <v>0.0449293966623877</v>
      </c>
      <c r="AQ207" s="41" t="n">
        <f aca="false">L207/L$231</f>
        <v>0.0449293966623877</v>
      </c>
      <c r="AR207" s="41" t="n">
        <f aca="false">M207/M$231</f>
        <v>0.0449293966623877</v>
      </c>
      <c r="AS207" s="41" t="n">
        <f aca="false">N207/N$231</f>
        <v>0.0449293966623877</v>
      </c>
      <c r="AT207" s="41" t="n">
        <f aca="false">O207/O$231</f>
        <v>0.0440251572327044</v>
      </c>
      <c r="AU207" s="41" t="n">
        <f aca="false">P207/P$231</f>
        <v>0.0440251572327044</v>
      </c>
      <c r="AV207" s="41" t="n">
        <f aca="false">Q207/Q$231</f>
        <v>0.0449293966623877</v>
      </c>
      <c r="AW207" s="41" t="n">
        <f aca="false">R207/R$231</f>
        <v>0.0458715596330275</v>
      </c>
      <c r="AX207" s="41" t="n">
        <f aca="false">S207/S$231</f>
        <v>0.0440251572327044</v>
      </c>
      <c r="AY207" s="41" t="n">
        <f aca="false">T207/T$231</f>
        <v>0.0440251572327044</v>
      </c>
      <c r="AZ207" s="41" t="n">
        <f aca="false">U207/U$231</f>
        <v>0.0449293966623877</v>
      </c>
      <c r="BA207" s="41" t="n">
        <f aca="false">V207/V$231</f>
        <v>0.0449293966623877</v>
      </c>
      <c r="BB207" s="41" t="n">
        <f aca="false">W207/W$231</f>
        <v>0.0440251572327044</v>
      </c>
      <c r="BC207" s="41" t="n">
        <f aca="false">X207/X$231</f>
        <v>0.0458715596330275</v>
      </c>
      <c r="BD207" s="41" t="n">
        <f aca="false">Y207/Y$231</f>
        <v>0.0449293966623877</v>
      </c>
      <c r="BE207" s="41" t="n">
        <f aca="false">Z207/Z$231</f>
        <v>0.0449293966623877</v>
      </c>
      <c r="BF207" s="41" t="n">
        <f aca="false">AA207/AA$231</f>
        <v>0.0449293966623877</v>
      </c>
      <c r="BG207" s="41" t="n">
        <f aca="false">AB207/AB$231</f>
        <v>0.0449293966623877</v>
      </c>
      <c r="BH207" s="41" t="n">
        <f aca="false">AC207/AC$231</f>
        <v>0.0449293966623877</v>
      </c>
      <c r="BI207" s="41" t="n">
        <f aca="false">AD207/AD$231</f>
        <v>0.0449293966623877</v>
      </c>
      <c r="BJ207" s="41" t="n">
        <f aca="false">AE207/AE$231</f>
        <v>0.0449293966623877</v>
      </c>
      <c r="BK207" s="41"/>
      <c r="BM207" s="48" t="n">
        <f aca="false">AVERAGE(AH207:BK207)</f>
        <v>0.0448072893990491</v>
      </c>
    </row>
    <row r="208" customFormat="false" ht="12.75" hidden="false" customHeight="false" outlineLevel="0" collapsed="false">
      <c r="B208" s="33" t="str">
        <f aca="false">$B9</f>
        <v>Fiji</v>
      </c>
      <c r="C208" s="45" t="n">
        <f aca="false">1/J201</f>
        <v>0.7911194940422283</v>
      </c>
      <c r="D208" s="47" t="n">
        <f aca="false">1/J202</f>
        <v>1.2404651564567395</v>
      </c>
      <c r="E208" s="47" t="n">
        <f aca="false">1/J203</f>
        <v>0.6726324025985618</v>
      </c>
      <c r="F208" s="47" t="n">
        <f aca="false">1/J204</f>
        <v>0.7274150262754066</v>
      </c>
      <c r="G208" s="47" t="n">
        <f aca="false">1/J205</f>
        <v>6.9634444196533085</v>
      </c>
      <c r="H208" s="47" t="n">
        <f aca="false">1/J206</f>
        <v>0.8639315046307537</v>
      </c>
      <c r="I208" s="47" t="n">
        <f aca="false">1/J207</f>
        <v>0.8481962618240028</v>
      </c>
      <c r="J208" s="51" t="n">
        <v>1.0</v>
      </c>
      <c r="K208" s="0" t="n">
        <v>1.3203895237603138</v>
      </c>
      <c r="L208" s="0" t="n">
        <v>1.437647096569087</v>
      </c>
      <c r="M208" s="0" t="n">
        <v>0.8313466793179056</v>
      </c>
      <c r="N208" s="0" t="n">
        <v>0.9954035216027275</v>
      </c>
      <c r="O208" s="0" t="n">
        <v>6.643521747152419</v>
      </c>
      <c r="P208" s="0" t="n">
        <v>6.5452433690619545</v>
      </c>
      <c r="Q208" s="0" t="n">
        <v>1.1950620000596945</v>
      </c>
      <c r="R208" s="0" t="n">
        <v>4.996176999395113</v>
      </c>
      <c r="S208" s="0" t="n">
        <v>6.5679853148818275</v>
      </c>
      <c r="T208" s="0" t="n">
        <v>6.792628923828545</v>
      </c>
      <c r="U208" s="0" t="n">
        <v>0.8470335106130459</v>
      </c>
      <c r="V208" s="0" t="n">
        <v>1.2558187589819774</v>
      </c>
      <c r="W208" s="0" t="n">
        <v>6.869691323506823</v>
      </c>
      <c r="X208" s="0" t="n">
        <v>5.471618851408335</v>
      </c>
      <c r="Y208" s="0" t="n">
        <v>0.9475277481584731</v>
      </c>
      <c r="Z208" s="0" t="n">
        <v>1.0458241508695671</v>
      </c>
      <c r="AA208" s="0" t="n">
        <v>0.723084153035742</v>
      </c>
      <c r="AB208" s="0" t="n">
        <v>1.4165610346381197</v>
      </c>
      <c r="AC208" s="0" t="n">
        <v>0.88919971500612</v>
      </c>
      <c r="AD208" s="0" t="n">
        <v>0.7012958539075577</v>
      </c>
      <c r="AE208" s="0" t="n">
        <v>0.8778724912643254</v>
      </c>
      <c r="AH208" s="41" t="n">
        <f aca="false">C208/C$231</f>
        <v>0.0449293966623877</v>
      </c>
      <c r="AI208" s="41" t="n">
        <f aca="false">D208/D$231</f>
        <v>0.0449293966623877</v>
      </c>
      <c r="AJ208" s="41" t="n">
        <f aca="false">E208/E$231</f>
        <v>0.0449293966623877</v>
      </c>
      <c r="AK208" s="41" t="n">
        <f aca="false">F208/F$231</f>
        <v>0.0449293966623877</v>
      </c>
      <c r="AL208" s="41" t="n">
        <f aca="false">G208/G$231</f>
        <v>0.0440251572327044</v>
      </c>
      <c r="AM208" s="41" t="n">
        <f aca="false">H208/H$231</f>
        <v>0.0449293966623877</v>
      </c>
      <c r="AN208" s="41" t="n">
        <f aca="false">I208/I$231</f>
        <v>0.0449293966623877</v>
      </c>
      <c r="AO208" s="41" t="n">
        <f aca="false">J208/J$231</f>
        <v>0.0449293966623877</v>
      </c>
      <c r="AP208" s="41" t="n">
        <f aca="false">K208/K$231</f>
        <v>0.0449293966623877</v>
      </c>
      <c r="AQ208" s="41" t="n">
        <f aca="false">L208/L$231</f>
        <v>0.0449293966623877</v>
      </c>
      <c r="AR208" s="41" t="n">
        <f aca="false">M208/M$231</f>
        <v>0.0449293966623877</v>
      </c>
      <c r="AS208" s="41" t="n">
        <f aca="false">N208/N$231</f>
        <v>0.0449293966623877</v>
      </c>
      <c r="AT208" s="41" t="n">
        <f aca="false">O208/O$231</f>
        <v>0.0440251572327044</v>
      </c>
      <c r="AU208" s="41" t="n">
        <f aca="false">P208/P$231</f>
        <v>0.0440251572327044</v>
      </c>
      <c r="AV208" s="41" t="n">
        <f aca="false">Q208/Q$231</f>
        <v>0.0449293966623877</v>
      </c>
      <c r="AW208" s="41" t="n">
        <f aca="false">R208/R$231</f>
        <v>0.0458715596330275</v>
      </c>
      <c r="AX208" s="41" t="n">
        <f aca="false">S208/S$231</f>
        <v>0.0440251572327044</v>
      </c>
      <c r="AY208" s="41" t="n">
        <f aca="false">T208/T$231</f>
        <v>0.0440251572327044</v>
      </c>
      <c r="AZ208" s="41" t="n">
        <f aca="false">U208/U$231</f>
        <v>0.0449293966623877</v>
      </c>
      <c r="BA208" s="41" t="n">
        <f aca="false">V208/V$231</f>
        <v>0.0449293966623877</v>
      </c>
      <c r="BB208" s="41" t="n">
        <f aca="false">W208/W$231</f>
        <v>0.0440251572327044</v>
      </c>
      <c r="BC208" s="41" t="n">
        <f aca="false">X208/X$231</f>
        <v>0.0458715596330275</v>
      </c>
      <c r="BD208" s="41" t="n">
        <f aca="false">Y208/Y$231</f>
        <v>0.0449293966623877</v>
      </c>
      <c r="BE208" s="41" t="n">
        <f aca="false">Z208/Z$231</f>
        <v>0.0449293966623877</v>
      </c>
      <c r="BF208" s="41" t="n">
        <f aca="false">AA208/AA$231</f>
        <v>0.0449293966623877</v>
      </c>
      <c r="BG208" s="41" t="n">
        <f aca="false">AB208/AB$231</f>
        <v>0.0449293966623877</v>
      </c>
      <c r="BH208" s="41" t="n">
        <f aca="false">AC208/AC$231</f>
        <v>0.0449293966623877</v>
      </c>
      <c r="BI208" s="41" t="n">
        <f aca="false">AD208/AD$231</f>
        <v>0.0449293966623877</v>
      </c>
      <c r="BJ208" s="41" t="n">
        <f aca="false">AE208/AE$231</f>
        <v>0.0449293966623877</v>
      </c>
      <c r="BK208" s="41"/>
      <c r="BM208" s="48" t="n">
        <f aca="false">AVERAGE(AH208:BK208)</f>
        <v>0.0448072893990491</v>
      </c>
    </row>
    <row r="209" customFormat="false" ht="12.75" hidden="false" customHeight="false" outlineLevel="0" collapsed="false">
      <c r="B209" s="33" t="str">
        <f aca="false">$B10</f>
        <v>DicomBrowser</v>
      </c>
      <c r="C209" s="45" t="n">
        <f aca="false">1/K201</f>
        <v>0.6311453544717036</v>
      </c>
      <c r="D209" s="47" t="n">
        <f aca="false">1/K202</f>
        <v>0.9259907733139361</v>
      </c>
      <c r="E209" s="47" t="n">
        <f aca="false">1/K203</f>
        <v>0.5533771958033786</v>
      </c>
      <c r="F209" s="47" t="n">
        <f aca="false">1/K204</f>
        <v>0.5899285478665686</v>
      </c>
      <c r="G209" s="47" t="n">
        <f aca="false">1/K205</f>
        <v>6.643054895892995</v>
      </c>
      <c r="H209" s="47" t="n">
        <f aca="false">1/K206</f>
        <v>0.6766409431692604</v>
      </c>
      <c r="I209" s="47" t="n">
        <f aca="false">1/K207</f>
        <v>0.6669503676009221</v>
      </c>
      <c r="J209" s="47" t="n">
        <f aca="false">1/K208</f>
        <v>0.7573522676491085</v>
      </c>
      <c r="K209" s="51" t="n">
        <v>1.0</v>
      </c>
      <c r="L209" s="0" t="n">
        <v>1.1172575728087732</v>
      </c>
      <c r="M209" s="0" t="n">
        <v>0.6564879773038528</v>
      </c>
      <c r="N209" s="0" t="n">
        <v>0.7547128644825187</v>
      </c>
      <c r="O209" s="0" t="n">
        <v>6.323132223392105</v>
      </c>
      <c r="P209" s="0" t="n">
        <v>6.224853845301641</v>
      </c>
      <c r="Q209" s="0" t="n">
        <v>0.8886301800488431</v>
      </c>
      <c r="R209" s="0" t="n">
        <v>4.675787475634799</v>
      </c>
      <c r="S209" s="0" t="n">
        <v>6.247595791121514</v>
      </c>
      <c r="T209" s="0" t="n">
        <v>6.472239400068231</v>
      </c>
      <c r="U209" s="0" t="n">
        <v>0.6662312360208659</v>
      </c>
      <c r="V209" s="0" t="n">
        <v>0.9393457279547017</v>
      </c>
      <c r="W209" s="0" t="n">
        <v>6.549301799746509</v>
      </c>
      <c r="X209" s="0" t="n">
        <v>5.151229327648021</v>
      </c>
      <c r="Y209" s="0" t="n">
        <v>0.7268669572044323</v>
      </c>
      <c r="Z209" s="0" t="n">
        <v>0.7845811766657167</v>
      </c>
      <c r="AA209" s="0" t="n">
        <v>0.5870768812450398</v>
      </c>
      <c r="AB209" s="0" t="n">
        <v>1.0961715108778058</v>
      </c>
      <c r="AC209" s="0" t="n">
        <v>0.6920433079306432</v>
      </c>
      <c r="AD209" s="0" t="n">
        <v>0.5726323299214451</v>
      </c>
      <c r="AE209" s="0" t="n">
        <v>0.685162811403811</v>
      </c>
      <c r="AH209" s="41" t="n">
        <f aca="false">C209/C$231</f>
        <v>0.0449293966623877</v>
      </c>
      <c r="AI209" s="41" t="n">
        <f aca="false">D209/D$231</f>
        <v>0.0449293966623877</v>
      </c>
      <c r="AJ209" s="41" t="n">
        <f aca="false">E209/E$231</f>
        <v>0.0449293966623877</v>
      </c>
      <c r="AK209" s="41" t="n">
        <f aca="false">F209/F$231</f>
        <v>0.0449293966623877</v>
      </c>
      <c r="AL209" s="41" t="n">
        <f aca="false">G209/G$231</f>
        <v>0.0440251572327044</v>
      </c>
      <c r="AM209" s="41" t="n">
        <f aca="false">H209/H$231</f>
        <v>0.0449293966623877</v>
      </c>
      <c r="AN209" s="41" t="n">
        <f aca="false">I209/I$231</f>
        <v>0.0449293966623877</v>
      </c>
      <c r="AO209" s="41" t="n">
        <f aca="false">J209/J$231</f>
        <v>0.0449293966623877</v>
      </c>
      <c r="AP209" s="41" t="n">
        <f aca="false">K209/K$231</f>
        <v>0.0449293966623877</v>
      </c>
      <c r="AQ209" s="41" t="n">
        <f aca="false">L209/L$231</f>
        <v>0.0449293966623877</v>
      </c>
      <c r="AR209" s="41" t="n">
        <f aca="false">M209/M$231</f>
        <v>0.0449293966623877</v>
      </c>
      <c r="AS209" s="41" t="n">
        <f aca="false">N209/N$231</f>
        <v>0.0449293966623877</v>
      </c>
      <c r="AT209" s="41" t="n">
        <f aca="false">O209/O$231</f>
        <v>0.0440251572327044</v>
      </c>
      <c r="AU209" s="41" t="n">
        <f aca="false">P209/P$231</f>
        <v>0.0440251572327044</v>
      </c>
      <c r="AV209" s="41" t="n">
        <f aca="false">Q209/Q$231</f>
        <v>0.0449293966623877</v>
      </c>
      <c r="AW209" s="41" t="n">
        <f aca="false">R209/R$231</f>
        <v>0.0458715596330275</v>
      </c>
      <c r="AX209" s="41" t="n">
        <f aca="false">S209/S$231</f>
        <v>0.0440251572327044</v>
      </c>
      <c r="AY209" s="41" t="n">
        <f aca="false">T209/T$231</f>
        <v>0.0440251572327044</v>
      </c>
      <c r="AZ209" s="41" t="n">
        <f aca="false">U209/U$231</f>
        <v>0.0449293966623877</v>
      </c>
      <c r="BA209" s="41" t="n">
        <f aca="false">V209/V$231</f>
        <v>0.0449293966623877</v>
      </c>
      <c r="BB209" s="41" t="n">
        <f aca="false">W209/W$231</f>
        <v>0.0440251572327044</v>
      </c>
      <c r="BC209" s="41" t="n">
        <f aca="false">X209/X$231</f>
        <v>0.0458715596330275</v>
      </c>
      <c r="BD209" s="41" t="n">
        <f aca="false">Y209/Y$231</f>
        <v>0.0449293966623877</v>
      </c>
      <c r="BE209" s="41" t="n">
        <f aca="false">Z209/Z$231</f>
        <v>0.0449293966623877</v>
      </c>
      <c r="BF209" s="41" t="n">
        <f aca="false">AA209/AA$231</f>
        <v>0.0449293966623877</v>
      </c>
      <c r="BG209" s="41" t="n">
        <f aca="false">AB209/AB$231</f>
        <v>0.0449293966623877</v>
      </c>
      <c r="BH209" s="41" t="n">
        <f aca="false">AC209/AC$231</f>
        <v>0.0449293966623877</v>
      </c>
      <c r="BI209" s="41" t="n">
        <f aca="false">AD209/AD$231</f>
        <v>0.0449293966623877</v>
      </c>
      <c r="BJ209" s="41" t="n">
        <f aca="false">AE209/AE$231</f>
        <v>0.0449293966623877</v>
      </c>
      <c r="BK209" s="41"/>
      <c r="BM209" s="48" t="n">
        <f aca="false">AVERAGE(AH209:BK209)</f>
        <v>0.0448072893990491</v>
      </c>
    </row>
    <row r="210" customFormat="false" ht="12.75" hidden="false" customHeight="false" outlineLevel="0" collapsed="false">
      <c r="B210" s="33" t="str">
        <f aca="false">$B11</f>
        <v>3DimViewer</v>
      </c>
      <c r="C210" s="45" t="n">
        <f aca="false">1/L201</f>
        <v>0.5876550206651379</v>
      </c>
      <c r="D210" s="47" t="n">
        <f aca="false">1/L202</f>
        <v>0.8352949259376203</v>
      </c>
      <c r="E210" s="47" t="n">
        <f aca="false">1/L203</f>
        <v>0.5196578127831322</v>
      </c>
      <c r="F210" s="47" t="n">
        <f aca="false">1/L204</f>
        <v>0.5517612421176509</v>
      </c>
      <c r="G210" s="47" t="n">
        <f aca="false">1/L205</f>
        <v>6.5257973230842214</v>
      </c>
      <c r="H210" s="47" t="n">
        <f aca="false">1/L206</f>
        <v>0.6269017585591657</v>
      </c>
      <c r="I210" s="47" t="n">
        <f aca="false">1/L207</f>
        <v>0.6185747415150141</v>
      </c>
      <c r="J210" s="47" t="n">
        <f aca="false">1/L208</f>
        <v>0.6955809964674069</v>
      </c>
      <c r="K210" s="47" t="n">
        <f aca="false">1/L209</f>
        <v>0.8950487553966727</v>
      </c>
      <c r="L210" s="51" t="n">
        <v>1.0</v>
      </c>
      <c r="M210" s="0" t="n">
        <v>0.6095647853894017</v>
      </c>
      <c r="N210" s="0" t="n">
        <v>0.6933539526875969</v>
      </c>
      <c r="O210" s="0" t="n">
        <v>6.205874650583332</v>
      </c>
      <c r="P210" s="0" t="n">
        <v>6.107596272492867</v>
      </c>
      <c r="Q210" s="0" t="n">
        <v>0.804773856381466</v>
      </c>
      <c r="R210" s="0" t="n">
        <v>4.5585299028260255</v>
      </c>
      <c r="S210" s="0" t="n">
        <v>6.13033821831274</v>
      </c>
      <c r="T210" s="0" t="n">
        <v>6.354981827259458</v>
      </c>
      <c r="U210" s="0" t="n">
        <v>0.6179560991472628</v>
      </c>
      <c r="V210" s="0" t="n">
        <v>0.8461465749261512</v>
      </c>
      <c r="W210" s="0" t="n">
        <v>6.432044226937736</v>
      </c>
      <c r="X210" s="0" t="n">
        <v>5.033971754839248</v>
      </c>
      <c r="Y210" s="0" t="n">
        <v>0.669781077184448</v>
      </c>
      <c r="Z210" s="0" t="n">
        <v>0.7184821913518658</v>
      </c>
      <c r="AA210" s="0" t="n">
        <v>0.5492658537146405</v>
      </c>
      <c r="AB210" s="0" t="n">
        <v>0.9793493783559324</v>
      </c>
      <c r="AC210" s="0" t="n">
        <v>0.6401008410659768</v>
      </c>
      <c r="AD210" s="0" t="n">
        <v>0.5366019368490469</v>
      </c>
      <c r="AE210" s="0" t="n">
        <v>0.6342100416407173</v>
      </c>
      <c r="AH210" s="41" t="n">
        <f aca="false">C210/C$231</f>
        <v>0.0449293966623877</v>
      </c>
      <c r="AI210" s="41" t="n">
        <f aca="false">D210/D$231</f>
        <v>0.0449293966623877</v>
      </c>
      <c r="AJ210" s="41" t="n">
        <f aca="false">E210/E$231</f>
        <v>0.0449293966623877</v>
      </c>
      <c r="AK210" s="41" t="n">
        <f aca="false">F210/F$231</f>
        <v>0.0449293966623877</v>
      </c>
      <c r="AL210" s="41" t="n">
        <f aca="false">G210/G$231</f>
        <v>0.0440251572327044</v>
      </c>
      <c r="AM210" s="41" t="n">
        <f aca="false">H210/H$231</f>
        <v>0.0449293966623877</v>
      </c>
      <c r="AN210" s="41" t="n">
        <f aca="false">I210/I$231</f>
        <v>0.0449293966623877</v>
      </c>
      <c r="AO210" s="41" t="n">
        <f aca="false">J210/J$231</f>
        <v>0.0449293966623877</v>
      </c>
      <c r="AP210" s="41" t="n">
        <f aca="false">K210/K$231</f>
        <v>0.0449293966623877</v>
      </c>
      <c r="AQ210" s="41" t="n">
        <f aca="false">L210/L$231</f>
        <v>0.0449293966623877</v>
      </c>
      <c r="AR210" s="41" t="n">
        <f aca="false">M210/M$231</f>
        <v>0.0449293966623877</v>
      </c>
      <c r="AS210" s="41" t="n">
        <f aca="false">N210/N$231</f>
        <v>0.0449293966623877</v>
      </c>
      <c r="AT210" s="41" t="n">
        <f aca="false">O210/O$231</f>
        <v>0.0440251572327044</v>
      </c>
      <c r="AU210" s="41" t="n">
        <f aca="false">P210/P$231</f>
        <v>0.0440251572327044</v>
      </c>
      <c r="AV210" s="41" t="n">
        <f aca="false">Q210/Q$231</f>
        <v>0.0449293966623877</v>
      </c>
      <c r="AW210" s="41" t="n">
        <f aca="false">R210/R$231</f>
        <v>0.0458715596330275</v>
      </c>
      <c r="AX210" s="41" t="n">
        <f aca="false">S210/S$231</f>
        <v>0.0440251572327044</v>
      </c>
      <c r="AY210" s="41" t="n">
        <f aca="false">T210/T$231</f>
        <v>0.0440251572327044</v>
      </c>
      <c r="AZ210" s="41" t="n">
        <f aca="false">U210/U$231</f>
        <v>0.0449293966623877</v>
      </c>
      <c r="BA210" s="41" t="n">
        <f aca="false">V210/V$231</f>
        <v>0.0449293966623877</v>
      </c>
      <c r="BB210" s="41" t="n">
        <f aca="false">W210/W$231</f>
        <v>0.0440251572327044</v>
      </c>
      <c r="BC210" s="41" t="n">
        <f aca="false">X210/X$231</f>
        <v>0.0458715596330275</v>
      </c>
      <c r="BD210" s="41" t="n">
        <f aca="false">Y210/Y$231</f>
        <v>0.0449293966623877</v>
      </c>
      <c r="BE210" s="41" t="n">
        <f aca="false">Z210/Z$231</f>
        <v>0.0449293966623877</v>
      </c>
      <c r="BF210" s="41" t="n">
        <f aca="false">AA210/AA$231</f>
        <v>0.0449293966623877</v>
      </c>
      <c r="BG210" s="41" t="n">
        <f aca="false">AB210/AB$231</f>
        <v>0.0449293966623877</v>
      </c>
      <c r="BH210" s="41" t="n">
        <f aca="false">AC210/AC$231</f>
        <v>0.0449293966623877</v>
      </c>
      <c r="BI210" s="41" t="n">
        <f aca="false">AD210/AD$231</f>
        <v>0.0449293966623877</v>
      </c>
      <c r="BJ210" s="41" t="n">
        <f aca="false">AE210/AE$231</f>
        <v>0.0449293966623877</v>
      </c>
      <c r="BK210" s="41"/>
      <c r="BM210" s="48" t="n">
        <f aca="false">AVERAGE(AH210:BK210)</f>
        <v>0.0448072893990491</v>
      </c>
    </row>
    <row r="211" customFormat="false" ht="12.75" hidden="false" customHeight="false" outlineLevel="0" collapsed="false">
      <c r="B211" s="33" t="str">
        <f aca="false">$B12</f>
        <v>Horos</v>
      </c>
      <c r="C211" s="45" t="n">
        <f aca="false">1/M201</f>
        <v>0.9423614677444404</v>
      </c>
      <c r="D211" s="47" t="n">
        <f aca="false">1/M202</f>
        <v>1.4433327745970672</v>
      </c>
      <c r="E211" s="47" t="n">
        <f aca="false">1/M203</f>
        <v>0.7789202210538211</v>
      </c>
      <c r="F211" s="47" t="n">
        <f aca="false">1/M204</f>
        <v>0.8533417799609924</v>
      </c>
      <c r="G211" s="47" t="n">
        <f aca="false">1/M205</f>
        <v>7.166312037793636</v>
      </c>
      <c r="H211" s="47" t="n">
        <f aca="false">1/M206</f>
        <v>1.045368447615921</v>
      </c>
      <c r="I211" s="47" t="n">
        <f aca="false">1/M207</f>
        <v>1.0238951974772714</v>
      </c>
      <c r="J211" s="47" t="n">
        <f aca="false">1/M208</f>
        <v>1.2028676181403277</v>
      </c>
      <c r="K211" s="47" t="n">
        <f aca="false">1/M209</f>
        <v>1.5232571419006415</v>
      </c>
      <c r="L211" s="47" t="n">
        <f aca="false">1/M210</f>
        <v>1.6405147147094148</v>
      </c>
      <c r="M211" s="51" t="n">
        <v>1.0</v>
      </c>
      <c r="N211" s="0" t="n">
        <v>1.1982499145683416</v>
      </c>
      <c r="O211" s="0" t="n">
        <v>6.8463893652927466</v>
      </c>
      <c r="P211" s="0" t="n">
        <v>6.748110987202282</v>
      </c>
      <c r="Q211" s="0" t="n">
        <v>1.3979296182000223</v>
      </c>
      <c r="R211" s="0" t="n">
        <v>5.19904461753544</v>
      </c>
      <c r="S211" s="0" t="n">
        <v>6.770852933022155</v>
      </c>
      <c r="T211" s="0" t="n">
        <v>6.995496541968873</v>
      </c>
      <c r="U211" s="0" t="n">
        <v>1.0222767826298842</v>
      </c>
      <c r="V211" s="0" t="n">
        <v>1.458686377122305</v>
      </c>
      <c r="W211" s="0" t="n">
        <v>7.07255894164715</v>
      </c>
      <c r="X211" s="0" t="n">
        <v>5.674486469548663</v>
      </c>
      <c r="Y211" s="0" t="n">
        <v>1.1474895546023394</v>
      </c>
      <c r="Z211" s="0" t="n">
        <v>1.2486917690098949</v>
      </c>
      <c r="AA211" s="0" t="n">
        <v>0.8473877699322921</v>
      </c>
      <c r="AB211" s="0" t="n">
        <v>1.6194286527784474</v>
      </c>
      <c r="AC211" s="0" t="n">
        <v>1.0782608699329046</v>
      </c>
      <c r="AD211" s="0" t="n">
        <v>0.817618636831954</v>
      </c>
      <c r="AE211" s="0" t="n">
        <v>1.0637500242403473</v>
      </c>
      <c r="AH211" s="41" t="n">
        <f aca="false">C211/C$231</f>
        <v>0.0449293966623877</v>
      </c>
      <c r="AI211" s="41" t="n">
        <f aca="false">D211/D$231</f>
        <v>0.0449293966623877</v>
      </c>
      <c r="AJ211" s="41" t="n">
        <f aca="false">E211/E$231</f>
        <v>0.0449293966623877</v>
      </c>
      <c r="AK211" s="41" t="n">
        <f aca="false">F211/F$231</f>
        <v>0.0449293966623877</v>
      </c>
      <c r="AL211" s="41" t="n">
        <f aca="false">G211/G$231</f>
        <v>0.0440251572327044</v>
      </c>
      <c r="AM211" s="41" t="n">
        <f aca="false">H211/H$231</f>
        <v>0.0449293966623877</v>
      </c>
      <c r="AN211" s="41" t="n">
        <f aca="false">I211/I$231</f>
        <v>0.0449293966623877</v>
      </c>
      <c r="AO211" s="41" t="n">
        <f aca="false">J211/J$231</f>
        <v>0.0449293966623877</v>
      </c>
      <c r="AP211" s="41" t="n">
        <f aca="false">K211/K$231</f>
        <v>0.0449293966623877</v>
      </c>
      <c r="AQ211" s="41" t="n">
        <f aca="false">L211/L$231</f>
        <v>0.0449293966623877</v>
      </c>
      <c r="AR211" s="41" t="n">
        <f aca="false">M211/M$231</f>
        <v>0.0449293966623877</v>
      </c>
      <c r="AS211" s="41" t="n">
        <f aca="false">N211/N$231</f>
        <v>0.0449293966623877</v>
      </c>
      <c r="AT211" s="41" t="n">
        <f aca="false">O211/O$231</f>
        <v>0.0440251572327044</v>
      </c>
      <c r="AU211" s="41" t="n">
        <f aca="false">P211/P$231</f>
        <v>0.0440251572327044</v>
      </c>
      <c r="AV211" s="41" t="n">
        <f aca="false">Q211/Q$231</f>
        <v>0.0449293966623877</v>
      </c>
      <c r="AW211" s="41" t="n">
        <f aca="false">R211/R$231</f>
        <v>0.0458715596330275</v>
      </c>
      <c r="AX211" s="41" t="n">
        <f aca="false">S211/S$231</f>
        <v>0.0440251572327044</v>
      </c>
      <c r="AY211" s="41" t="n">
        <f aca="false">T211/T$231</f>
        <v>0.0440251572327044</v>
      </c>
      <c r="AZ211" s="41" t="n">
        <f aca="false">U211/U$231</f>
        <v>0.0449293966623877</v>
      </c>
      <c r="BA211" s="41" t="n">
        <f aca="false">V211/V$231</f>
        <v>0.0449293966623877</v>
      </c>
      <c r="BB211" s="41" t="n">
        <f aca="false">W211/W$231</f>
        <v>0.0440251572327044</v>
      </c>
      <c r="BC211" s="41" t="n">
        <f aca="false">X211/X$231</f>
        <v>0.0458715596330275</v>
      </c>
      <c r="BD211" s="41" t="n">
        <f aca="false">Y211/Y$231</f>
        <v>0.0449293966623877</v>
      </c>
      <c r="BE211" s="41" t="n">
        <f aca="false">Z211/Z$231</f>
        <v>0.0449293966623877</v>
      </c>
      <c r="BF211" s="41" t="n">
        <f aca="false">AA211/AA$231</f>
        <v>0.0449293966623877</v>
      </c>
      <c r="BG211" s="41" t="n">
        <f aca="false">AB211/AB$231</f>
        <v>0.0449293966623877</v>
      </c>
      <c r="BH211" s="41" t="n">
        <f aca="false">AC211/AC$231</f>
        <v>0.0449293966623877</v>
      </c>
      <c r="BI211" s="41" t="n">
        <f aca="false">AD211/AD$231</f>
        <v>0.0449293966623877</v>
      </c>
      <c r="BJ211" s="41" t="n">
        <f aca="false">AE211/AE$231</f>
        <v>0.0449293966623877</v>
      </c>
      <c r="BK211" s="41"/>
      <c r="BM211" s="48" t="n">
        <f aca="false">AVERAGE(AH211:BK211)</f>
        <v>0.0448072893990491</v>
      </c>
    </row>
    <row r="212" customFormat="false" ht="12.75" hidden="false" customHeight="false" outlineLevel="0" collapsed="false">
      <c r="B212" s="33" t="str">
        <f aca="false">$B13</f>
        <v>OsiriX Lite</v>
      </c>
      <c r="C212" s="45" t="n">
        <f aca="false">1/N201</f>
        <v>0.794020173056461</v>
      </c>
      <c r="D212" s="47" t="n">
        <f aca="false">1/N202</f>
        <v>1.2450828600287256</v>
      </c>
      <c r="E212" s="47" t="n">
        <f aca="false">1/N203</f>
        <v>0.674728119641008</v>
      </c>
      <c r="F212" s="47" t="n">
        <f aca="false">1/N204</f>
        <v>0.7298666388014372</v>
      </c>
      <c r="G212" s="47" t="n">
        <f aca="false">1/N205</f>
        <v>6.968062123225295</v>
      </c>
      <c r="H212" s="47" t="n">
        <f aca="false">1/N206</f>
        <v>0.8673918600178782</v>
      </c>
      <c r="I212" s="47" t="n">
        <f aca="false">1/N207</f>
        <v>0.8515314712381326</v>
      </c>
      <c r="J212" s="47" t="n">
        <f aca="false">1/N208</f>
        <v>1.004617703571986</v>
      </c>
      <c r="K212" s="47" t="n">
        <f aca="false">1/N209</f>
        <v>1.3250072273323</v>
      </c>
      <c r="L212" s="47" t="n">
        <f aca="false">1/N210</f>
        <v>1.4422648001410732</v>
      </c>
      <c r="M212" s="47" t="n">
        <f aca="false">1/N211</f>
        <v>0.8345504454805163</v>
      </c>
      <c r="N212" s="51" t="n">
        <v>1.0</v>
      </c>
      <c r="O212" s="0" t="n">
        <v>6.648139450724405</v>
      </c>
      <c r="P212" s="0" t="n">
        <v>6.549861072633941</v>
      </c>
      <c r="Q212" s="0" t="n">
        <v>1.1996797036316806</v>
      </c>
      <c r="R212" s="0" t="n">
        <v>5.000794702967099</v>
      </c>
      <c r="S212" s="0" t="n">
        <v>6.572603018453814</v>
      </c>
      <c r="T212" s="0" t="n">
        <v>6.797246627400531</v>
      </c>
      <c r="U212" s="0" t="n">
        <v>0.8503595642118236</v>
      </c>
      <c r="V212" s="0" t="n">
        <v>1.2604364625539635</v>
      </c>
      <c r="W212" s="0" t="n">
        <v>6.874309027078809</v>
      </c>
      <c r="X212" s="0" t="n">
        <v>5.476236554980321</v>
      </c>
      <c r="Y212" s="0" t="n">
        <v>0.9516917825415068</v>
      </c>
      <c r="Z212" s="0" t="n">
        <v>1.0504418544415532</v>
      </c>
      <c r="AA212" s="0" t="n">
        <v>0.7255066111046128</v>
      </c>
      <c r="AB212" s="0" t="n">
        <v>1.4211787382101058</v>
      </c>
      <c r="AC212" s="0" t="n">
        <v>0.8928658764921276</v>
      </c>
      <c r="AD212" s="0" t="n">
        <v>0.7035742922699082</v>
      </c>
      <c r="AE212" s="0" t="n">
        <v>0.8814456559452737</v>
      </c>
      <c r="AH212" s="41" t="n">
        <f aca="false">C212/C$231</f>
        <v>0.0449293966623877</v>
      </c>
      <c r="AI212" s="41" t="n">
        <f aca="false">D212/D$231</f>
        <v>0.0449293966623877</v>
      </c>
      <c r="AJ212" s="41" t="n">
        <f aca="false">E212/E$231</f>
        <v>0.0449293966623877</v>
      </c>
      <c r="AK212" s="41" t="n">
        <f aca="false">F212/F$231</f>
        <v>0.0449293966623877</v>
      </c>
      <c r="AL212" s="41" t="n">
        <f aca="false">G212/G$231</f>
        <v>0.0440251572327044</v>
      </c>
      <c r="AM212" s="41" t="n">
        <f aca="false">H212/H$231</f>
        <v>0.0449293966623877</v>
      </c>
      <c r="AN212" s="41" t="n">
        <f aca="false">I212/I$231</f>
        <v>0.0449293966623877</v>
      </c>
      <c r="AO212" s="41" t="n">
        <f aca="false">J212/J$231</f>
        <v>0.0449293966623877</v>
      </c>
      <c r="AP212" s="41" t="n">
        <f aca="false">K212/K$231</f>
        <v>0.0449293966623877</v>
      </c>
      <c r="AQ212" s="41" t="n">
        <f aca="false">L212/L$231</f>
        <v>0.0449293966623877</v>
      </c>
      <c r="AR212" s="41" t="n">
        <f aca="false">M212/M$231</f>
        <v>0.0449293966623877</v>
      </c>
      <c r="AS212" s="41" t="n">
        <f aca="false">N212/N$231</f>
        <v>0.0449293966623877</v>
      </c>
      <c r="AT212" s="41" t="n">
        <f aca="false">O212/O$231</f>
        <v>0.0440251572327044</v>
      </c>
      <c r="AU212" s="41" t="n">
        <f aca="false">P212/P$231</f>
        <v>0.0440251572327044</v>
      </c>
      <c r="AV212" s="41" t="n">
        <f aca="false">Q212/Q$231</f>
        <v>0.0449293966623877</v>
      </c>
      <c r="AW212" s="41" t="n">
        <f aca="false">R212/R$231</f>
        <v>0.0458715596330275</v>
      </c>
      <c r="AX212" s="41" t="n">
        <f aca="false">S212/S$231</f>
        <v>0.0440251572327044</v>
      </c>
      <c r="AY212" s="41" t="n">
        <f aca="false">T212/T$231</f>
        <v>0.0440251572327044</v>
      </c>
      <c r="AZ212" s="41" t="n">
        <f aca="false">U212/U$231</f>
        <v>0.0449293966623877</v>
      </c>
      <c r="BA212" s="41" t="n">
        <f aca="false">V212/V$231</f>
        <v>0.0449293966623877</v>
      </c>
      <c r="BB212" s="41" t="n">
        <f aca="false">W212/W$231</f>
        <v>0.0440251572327044</v>
      </c>
      <c r="BC212" s="41" t="n">
        <f aca="false">X212/X$231</f>
        <v>0.0458715596330275</v>
      </c>
      <c r="BD212" s="41" t="n">
        <f aca="false">Y212/Y$231</f>
        <v>0.0449293966623877</v>
      </c>
      <c r="BE212" s="41" t="n">
        <f aca="false">Z212/Z$231</f>
        <v>0.0449293966623877</v>
      </c>
      <c r="BF212" s="41" t="n">
        <f aca="false">AA212/AA$231</f>
        <v>0.0449293966623877</v>
      </c>
      <c r="BG212" s="41" t="n">
        <f aca="false">AB212/AB$231</f>
        <v>0.0449293966623877</v>
      </c>
      <c r="BH212" s="41" t="n">
        <f aca="false">AC212/AC$231</f>
        <v>0.0449293966623877</v>
      </c>
      <c r="BI212" s="41" t="n">
        <f aca="false">AD212/AD$231</f>
        <v>0.0449293966623877</v>
      </c>
      <c r="BJ212" s="41" t="n">
        <f aca="false">AE212/AE$231</f>
        <v>0.0449293966623877</v>
      </c>
      <c r="BK212" s="41"/>
      <c r="BM212" s="48" t="n">
        <f aca="false">AVERAGE(AH212:BK212)</f>
        <v>0.0448072893990491</v>
      </c>
    </row>
    <row r="213" customFormat="false" ht="12.75" hidden="false" customHeight="false" outlineLevel="0" collapsed="false">
      <c r="B213" s="33" t="str">
        <f aca="false">$B14</f>
        <v>dwv</v>
      </c>
      <c r="C213" s="45" t="n">
        <f aca="false">1/O201</f>
        <v>0.14476906033648734</v>
      </c>
      <c r="D213" s="47" t="n">
        <f aca="false">1/O202</f>
        <v>0.15617541182645583</v>
      </c>
      <c r="E213" s="47" t="n">
        <f aca="false">1/O203</f>
        <v>0.14024816844506507</v>
      </c>
      <c r="F213" s="47" t="n">
        <f aca="false">1/O204</f>
        <v>0.14248560622994746</v>
      </c>
      <c r="G213" s="47" t="n">
        <f aca="false">1/O205</f>
        <v>1.3199226725008897</v>
      </c>
      <c r="H213" s="47" t="n">
        <f aca="false">1/O206</f>
        <v>0.14703674817421264</v>
      </c>
      <c r="I213" s="47" t="n">
        <f aca="false">1/O207</f>
        <v>0.1465739618682876</v>
      </c>
      <c r="J213" s="47" t="n">
        <f aca="false">1/O208</f>
        <v>0.15052257493228274</v>
      </c>
      <c r="K213" s="47" t="n">
        <f aca="false">1/O209</f>
        <v>0.15814946843916233</v>
      </c>
      <c r="L213" s="47" t="n">
        <f aca="false">1/O210</f>
        <v>0.1611376407523802</v>
      </c>
      <c r="M213" s="47" t="n">
        <f aca="false">1/O211</f>
        <v>0.1460623909398762</v>
      </c>
      <c r="N213" s="47" t="n">
        <f aca="false">1/O212</f>
        <v>0.1504180240820665</v>
      </c>
      <c r="O213" s="51" t="n">
        <v>1.0</v>
      </c>
      <c r="P213" s="0" t="n">
        <v>0.9105159674896475</v>
      </c>
      <c r="Q213" s="0" t="n">
        <v>0.1550757916184323</v>
      </c>
      <c r="R213" s="0" t="n">
        <v>0.3777369762087648</v>
      </c>
      <c r="S213" s="0" t="n">
        <v>0.9297685973211302</v>
      </c>
      <c r="T213" s="0" t="n">
        <v>1.1491071766761265</v>
      </c>
      <c r="U213" s="0" t="n">
        <v>0.1465392002090602</v>
      </c>
      <c r="V213" s="0" t="n">
        <v>0.15655079797102758</v>
      </c>
      <c r="W213" s="0" t="n">
        <v>1.2261695763544043</v>
      </c>
      <c r="X213" s="0" t="n">
        <v>0.46042574092954774</v>
      </c>
      <c r="Y213" s="0" t="n">
        <v>0.14927824392957106</v>
      </c>
      <c r="Z213" s="0" t="n">
        <v>0.15156802587669385</v>
      </c>
      <c r="AA213" s="0" t="n">
        <v>0.14231863673624234</v>
      </c>
      <c r="AB213" s="0" t="n">
        <v>0.16059198799669697</v>
      </c>
      <c r="AC213" s="0" t="n">
        <v>0.14775133195027096</v>
      </c>
      <c r="AD213" s="0" t="n">
        <v>0.14145365059549514</v>
      </c>
      <c r="AE213" s="0" t="n">
        <v>0.14743523128930502</v>
      </c>
      <c r="AH213" s="41" t="n">
        <f aca="false">C213/C$231</f>
        <v>0.00641848523748396</v>
      </c>
      <c r="AI213" s="41" t="n">
        <f aca="false">D213/D$231</f>
        <v>0.00641848523748396</v>
      </c>
      <c r="AJ213" s="41" t="n">
        <f aca="false">E213/E$231</f>
        <v>0.00641848523748396</v>
      </c>
      <c r="AK213" s="41" t="n">
        <f aca="false">F213/F$231</f>
        <v>0.00641848523748396</v>
      </c>
      <c r="AL213" s="41" t="n">
        <f aca="false">G213/G$231</f>
        <v>0.00628930817610063</v>
      </c>
      <c r="AM213" s="41" t="n">
        <f aca="false">H213/H$231</f>
        <v>0.00641848523748396</v>
      </c>
      <c r="AN213" s="41" t="n">
        <f aca="false">I213/I$231</f>
        <v>0.00641848523748396</v>
      </c>
      <c r="AO213" s="41" t="n">
        <f aca="false">J213/J$231</f>
        <v>0.00641848523748396</v>
      </c>
      <c r="AP213" s="41" t="n">
        <f aca="false">K213/K$231</f>
        <v>0.00641848523748396</v>
      </c>
      <c r="AQ213" s="41" t="n">
        <f aca="false">L213/L$231</f>
        <v>0.00641848523748396</v>
      </c>
      <c r="AR213" s="41" t="n">
        <f aca="false">M213/M$231</f>
        <v>0.00641848523748396</v>
      </c>
      <c r="AS213" s="41" t="n">
        <f aca="false">N213/N$231</f>
        <v>0.00641848523748396</v>
      </c>
      <c r="AT213" s="41" t="n">
        <f aca="false">O213/O$231</f>
        <v>0.00628930817610063</v>
      </c>
      <c r="AU213" s="41" t="n">
        <f aca="false">P213/P$231</f>
        <v>0.00628930817610063</v>
      </c>
      <c r="AV213" s="41" t="n">
        <f aca="false">Q213/Q$231</f>
        <v>0.00641848523748396</v>
      </c>
      <c r="AW213" s="41" t="n">
        <f aca="false">R213/R$231</f>
        <v>0.00305810397553517</v>
      </c>
      <c r="AX213" s="41" t="n">
        <f aca="false">S213/S$231</f>
        <v>0.00628930817610063</v>
      </c>
      <c r="AY213" s="41" t="n">
        <f aca="false">T213/T$231</f>
        <v>0.00628930817610063</v>
      </c>
      <c r="AZ213" s="41" t="n">
        <f aca="false">U213/U$231</f>
        <v>0.00641848523748395</v>
      </c>
      <c r="BA213" s="41" t="n">
        <f aca="false">V213/V$231</f>
        <v>0.00641848523748395</v>
      </c>
      <c r="BB213" s="41" t="n">
        <f aca="false">W213/W$231</f>
        <v>0.00628930817610063</v>
      </c>
      <c r="BC213" s="41" t="n">
        <f aca="false">X213/X$231</f>
        <v>0.00305810397553517</v>
      </c>
      <c r="BD213" s="41" t="n">
        <f aca="false">Y213/Y$231</f>
        <v>0.00641848523748395</v>
      </c>
      <c r="BE213" s="41" t="n">
        <f aca="false">Z213/Z$231</f>
        <v>0.00641848523748395</v>
      </c>
      <c r="BF213" s="41" t="n">
        <f aca="false">AA213/AA$231</f>
        <v>0.00641848523748395</v>
      </c>
      <c r="BG213" s="41" t="n">
        <f aca="false">AB213/AB$231</f>
        <v>0.00641848523748395</v>
      </c>
      <c r="BH213" s="41" t="n">
        <f aca="false">AC213/AC$231</f>
        <v>0.00641848523748395</v>
      </c>
      <c r="BI213" s="41" t="n">
        <f aca="false">AD213/AD$231</f>
        <v>0.00641848523748395</v>
      </c>
      <c r="BJ213" s="41" t="n">
        <f aca="false">AE213/AE$231</f>
        <v>0.00641848523748395</v>
      </c>
      <c r="BK213" s="41"/>
      <c r="BM213" s="48" t="n">
        <f aca="false">AVERAGE(AH213:BK213)</f>
        <v>0.00616000851706335</v>
      </c>
    </row>
    <row r="214" customFormat="false" ht="12.75" hidden="false" customHeight="false" outlineLevel="0" collapsed="false">
      <c r="B214" s="33" t="str">
        <f aca="false">$B15</f>
        <v>Drishti</v>
      </c>
      <c r="C214" s="45" t="n">
        <f aca="false">1/P201</f>
        <v>0.14685851459078478</v>
      </c>
      <c r="D214" s="47" t="n">
        <f aca="false">1/P202</f>
        <v>0.1586098616444094</v>
      </c>
      <c r="E214" s="47" t="n">
        <f aca="false">1/P203</f>
        <v>0.14220827667654476</v>
      </c>
      <c r="F214" s="47" t="n">
        <f aca="false">1/P204</f>
        <v>0.14450920537888784</v>
      </c>
      <c r="G214" s="47" t="n">
        <f aca="false">1/P205</f>
        <v>1.418201050591354</v>
      </c>
      <c r="H214" s="47" t="n">
        <f aca="false">1/P206</f>
        <v>0.1491926616745318</v>
      </c>
      <c r="I214" s="47" t="n">
        <f aca="false">1/P207</f>
        <v>0.148716226735028</v>
      </c>
      <c r="J214" s="47" t="n">
        <f aca="false">1/P208</f>
        <v>0.152782707015418</v>
      </c>
      <c r="K214" s="47" t="n">
        <f aca="false">1/P209</f>
        <v>0.1606463420429982</v>
      </c>
      <c r="L214" s="47" t="n">
        <f aca="false">1/P210</f>
        <v>0.16373053413889807</v>
      </c>
      <c r="M214" s="47" t="n">
        <f aca="false">1/P211</f>
        <v>0.14818961956857096</v>
      </c>
      <c r="N214" s="47" t="n">
        <f aca="false">1/P212</f>
        <v>0.15267499400530996</v>
      </c>
      <c r="O214" s="47" t="n">
        <f aca="false">1/P213</f>
        <v>1.0982783780904644</v>
      </c>
      <c r="P214" s="51" t="n">
        <v>1.0</v>
      </c>
      <c r="Q214" s="0" t="n">
        <v>0.15747581712884523</v>
      </c>
      <c r="R214" s="0" t="n">
        <v>0.3923004955460215</v>
      </c>
      <c r="S214" s="0" t="n">
        <v>1.0227419458198734</v>
      </c>
      <c r="T214" s="0" t="n">
        <v>1.2473855547665909</v>
      </c>
      <c r="U214" s="0" t="n">
        <v>0.14868044164992558</v>
      </c>
      <c r="V214" s="0" t="n">
        <v>0.15899705648706136</v>
      </c>
      <c r="W214" s="0" t="n">
        <v>1.3244479544448686</v>
      </c>
      <c r="X214" s="0" t="n">
        <v>0.4822473844645394</v>
      </c>
      <c r="Y214" s="0" t="n">
        <v>0.15150088672879794</v>
      </c>
      <c r="Z214" s="0" t="n">
        <v>0.15385990138948433</v>
      </c>
      <c r="AA214" s="0" t="n">
        <v>0.1443374624205712</v>
      </c>
      <c r="AB214" s="0" t="n">
        <v>0.16316721041049215</v>
      </c>
      <c r="AC214" s="0" t="n">
        <v>0.14992840654857142</v>
      </c>
      <c r="AD214" s="0" t="n">
        <v>0.14344783883305465</v>
      </c>
      <c r="AE214" s="0" t="n">
        <v>0.14960293220862894</v>
      </c>
      <c r="AH214" s="41" t="n">
        <f aca="false">C214/C$231</f>
        <v>0.00641848523748396</v>
      </c>
      <c r="AI214" s="41" t="n">
        <f aca="false">D214/D$231</f>
        <v>0.00641848523748396</v>
      </c>
      <c r="AJ214" s="41" t="n">
        <f aca="false">E214/E$231</f>
        <v>0.00641848523748396</v>
      </c>
      <c r="AK214" s="41" t="n">
        <f aca="false">F214/F$231</f>
        <v>0.00641848523748396</v>
      </c>
      <c r="AL214" s="41" t="n">
        <f aca="false">G214/G$231</f>
        <v>0.00628930817610063</v>
      </c>
      <c r="AM214" s="41" t="n">
        <f aca="false">H214/H$231</f>
        <v>0.00641848523748396</v>
      </c>
      <c r="AN214" s="41" t="n">
        <f aca="false">I214/I$231</f>
        <v>0.00641848523748396</v>
      </c>
      <c r="AO214" s="41" t="n">
        <f aca="false">J214/J$231</f>
        <v>0.00641848523748396</v>
      </c>
      <c r="AP214" s="41" t="n">
        <f aca="false">K214/K$231</f>
        <v>0.00641848523748396</v>
      </c>
      <c r="AQ214" s="41" t="n">
        <f aca="false">L214/L$231</f>
        <v>0.00641848523748396</v>
      </c>
      <c r="AR214" s="41" t="n">
        <f aca="false">M214/M$231</f>
        <v>0.00641848523748396</v>
      </c>
      <c r="AS214" s="41" t="n">
        <f aca="false">N214/N$231</f>
        <v>0.00641848523748396</v>
      </c>
      <c r="AT214" s="41" t="n">
        <f aca="false">O214/O$231</f>
        <v>0.00628930817610063</v>
      </c>
      <c r="AU214" s="41" t="n">
        <f aca="false">P214/P$231</f>
        <v>0.00628930817610063</v>
      </c>
      <c r="AV214" s="41" t="n">
        <f aca="false">Q214/Q$231</f>
        <v>0.00641848523748396</v>
      </c>
      <c r="AW214" s="41" t="n">
        <f aca="false">R214/R$231</f>
        <v>0.00305810397553517</v>
      </c>
      <c r="AX214" s="41" t="n">
        <f aca="false">S214/S$231</f>
        <v>0.00628930817610063</v>
      </c>
      <c r="AY214" s="41" t="n">
        <f aca="false">T214/T$231</f>
        <v>0.00628930817610063</v>
      </c>
      <c r="AZ214" s="41" t="n">
        <f aca="false">U214/U$231</f>
        <v>0.00641848523748395</v>
      </c>
      <c r="BA214" s="41" t="n">
        <f aca="false">V214/V$231</f>
        <v>0.00641848523748395</v>
      </c>
      <c r="BB214" s="41" t="n">
        <f aca="false">W214/W$231</f>
        <v>0.00628930817610063</v>
      </c>
      <c r="BC214" s="41" t="n">
        <f aca="false">X214/X$231</f>
        <v>0.00305810397553517</v>
      </c>
      <c r="BD214" s="41" t="n">
        <f aca="false">Y214/Y$231</f>
        <v>0.00641848523748395</v>
      </c>
      <c r="BE214" s="41" t="n">
        <f aca="false">Z214/Z$231</f>
        <v>0.00641848523748395</v>
      </c>
      <c r="BF214" s="41" t="n">
        <f aca="false">AA214/AA$231</f>
        <v>0.00641848523748395</v>
      </c>
      <c r="BG214" s="41" t="n">
        <f aca="false">AB214/AB$231</f>
        <v>0.00641848523748395</v>
      </c>
      <c r="BH214" s="41" t="n">
        <f aca="false">AC214/AC$231</f>
        <v>0.00641848523748395</v>
      </c>
      <c r="BI214" s="41" t="n">
        <f aca="false">AD214/AD$231</f>
        <v>0.00641848523748395</v>
      </c>
      <c r="BJ214" s="41" t="n">
        <f aca="false">AE214/AE$231</f>
        <v>0.00641848523748395</v>
      </c>
      <c r="BK214" s="41"/>
      <c r="BM214" s="48" t="n">
        <f aca="false">AVERAGE(AH214:BK214)</f>
        <v>0.00616000851706335</v>
      </c>
    </row>
    <row r="215" customFormat="false" ht="12.75" hidden="false" customHeight="false" outlineLevel="0" collapsed="false">
      <c r="B215" s="33" t="str">
        <f aca="false">$B16</f>
        <v>BioImage Suite Web</v>
      </c>
      <c r="C215" s="45" t="n">
        <f aca="false">1/Q201</f>
        <v>0.6853570151206622</v>
      </c>
      <c r="D215" s="47" t="n">
        <f aca="false">1/Q202</f>
        <v>1.045403156397045</v>
      </c>
      <c r="E215" s="47" t="n">
        <f aca="false">1/Q203</f>
        <v>0.5946158208832169</v>
      </c>
      <c r="F215" s="47" t="n">
        <f aca="false">1/Q204</f>
        <v>0.6370266577362479</v>
      </c>
      <c r="G215" s="47" t="n">
        <f aca="false">1/Q205</f>
        <v>6.768382419593614</v>
      </c>
      <c r="H215" s="47" t="n">
        <f aca="false">1/Q206</f>
        <v>0.7393380955688323</v>
      </c>
      <c r="I215" s="47" t="n">
        <f aca="false">1/Q207</f>
        <v>0.7277838057899552</v>
      </c>
      <c r="J215" s="47" t="n">
        <f aca="false">1/Q208</f>
        <v>0.8367766692858186</v>
      </c>
      <c r="K215" s="47" t="n">
        <f aca="false">1/Q209</f>
        <v>1.1253275237006193</v>
      </c>
      <c r="L215" s="47" t="n">
        <f aca="false">1/Q210</f>
        <v>1.2425850965093925</v>
      </c>
      <c r="M215" s="47" t="n">
        <f aca="false">1/Q211</f>
        <v>0.7153435959727376</v>
      </c>
      <c r="N215" s="47" t="n">
        <f aca="false">1/Q212</f>
        <v>0.8335558207518152</v>
      </c>
      <c r="O215" s="47" t="n">
        <f aca="false">1/Q213</f>
        <v>6.448459747092724</v>
      </c>
      <c r="P215" s="47" t="n">
        <f aca="false">1/Q214</f>
        <v>6.35018136900226</v>
      </c>
      <c r="Q215" s="52" t="n">
        <v>1.0</v>
      </c>
      <c r="R215" s="0" t="n">
        <v>4.801114999335418</v>
      </c>
      <c r="S215" s="0" t="n">
        <v>6.372923314822133</v>
      </c>
      <c r="T215" s="0" t="n">
        <v>6.59756692376885</v>
      </c>
      <c r="U215" s="0" t="n">
        <v>0.726927589681848</v>
      </c>
      <c r="V215" s="0" t="n">
        <v>1.0607567589222828</v>
      </c>
      <c r="W215" s="0" t="n">
        <v>6.674629323447128</v>
      </c>
      <c r="X215" s="0" t="n">
        <v>5.276556851348641</v>
      </c>
      <c r="Y215" s="0" t="n">
        <v>0.7997184584144453</v>
      </c>
      <c r="Z215" s="0" t="n">
        <v>0.8701418950869954</v>
      </c>
      <c r="AA215" s="0" t="n">
        <v>0.6337027606672692</v>
      </c>
      <c r="AB215" s="0" t="n">
        <v>1.2214990345784251</v>
      </c>
      <c r="AC215" s="0" t="n">
        <v>0.7577659176313141</v>
      </c>
      <c r="AD215" s="0" t="n">
        <v>0.616905537900804</v>
      </c>
      <c r="AE215" s="0" t="n">
        <v>0.7495242803347992</v>
      </c>
      <c r="AH215" s="41" t="n">
        <f aca="false">C215/C$231</f>
        <v>0.0449293966623877</v>
      </c>
      <c r="AI215" s="41" t="n">
        <f aca="false">D215/D$231</f>
        <v>0.0449293966623877</v>
      </c>
      <c r="AJ215" s="41" t="n">
        <f aca="false">E215/E$231</f>
        <v>0.0449293966623877</v>
      </c>
      <c r="AK215" s="41" t="n">
        <f aca="false">F215/F$231</f>
        <v>0.0449293966623877</v>
      </c>
      <c r="AL215" s="41" t="n">
        <f aca="false">G215/G$231</f>
        <v>0.0440251572327044</v>
      </c>
      <c r="AM215" s="41" t="n">
        <f aca="false">H215/H$231</f>
        <v>0.0449293966623877</v>
      </c>
      <c r="AN215" s="41" t="n">
        <f aca="false">I215/I$231</f>
        <v>0.0449293966623877</v>
      </c>
      <c r="AO215" s="41" t="n">
        <f aca="false">J215/J$231</f>
        <v>0.0449293966623877</v>
      </c>
      <c r="AP215" s="41" t="n">
        <f aca="false">K215/K$231</f>
        <v>0.0449293966623877</v>
      </c>
      <c r="AQ215" s="41" t="n">
        <f aca="false">L215/L$231</f>
        <v>0.0449293966623877</v>
      </c>
      <c r="AR215" s="41" t="n">
        <f aca="false">M215/M$231</f>
        <v>0.0449293966623877</v>
      </c>
      <c r="AS215" s="41" t="n">
        <f aca="false">N215/N$231</f>
        <v>0.0449293966623877</v>
      </c>
      <c r="AT215" s="41" t="n">
        <f aca="false">O215/O$231</f>
        <v>0.0440251572327044</v>
      </c>
      <c r="AU215" s="41" t="n">
        <f aca="false">P215/P$231</f>
        <v>0.0440251572327044</v>
      </c>
      <c r="AV215" s="41" t="n">
        <f aca="false">Q215/Q$231</f>
        <v>0.0449293966623877</v>
      </c>
      <c r="AW215" s="41" t="n">
        <f aca="false">R215/R$231</f>
        <v>0.0458715596330275</v>
      </c>
      <c r="AX215" s="41" t="n">
        <f aca="false">S215/S$231</f>
        <v>0.0440251572327044</v>
      </c>
      <c r="AY215" s="41" t="n">
        <f aca="false">T215/T$231</f>
        <v>0.0440251572327044</v>
      </c>
      <c r="AZ215" s="41" t="n">
        <f aca="false">U215/U$231</f>
        <v>0.0449293966623877</v>
      </c>
      <c r="BA215" s="41" t="n">
        <f aca="false">V215/V$231</f>
        <v>0.0449293966623877</v>
      </c>
      <c r="BB215" s="41" t="n">
        <f aca="false">W215/W$231</f>
        <v>0.0440251572327044</v>
      </c>
      <c r="BC215" s="41" t="n">
        <f aca="false">X215/X$231</f>
        <v>0.0458715596330275</v>
      </c>
      <c r="BD215" s="41" t="n">
        <f aca="false">Y215/Y$231</f>
        <v>0.0449293966623877</v>
      </c>
      <c r="BE215" s="41" t="n">
        <f aca="false">Z215/Z$231</f>
        <v>0.0449293966623877</v>
      </c>
      <c r="BF215" s="41" t="n">
        <f aca="false">AA215/AA$231</f>
        <v>0.0449293966623877</v>
      </c>
      <c r="BG215" s="41" t="n">
        <f aca="false">AB215/AB$231</f>
        <v>0.0449293966623877</v>
      </c>
      <c r="BH215" s="41" t="n">
        <f aca="false">AC215/AC$231</f>
        <v>0.0449293966623877</v>
      </c>
      <c r="BI215" s="41" t="n">
        <f aca="false">AD215/AD$231</f>
        <v>0.0449293966623877</v>
      </c>
      <c r="BJ215" s="41" t="n">
        <f aca="false">AE215/AE$231</f>
        <v>0.0449293966623877</v>
      </c>
      <c r="BK215" s="41"/>
      <c r="BM215" s="48" t="n">
        <f aca="false">AVERAGE(AH215:BK215)</f>
        <v>0.0448072893990491</v>
      </c>
    </row>
    <row r="216" customFormat="false" ht="12.75" hidden="false" customHeight="false" outlineLevel="0" collapsed="false">
      <c r="B216" s="33" t="str">
        <f aca="false">$B17</f>
        <v>OHIF Viewer</v>
      </c>
      <c r="C216" s="45" t="n">
        <f aca="false">1/R201</f>
        <v>0.19010653107746828</v>
      </c>
      <c r="D216" s="47" t="n">
        <f aca="false">1/R202</f>
        <v>0.2102734633690796</v>
      </c>
      <c r="E216" s="47" t="n">
        <f aca="false">1/R203</f>
        <v>0.1823861274279965</v>
      </c>
      <c r="F216" s="47" t="n">
        <f aca="false">1/R204</f>
        <v>0.18618825655806312</v>
      </c>
      <c r="G216" s="47" t="n">
        <f aca="false">1/R205</f>
        <v>2.967267420258196</v>
      </c>
      <c r="H216" s="47" t="n">
        <f aca="false">1/R206</f>
        <v>0.19403625044132647</v>
      </c>
      <c r="I216" s="47" t="n">
        <f aca="false">1/R207</f>
        <v>0.19323113572801148</v>
      </c>
      <c r="J216" s="47" t="n">
        <f aca="false">1/R208</f>
        <v>0.200153037036332</v>
      </c>
      <c r="K216" s="47" t="n">
        <f aca="false">1/R209</f>
        <v>0.21386771858450154</v>
      </c>
      <c r="L216" s="47" t="n">
        <f aca="false">1/R210</f>
        <v>0.21936896791662103</v>
      </c>
      <c r="M216" s="47" t="n">
        <f aca="false">1/R211</f>
        <v>0.19234303099211347</v>
      </c>
      <c r="N216" s="47" t="n">
        <f aca="false">1/R212</f>
        <v>0.1999682169329356</v>
      </c>
      <c r="O216" s="47" t="n">
        <f aca="false">1/R213</f>
        <v>2.647344747757306</v>
      </c>
      <c r="P216" s="47" t="n">
        <f aca="false">1/R214</f>
        <v>2.549066369666842</v>
      </c>
      <c r="Q216" s="47" t="n">
        <f aca="false">1/R215</f>
        <v>0.20828495050387721</v>
      </c>
      <c r="R216" s="51" t="n">
        <v>1.0</v>
      </c>
      <c r="S216" s="0" t="n">
        <v>2.5718083154867153</v>
      </c>
      <c r="T216" s="0" t="n">
        <v>2.7964519244334327</v>
      </c>
      <c r="U216" s="0" t="n">
        <v>0.1931707258064131</v>
      </c>
      <c r="V216" s="0" t="n">
        <v>0.21095452058341635</v>
      </c>
      <c r="W216" s="0" t="n">
        <v>2.8735143241117105</v>
      </c>
      <c r="X216" s="0" t="n">
        <v>1.4754418520132226</v>
      </c>
      <c r="Y216" s="0" t="n">
        <v>0.19795884386923157</v>
      </c>
      <c r="Z216" s="0" t="n">
        <v>0.20200580253543915</v>
      </c>
      <c r="AA216" s="0" t="n">
        <v>0.1859032573550829</v>
      </c>
      <c r="AB216" s="0" t="n">
        <v>0.21835892085616457</v>
      </c>
      <c r="AC216" s="0" t="n">
        <v>0.1952826069775321</v>
      </c>
      <c r="AD216" s="0" t="n">
        <v>0.1844300903193279</v>
      </c>
      <c r="AE216" s="0" t="n">
        <v>0.1947307952508999</v>
      </c>
      <c r="AH216" s="41" t="n">
        <f aca="false">C216/C$231</f>
        <v>0.00898587933247754</v>
      </c>
      <c r="AI216" s="41" t="n">
        <f aca="false">D216/D$231</f>
        <v>0.00898587933247754</v>
      </c>
      <c r="AJ216" s="41" t="n">
        <f aca="false">E216/E$231</f>
        <v>0.00898587933247754</v>
      </c>
      <c r="AK216" s="41" t="n">
        <f aca="false">F216/F$231</f>
        <v>0.00898587933247754</v>
      </c>
      <c r="AL216" s="41" t="n">
        <f aca="false">G216/G$231</f>
        <v>0.0188679245283019</v>
      </c>
      <c r="AM216" s="41" t="n">
        <f aca="false">H216/H$231</f>
        <v>0.00898587933247754</v>
      </c>
      <c r="AN216" s="41" t="n">
        <f aca="false">I216/I$231</f>
        <v>0.00898587933247754</v>
      </c>
      <c r="AO216" s="41" t="n">
        <f aca="false">J216/J$231</f>
        <v>0.00898587933247754</v>
      </c>
      <c r="AP216" s="41" t="n">
        <f aca="false">K216/K$231</f>
        <v>0.00898587933247754</v>
      </c>
      <c r="AQ216" s="41" t="n">
        <f aca="false">L216/L$231</f>
        <v>0.00898587933247754</v>
      </c>
      <c r="AR216" s="41" t="n">
        <f aca="false">M216/M$231</f>
        <v>0.00898587933247754</v>
      </c>
      <c r="AS216" s="41" t="n">
        <f aca="false">N216/N$231</f>
        <v>0.00898587933247754</v>
      </c>
      <c r="AT216" s="41" t="n">
        <f aca="false">O216/O$231</f>
        <v>0.0188679245283019</v>
      </c>
      <c r="AU216" s="41" t="n">
        <f aca="false">P216/P$231</f>
        <v>0.0188679245283019</v>
      </c>
      <c r="AV216" s="41" t="n">
        <f aca="false">Q216/Q$231</f>
        <v>0.00898587933247754</v>
      </c>
      <c r="AW216" s="41" t="n">
        <f aca="false">R216/R$231</f>
        <v>0.0091743119266055</v>
      </c>
      <c r="AX216" s="41" t="n">
        <f aca="false">S216/S$231</f>
        <v>0.0188679245283019</v>
      </c>
      <c r="AY216" s="41" t="n">
        <f aca="false">T216/T$231</f>
        <v>0.0188679245283019</v>
      </c>
      <c r="AZ216" s="41" t="n">
        <f aca="false">U216/U$231</f>
        <v>0.00898587933247754</v>
      </c>
      <c r="BA216" s="41" t="n">
        <f aca="false">V216/V$231</f>
        <v>0.00898587933247754</v>
      </c>
      <c r="BB216" s="41" t="n">
        <f aca="false">W216/W$231</f>
        <v>0.0188679245283019</v>
      </c>
      <c r="BC216" s="41" t="n">
        <f aca="false">X216/X$231</f>
        <v>0.0091743119266055</v>
      </c>
      <c r="BD216" s="41" t="n">
        <f aca="false">Y216/Y$231</f>
        <v>0.00898587933247754</v>
      </c>
      <c r="BE216" s="41" t="n">
        <f aca="false">Z216/Z$231</f>
        <v>0.00898587933247754</v>
      </c>
      <c r="BF216" s="41" t="n">
        <f aca="false">AA216/AA$231</f>
        <v>0.00898587933247754</v>
      </c>
      <c r="BG216" s="41" t="n">
        <f aca="false">AB216/AB$231</f>
        <v>0.00898587933247754</v>
      </c>
      <c r="BH216" s="41" t="n">
        <f aca="false">AC216/AC$231</f>
        <v>0.00898587933247754</v>
      </c>
      <c r="BI216" s="41" t="n">
        <f aca="false">AD216/AD$231</f>
        <v>0.00898587933247754</v>
      </c>
      <c r="BJ216" s="41" t="n">
        <f aca="false">AE216/AE$231</f>
        <v>0.00898587933247754</v>
      </c>
      <c r="BK216" s="41"/>
      <c r="BM216" s="48" t="n">
        <f aca="false">AVERAGE(AH216:BK216)</f>
        <v>0.0110434357587948</v>
      </c>
    </row>
    <row r="217" customFormat="false" ht="12.75" hidden="false" customHeight="false" outlineLevel="0" collapsed="false">
      <c r="B217" s="33" t="str">
        <f aca="false">$B18</f>
        <v>Slice:Drop</v>
      </c>
      <c r="C217" s="45" t="n">
        <f aca="false">1/S201</f>
        <v>0.1463696621116059</v>
      </c>
      <c r="D217" s="47" t="n">
        <f aca="false">1/S202</f>
        <v>0.15803979678650265</v>
      </c>
      <c r="E217" s="47" t="n">
        <f aca="false">1/S203</f>
        <v>0.14174984450754183</v>
      </c>
      <c r="F217" s="47" t="n">
        <f aca="false">1/S204</f>
        <v>0.14403584302885758</v>
      </c>
      <c r="G217" s="47" t="n">
        <f aca="false">1/S205</f>
        <v>1.3954591047714806</v>
      </c>
      <c r="H217" s="47" t="n">
        <f aca="false">1/S206</f>
        <v>0.14868817289965064</v>
      </c>
      <c r="I217" s="47" t="n">
        <f aca="false">1/S207</f>
        <v>0.14821494949223069</v>
      </c>
      <c r="J217" s="47" t="n">
        <f aca="false">1/S208</f>
        <v>0.152253689991387</v>
      </c>
      <c r="K217" s="47" t="n">
        <f aca="false">1/S209</f>
        <v>0.16006157143218266</v>
      </c>
      <c r="L217" s="47" t="n">
        <f aca="false">1/S210</f>
        <v>0.16312313682999877</v>
      </c>
      <c r="M217" s="47" t="n">
        <f aca="false">1/S211</f>
        <v>0.14769188016518506</v>
      </c>
      <c r="N217" s="47" t="n">
        <f aca="false">1/S212</f>
        <v>0.15214672135108614</v>
      </c>
      <c r="O217" s="47" t="n">
        <f aca="false">1/S213</f>
        <v>1.075536432270591</v>
      </c>
      <c r="P217" s="47" t="n">
        <f aca="false">1/S214</f>
        <v>0.9777637497779144</v>
      </c>
      <c r="Q217" s="47" t="n">
        <f aca="false">1/S215</f>
        <v>0.15691386050012587</v>
      </c>
      <c r="R217" s="47" t="n">
        <f aca="false">1/S216</f>
        <v>0.388831466940315</v>
      </c>
      <c r="S217" s="51" t="n">
        <v>1.0</v>
      </c>
      <c r="T217" s="0" t="n">
        <v>1.2246436089467174</v>
      </c>
      <c r="U217" s="0" t="n">
        <v>0.14817940521303496</v>
      </c>
      <c r="V217" s="0" t="n">
        <v>0.15842420999891407</v>
      </c>
      <c r="W217" s="0" t="n">
        <v>1.3017060086249952</v>
      </c>
      <c r="X217" s="0" t="n">
        <v>0.47701583545802817</v>
      </c>
      <c r="Y217" s="0" t="n">
        <v>0.15098069407730083</v>
      </c>
      <c r="Z217" s="0" t="n">
        <v>0.15332341149706066</v>
      </c>
      <c r="AA217" s="0" t="n">
        <v>0.14386522270500887</v>
      </c>
      <c r="AB217" s="0" t="n">
        <v>0.16256397777855472</v>
      </c>
      <c r="AC217" s="0" t="n">
        <v>0.14941893821904445</v>
      </c>
      <c r="AD217" s="0" t="n">
        <v>0.14298139306817478</v>
      </c>
      <c r="AE217" s="0" t="n">
        <v>0.14909566971019192</v>
      </c>
      <c r="AH217" s="41" t="n">
        <f aca="false">C217/C$231</f>
        <v>0.00641848523748396</v>
      </c>
      <c r="AI217" s="41" t="n">
        <f aca="false">D217/D$231</f>
        <v>0.00641848523748396</v>
      </c>
      <c r="AJ217" s="41" t="n">
        <f aca="false">E217/E$231</f>
        <v>0.00641848523748396</v>
      </c>
      <c r="AK217" s="41" t="n">
        <f aca="false">F217/F$231</f>
        <v>0.00641848523748396</v>
      </c>
      <c r="AL217" s="41" t="n">
        <f aca="false">G217/G$231</f>
        <v>0.00628930817610063</v>
      </c>
      <c r="AM217" s="41" t="n">
        <f aca="false">H217/H$231</f>
        <v>0.00641848523748396</v>
      </c>
      <c r="AN217" s="41" t="n">
        <f aca="false">I217/I$231</f>
        <v>0.00641848523748396</v>
      </c>
      <c r="AO217" s="41" t="n">
        <f aca="false">J217/J$231</f>
        <v>0.00641848523748396</v>
      </c>
      <c r="AP217" s="41" t="n">
        <f aca="false">K217/K$231</f>
        <v>0.00641848523748396</v>
      </c>
      <c r="AQ217" s="41" t="n">
        <f aca="false">L217/L$231</f>
        <v>0.00641848523748396</v>
      </c>
      <c r="AR217" s="41" t="n">
        <f aca="false">M217/M$231</f>
        <v>0.00641848523748396</v>
      </c>
      <c r="AS217" s="41" t="n">
        <f aca="false">N217/N$231</f>
        <v>0.00641848523748396</v>
      </c>
      <c r="AT217" s="41" t="n">
        <f aca="false">O217/O$231</f>
        <v>0.00628930817610063</v>
      </c>
      <c r="AU217" s="41" t="n">
        <f aca="false">P217/P$231</f>
        <v>0.00628930817610063</v>
      </c>
      <c r="AV217" s="41" t="n">
        <f aca="false">Q217/Q$231</f>
        <v>0.00641848523748396</v>
      </c>
      <c r="AW217" s="41" t="n">
        <f aca="false">R217/R$231</f>
        <v>0.00305810397553517</v>
      </c>
      <c r="AX217" s="41" t="n">
        <f aca="false">S217/S$231</f>
        <v>0.00628930817610063</v>
      </c>
      <c r="AY217" s="41" t="n">
        <f aca="false">T217/T$231</f>
        <v>0.00628930817610063</v>
      </c>
      <c r="AZ217" s="41" t="n">
        <f aca="false">U217/U$231</f>
        <v>0.00641848523748395</v>
      </c>
      <c r="BA217" s="41" t="n">
        <f aca="false">V217/V$231</f>
        <v>0.00641848523748395</v>
      </c>
      <c r="BB217" s="41" t="n">
        <f aca="false">W217/W$231</f>
        <v>0.00628930817610063</v>
      </c>
      <c r="BC217" s="41" t="n">
        <f aca="false">X217/X$231</f>
        <v>0.00305810397553517</v>
      </c>
      <c r="BD217" s="41" t="n">
        <f aca="false">Y217/Y$231</f>
        <v>0.00641848523748395</v>
      </c>
      <c r="BE217" s="41" t="n">
        <f aca="false">Z217/Z$231</f>
        <v>0.00641848523748395</v>
      </c>
      <c r="BF217" s="41" t="n">
        <f aca="false">AA217/AA$231</f>
        <v>0.00641848523748395</v>
      </c>
      <c r="BG217" s="41" t="n">
        <f aca="false">AB217/AB$231</f>
        <v>0.00641848523748395</v>
      </c>
      <c r="BH217" s="41" t="n">
        <f aca="false">AC217/AC$231</f>
        <v>0.00641848523748395</v>
      </c>
      <c r="BI217" s="41" t="n">
        <f aca="false">AD217/AD$231</f>
        <v>0.00641848523748395</v>
      </c>
      <c r="BJ217" s="41" t="n">
        <f aca="false">AE217/AE$231</f>
        <v>0.00641848523748395</v>
      </c>
      <c r="BK217" s="41"/>
      <c r="BM217" s="48" t="n">
        <f aca="false">AVERAGE(AH217:BK217)</f>
        <v>0.00616000851706335</v>
      </c>
    </row>
    <row r="218" customFormat="false" ht="12.75" hidden="false" customHeight="false" outlineLevel="0" collapsed="false">
      <c r="B218" s="33" t="str">
        <f aca="false">$B19</f>
        <v>GATE</v>
      </c>
      <c r="C218" s="45" t="n">
        <f aca="false">1/T201</f>
        <v>0.14171009130460518</v>
      </c>
      <c r="D218" s="47" t="n">
        <f aca="false">1/T202</f>
        <v>0.15262133785174276</v>
      </c>
      <c r="E218" s="47" t="n">
        <f aca="false">1/T203</f>
        <v>0.1373753734767297</v>
      </c>
      <c r="F218" s="47" t="n">
        <f aca="false">1/T204</f>
        <v>0.1395213869591622</v>
      </c>
      <c r="G218" s="47" t="n">
        <f aca="false">1/T205</f>
        <v>1.1708154958247632</v>
      </c>
      <c r="H218" s="47" t="n">
        <f aca="false">1/T206</f>
        <v>0.14388224021547316</v>
      </c>
      <c r="I218" s="47" t="n">
        <f aca="false">1/T207</f>
        <v>0.14343906809733456</v>
      </c>
      <c r="J218" s="47" t="n">
        <f aca="false">1/T208</f>
        <v>0.14721840560022345</v>
      </c>
      <c r="K218" s="47" t="n">
        <f aca="false">1/T209</f>
        <v>0.15450602769567792</v>
      </c>
      <c r="L218" s="47" t="n">
        <f aca="false">1/T210</f>
        <v>0.15735686225105117</v>
      </c>
      <c r="M218" s="47" t="n">
        <f aca="false">1/T211</f>
        <v>0.1429491093306368</v>
      </c>
      <c r="N218" s="47" t="n">
        <f aca="false">1/T212</f>
        <v>0.14711839290469142</v>
      </c>
      <c r="O218" s="47" t="n">
        <f aca="false">1/T213</f>
        <v>0.8702408446291063</v>
      </c>
      <c r="P218" s="47" t="n">
        <f aca="false">1/T214</f>
        <v>0.801676751970339</v>
      </c>
      <c r="Q218" s="47" t="n">
        <f aca="false">1/T215</f>
        <v>0.15157102785836563</v>
      </c>
      <c r="R218" s="47" t="n">
        <f aca="false">1/T216</f>
        <v>0.3575959920006857</v>
      </c>
      <c r="S218" s="47" t="n">
        <f aca="false">1/T217</f>
        <v>0.8165640948063844</v>
      </c>
      <c r="T218" s="51" t="n">
        <v>1.0</v>
      </c>
      <c r="U218" s="0" t="n">
        <v>0.14340577731839516</v>
      </c>
      <c r="V218" s="0" t="n">
        <v>0.15297981351481882</v>
      </c>
      <c r="W218" s="0" t="n">
        <v>1.0770623996782778</v>
      </c>
      <c r="X218" s="0" t="n">
        <v>0.4308469023390579</v>
      </c>
      <c r="Y218" s="0" t="n">
        <v>0.1460278883834141</v>
      </c>
      <c r="Z218" s="0" t="n">
        <v>0.14821830980021455</v>
      </c>
      <c r="AA218" s="0" t="n">
        <v>0.13936128844604917</v>
      </c>
      <c r="AB218" s="0" t="n">
        <v>0.15683647310207213</v>
      </c>
      <c r="AC218" s="0" t="n">
        <v>0.14456642037550635</v>
      </c>
      <c r="AD218" s="0" t="n">
        <v>0.13853177246427048</v>
      </c>
      <c r="AE218" s="0" t="n">
        <v>0.1442637865424559</v>
      </c>
      <c r="AH218" s="41" t="n">
        <f aca="false">C218/C$231</f>
        <v>0.00641848523748396</v>
      </c>
      <c r="AI218" s="41" t="n">
        <f aca="false">D218/D$231</f>
        <v>0.00641848523748396</v>
      </c>
      <c r="AJ218" s="41" t="n">
        <f aca="false">E218/E$231</f>
        <v>0.00641848523748396</v>
      </c>
      <c r="AK218" s="41" t="n">
        <f aca="false">F218/F$231</f>
        <v>0.00641848523748396</v>
      </c>
      <c r="AL218" s="41" t="n">
        <f aca="false">G218/G$231</f>
        <v>0.00628930817610063</v>
      </c>
      <c r="AM218" s="41" t="n">
        <f aca="false">H218/H$231</f>
        <v>0.00641848523748396</v>
      </c>
      <c r="AN218" s="41" t="n">
        <f aca="false">I218/I$231</f>
        <v>0.00641848523748396</v>
      </c>
      <c r="AO218" s="41" t="n">
        <f aca="false">J218/J$231</f>
        <v>0.00641848523748396</v>
      </c>
      <c r="AP218" s="41" t="n">
        <f aca="false">K218/K$231</f>
        <v>0.00641848523748396</v>
      </c>
      <c r="AQ218" s="41" t="n">
        <f aca="false">L218/L$231</f>
        <v>0.00641848523748396</v>
      </c>
      <c r="AR218" s="41" t="n">
        <f aca="false">M218/M$231</f>
        <v>0.00641848523748396</v>
      </c>
      <c r="AS218" s="41" t="n">
        <f aca="false">N218/N$231</f>
        <v>0.00641848523748396</v>
      </c>
      <c r="AT218" s="41" t="n">
        <f aca="false">O218/O$231</f>
        <v>0.00628930817610063</v>
      </c>
      <c r="AU218" s="41" t="n">
        <f aca="false">P218/P$231</f>
        <v>0.00628930817610063</v>
      </c>
      <c r="AV218" s="41" t="n">
        <f aca="false">Q218/Q$231</f>
        <v>0.00641848523748396</v>
      </c>
      <c r="AW218" s="41" t="n">
        <f aca="false">R218/R$231</f>
        <v>0.00305810397553517</v>
      </c>
      <c r="AX218" s="41" t="n">
        <f aca="false">S218/S$231</f>
        <v>0.00628930817610063</v>
      </c>
      <c r="AY218" s="41" t="n">
        <f aca="false">T218/T$231</f>
        <v>0.00628930817610063</v>
      </c>
      <c r="AZ218" s="41" t="n">
        <f aca="false">U218/U$231</f>
        <v>0.00641848523748395</v>
      </c>
      <c r="BA218" s="41" t="n">
        <f aca="false">V218/V$231</f>
        <v>0.00641848523748395</v>
      </c>
      <c r="BB218" s="41" t="n">
        <f aca="false">W218/W$231</f>
        <v>0.00628930817610063</v>
      </c>
      <c r="BC218" s="41" t="n">
        <f aca="false">X218/X$231</f>
        <v>0.00305810397553517</v>
      </c>
      <c r="BD218" s="41" t="n">
        <f aca="false">Y218/Y$231</f>
        <v>0.00641848523748395</v>
      </c>
      <c r="BE218" s="41" t="n">
        <f aca="false">Z218/Z$231</f>
        <v>0.00641848523748395</v>
      </c>
      <c r="BF218" s="41" t="n">
        <f aca="false">AA218/AA$231</f>
        <v>0.00641848523748395</v>
      </c>
      <c r="BG218" s="41" t="n">
        <f aca="false">AB218/AB$231</f>
        <v>0.00641848523748395</v>
      </c>
      <c r="BH218" s="41" t="n">
        <f aca="false">AC218/AC$231</f>
        <v>0.00641848523748395</v>
      </c>
      <c r="BI218" s="41" t="n">
        <f aca="false">AD218/AD$231</f>
        <v>0.00641848523748395</v>
      </c>
      <c r="BJ218" s="41" t="n">
        <f aca="false">AE218/AE$231</f>
        <v>0.00641848523748395</v>
      </c>
      <c r="BK218" s="41"/>
      <c r="BM218" s="48" t="n">
        <f aca="false">AVERAGE(AH218:BK218)</f>
        <v>0.00616000851706335</v>
      </c>
    </row>
    <row r="219" customFormat="false" ht="12.75" hidden="false" customHeight="false" outlineLevel="0" collapsed="false">
      <c r="B219" s="33" t="str">
        <f aca="false">$B20</f>
        <v>ITK-SNAP</v>
      </c>
      <c r="C219" s="45" t="n">
        <f aca="false">1/U201</f>
        <v>0.922985436087092</v>
      </c>
      <c r="D219" s="47" t="n">
        <f aca="false">1/U202</f>
        <v>1.421055991967183</v>
      </c>
      <c r="E219" s="47" t="n">
        <f aca="false">1/U203</f>
        <v>0.7656350469386192</v>
      </c>
      <c r="F219" s="47" t="n">
        <f aca="false">1/U204</f>
        <v>0.8374226193710118</v>
      </c>
      <c r="G219" s="47" t="n">
        <f aca="false">1/U205</f>
        <v>7.144035255163752</v>
      </c>
      <c r="H219" s="47" t="n">
        <f aca="false">1/U206</f>
        <v>1.0230916649860369</v>
      </c>
      <c r="I219" s="47" t="n">
        <f aca="false">1/U207</f>
        <v>1.0016184148473872</v>
      </c>
      <c r="J219" s="47" t="n">
        <f aca="false">1/U208</f>
        <v>1.1805908355104435</v>
      </c>
      <c r="K219" s="47" t="n">
        <f aca="false">1/U209</f>
        <v>1.5009803592707573</v>
      </c>
      <c r="L219" s="47" t="n">
        <f aca="false">1/U210</f>
        <v>1.6182379320795306</v>
      </c>
      <c r="M219" s="47" t="n">
        <f aca="false">1/U211</f>
        <v>0.9782086583512388</v>
      </c>
      <c r="N219" s="47" t="n">
        <f aca="false">1/U212</f>
        <v>1.1759731319384574</v>
      </c>
      <c r="O219" s="47" t="n">
        <f aca="false">1/U213</f>
        <v>6.824112582662862</v>
      </c>
      <c r="P219" s="47" t="n">
        <f aca="false">1/U214</f>
        <v>6.725834204572398</v>
      </c>
      <c r="Q219" s="47" t="n">
        <f aca="false">1/U215</f>
        <v>1.375652835570138</v>
      </c>
      <c r="R219" s="47" t="n">
        <f aca="false">1/U216</f>
        <v>5.176767834905556</v>
      </c>
      <c r="S219" s="47" t="n">
        <f aca="false">1/U217</f>
        <v>6.748576150392271</v>
      </c>
      <c r="T219" s="47" t="n">
        <f aca="false">1/U218</f>
        <v>6.973219759338988</v>
      </c>
      <c r="U219" s="51" t="n">
        <v>1.0</v>
      </c>
      <c r="V219" s="0" t="n">
        <v>1.436409594492421</v>
      </c>
      <c r="W219" s="0" t="n">
        <v>7.050282159017266</v>
      </c>
      <c r="X219" s="0" t="n">
        <v>5.652209686918779</v>
      </c>
      <c r="Y219" s="0" t="n">
        <v>1.1252127719724552</v>
      </c>
      <c r="Z219" s="0" t="n">
        <v>1.2264149863800107</v>
      </c>
      <c r="AA219" s="0" t="n">
        <v>0.8316879359245419</v>
      </c>
      <c r="AB219" s="0" t="n">
        <v>1.5971518701485632</v>
      </c>
      <c r="AC219" s="0" t="n">
        <v>1.0559840873030204</v>
      </c>
      <c r="AD219" s="0" t="n">
        <v>0.8029929926085511</v>
      </c>
      <c r="AE219" s="0" t="n">
        <v>1.041473241610463</v>
      </c>
      <c r="AH219" s="41" t="n">
        <f aca="false">C219/C$231</f>
        <v>0.0449293966623877</v>
      </c>
      <c r="AI219" s="41" t="n">
        <f aca="false">D219/D$231</f>
        <v>0.0449293966623877</v>
      </c>
      <c r="AJ219" s="41" t="n">
        <f aca="false">E219/E$231</f>
        <v>0.0449293966623877</v>
      </c>
      <c r="AK219" s="41" t="n">
        <f aca="false">F219/F$231</f>
        <v>0.0449293966623877</v>
      </c>
      <c r="AL219" s="41" t="n">
        <f aca="false">G219/G$231</f>
        <v>0.0440251572327044</v>
      </c>
      <c r="AM219" s="41" t="n">
        <f aca="false">H219/H$231</f>
        <v>0.0449293966623877</v>
      </c>
      <c r="AN219" s="41" t="n">
        <f aca="false">I219/I$231</f>
        <v>0.0449293966623877</v>
      </c>
      <c r="AO219" s="41" t="n">
        <f aca="false">J219/J$231</f>
        <v>0.0449293966623877</v>
      </c>
      <c r="AP219" s="41" t="n">
        <f aca="false">K219/K$231</f>
        <v>0.0449293966623877</v>
      </c>
      <c r="AQ219" s="41" t="n">
        <f aca="false">L219/L$231</f>
        <v>0.0449293966623877</v>
      </c>
      <c r="AR219" s="41" t="n">
        <f aca="false">M219/M$231</f>
        <v>0.0449293966623877</v>
      </c>
      <c r="AS219" s="41" t="n">
        <f aca="false">N219/N$231</f>
        <v>0.0449293966623877</v>
      </c>
      <c r="AT219" s="41" t="n">
        <f aca="false">O219/O$231</f>
        <v>0.0440251572327044</v>
      </c>
      <c r="AU219" s="41" t="n">
        <f aca="false">P219/P$231</f>
        <v>0.0440251572327044</v>
      </c>
      <c r="AV219" s="41" t="n">
        <f aca="false">Q219/Q$231</f>
        <v>0.0449293966623877</v>
      </c>
      <c r="AW219" s="41" t="n">
        <f aca="false">R219/R$231</f>
        <v>0.0458715596330275</v>
      </c>
      <c r="AX219" s="41" t="n">
        <f aca="false">S219/S$231</f>
        <v>0.0440251572327044</v>
      </c>
      <c r="AY219" s="41" t="n">
        <f aca="false">T219/T$231</f>
        <v>0.0440251572327044</v>
      </c>
      <c r="AZ219" s="41" t="n">
        <f aca="false">U219/U$231</f>
        <v>0.0449293966623877</v>
      </c>
      <c r="BA219" s="41" t="n">
        <f aca="false">V219/V$231</f>
        <v>0.0449293966623877</v>
      </c>
      <c r="BB219" s="41" t="n">
        <f aca="false">W219/W$231</f>
        <v>0.0440251572327044</v>
      </c>
      <c r="BC219" s="41" t="n">
        <f aca="false">X219/X$231</f>
        <v>0.0458715596330275</v>
      </c>
      <c r="BD219" s="41" t="n">
        <f aca="false">Y219/Y$231</f>
        <v>0.0449293966623877</v>
      </c>
      <c r="BE219" s="41" t="n">
        <f aca="false">Z219/Z$231</f>
        <v>0.0449293966623877</v>
      </c>
      <c r="BF219" s="41" t="n">
        <f aca="false">AA219/AA$231</f>
        <v>0.0449293966623877</v>
      </c>
      <c r="BG219" s="41" t="n">
        <f aca="false">AB219/AB$231</f>
        <v>0.0449293966623877</v>
      </c>
      <c r="BH219" s="41" t="n">
        <f aca="false">AC219/AC$231</f>
        <v>0.0449293966623877</v>
      </c>
      <c r="BI219" s="41" t="n">
        <f aca="false">AD219/AD$231</f>
        <v>0.0449293966623877</v>
      </c>
      <c r="BJ219" s="41" t="n">
        <f aca="false">AE219/AE$231</f>
        <v>0.0449293966623877</v>
      </c>
      <c r="BK219" s="41"/>
      <c r="BM219" s="48" t="n">
        <f aca="false">AVERAGE(AH219:BK219)</f>
        <v>0.0448072893990491</v>
      </c>
    </row>
    <row r="220" customFormat="false" ht="12.75" hidden="false" customHeight="false" outlineLevel="0" collapsed="false">
      <c r="B220" s="33" t="str">
        <f aca="false">$B21</f>
        <v>ParaView</v>
      </c>
      <c r="C220" s="45" t="n">
        <f aca="false">1/V201</f>
        <v>0.6579595334691333</v>
      </c>
      <c r="D220" s="47" t="n">
        <f aca="false">1/V202</f>
        <v>0.9848785659625842</v>
      </c>
      <c r="E220" s="47" t="n">
        <f aca="false">1/V203</f>
        <v>0.5738831832475007</v>
      </c>
      <c r="F220" s="47" t="n">
        <f aca="false">1/V204</f>
        <v>0.6132900778392</v>
      </c>
      <c r="G220" s="47" t="n">
        <f aca="false">1/V205</f>
        <v>6.707625660671331</v>
      </c>
      <c r="H220" s="47" t="n">
        <f aca="false">1/V206</f>
        <v>0.7075548814053894</v>
      </c>
      <c r="I220" s="47" t="n">
        <f aca="false">1/V207</f>
        <v>0.6969655335122699</v>
      </c>
      <c r="J220" s="47" t="n">
        <f aca="false">1/V208</f>
        <v>0.796293249203129</v>
      </c>
      <c r="K220" s="47" t="n">
        <f aca="false">1/V209</f>
        <v>1.0645707647783365</v>
      </c>
      <c r="L220" s="47" t="n">
        <f aca="false">1/V210</f>
        <v>1.1818283375871097</v>
      </c>
      <c r="M220" s="47" t="n">
        <f aca="false">1/V211</f>
        <v>0.6855483232610967</v>
      </c>
      <c r="N220" s="47" t="n">
        <f aca="false">1/V212</f>
        <v>0.7933759691256049</v>
      </c>
      <c r="O220" s="47" t="n">
        <f aca="false">1/V213</f>
        <v>6.3877029881704415</v>
      </c>
      <c r="P220" s="47" t="n">
        <f aca="false">1/V214</f>
        <v>6.289424610079977</v>
      </c>
      <c r="Q220" s="47" t="n">
        <f aca="false">1/V215</f>
        <v>0.9427231941618632</v>
      </c>
      <c r="R220" s="47" t="n">
        <f aca="false">1/V216</f>
        <v>4.740358240413135</v>
      </c>
      <c r="S220" s="47" t="n">
        <f aca="false">1/V217</f>
        <v>6.31216655589985</v>
      </c>
      <c r="T220" s="47" t="n">
        <f aca="false">1/V218</f>
        <v>6.5368101648465675</v>
      </c>
      <c r="U220" s="47" t="n">
        <f aca="false">1/V219</f>
        <v>0.6961802565467871</v>
      </c>
      <c r="V220" s="51" t="n">
        <v>1.0</v>
      </c>
      <c r="W220" s="0" t="n">
        <v>6.613872564524845</v>
      </c>
      <c r="X220" s="0" t="n">
        <v>5.215800092426358</v>
      </c>
      <c r="Y220" s="0" t="n">
        <v>0.7626620068206983</v>
      </c>
      <c r="Z220" s="0" t="n">
        <v>0.8264499637399199</v>
      </c>
      <c r="AA220" s="0" t="n">
        <v>0.6102086735999979</v>
      </c>
      <c r="AB220" s="0" t="n">
        <v>1.1607422756561423</v>
      </c>
      <c r="AC220" s="0" t="n">
        <v>0.7244143163045709</v>
      </c>
      <c r="AD220" s="0" t="n">
        <v>0.5946185330127978</v>
      </c>
      <c r="AE220" s="0" t="n">
        <v>0.7168785858465773</v>
      </c>
      <c r="AH220" s="41" t="n">
        <f aca="false">C220/C$231</f>
        <v>0.0449293966623877</v>
      </c>
      <c r="AI220" s="41" t="n">
        <f aca="false">D220/D$231</f>
        <v>0.0449293966623877</v>
      </c>
      <c r="AJ220" s="41" t="n">
        <f aca="false">E220/E$231</f>
        <v>0.0449293966623877</v>
      </c>
      <c r="AK220" s="41" t="n">
        <f aca="false">F220/F$231</f>
        <v>0.0449293966623877</v>
      </c>
      <c r="AL220" s="41" t="n">
        <f aca="false">G220/G$231</f>
        <v>0.0440251572327044</v>
      </c>
      <c r="AM220" s="41" t="n">
        <f aca="false">H220/H$231</f>
        <v>0.0449293966623877</v>
      </c>
      <c r="AN220" s="41" t="n">
        <f aca="false">I220/I$231</f>
        <v>0.0449293966623877</v>
      </c>
      <c r="AO220" s="41" t="n">
        <f aca="false">J220/J$231</f>
        <v>0.0449293966623877</v>
      </c>
      <c r="AP220" s="41" t="n">
        <f aca="false">K220/K$231</f>
        <v>0.0449293966623877</v>
      </c>
      <c r="AQ220" s="41" t="n">
        <f aca="false">L220/L$231</f>
        <v>0.0449293966623877</v>
      </c>
      <c r="AR220" s="41" t="n">
        <f aca="false">M220/M$231</f>
        <v>0.0449293966623877</v>
      </c>
      <c r="AS220" s="41" t="n">
        <f aca="false">N220/N$231</f>
        <v>0.0449293966623877</v>
      </c>
      <c r="AT220" s="41" t="n">
        <f aca="false">O220/O$231</f>
        <v>0.0440251572327044</v>
      </c>
      <c r="AU220" s="41" t="n">
        <f aca="false">P220/P$231</f>
        <v>0.0440251572327044</v>
      </c>
      <c r="AV220" s="41" t="n">
        <f aca="false">Q220/Q$231</f>
        <v>0.0449293966623877</v>
      </c>
      <c r="AW220" s="41" t="n">
        <f aca="false">R220/R$231</f>
        <v>0.0458715596330275</v>
      </c>
      <c r="AX220" s="41" t="n">
        <f aca="false">S220/S$231</f>
        <v>0.0440251572327044</v>
      </c>
      <c r="AY220" s="41" t="n">
        <f aca="false">T220/T$231</f>
        <v>0.0440251572327044</v>
      </c>
      <c r="AZ220" s="41" t="n">
        <f aca="false">U220/U$231</f>
        <v>0.0449293966623877</v>
      </c>
      <c r="BA220" s="41" t="n">
        <f aca="false">V220/V$231</f>
        <v>0.0449293966623877</v>
      </c>
      <c r="BB220" s="41" t="n">
        <f aca="false">W220/W$231</f>
        <v>0.0440251572327044</v>
      </c>
      <c r="BC220" s="41" t="n">
        <f aca="false">X220/X$231</f>
        <v>0.0458715596330275</v>
      </c>
      <c r="BD220" s="41" t="n">
        <f aca="false">Y220/Y$231</f>
        <v>0.0449293966623877</v>
      </c>
      <c r="BE220" s="41" t="n">
        <f aca="false">Z220/Z$231</f>
        <v>0.0449293966623877</v>
      </c>
      <c r="BF220" s="41" t="n">
        <f aca="false">AA220/AA$231</f>
        <v>0.0449293966623877</v>
      </c>
      <c r="BG220" s="41" t="n">
        <f aca="false">AB220/AB$231</f>
        <v>0.0449293966623877</v>
      </c>
      <c r="BH220" s="41" t="n">
        <f aca="false">AC220/AC$231</f>
        <v>0.0449293966623877</v>
      </c>
      <c r="BI220" s="41" t="n">
        <f aca="false">AD220/AD$231</f>
        <v>0.0449293966623877</v>
      </c>
      <c r="BJ220" s="41" t="n">
        <f aca="false">AE220/AE$231</f>
        <v>0.0449293966623877</v>
      </c>
      <c r="BK220" s="41"/>
      <c r="BM220" s="48" t="n">
        <f aca="false">AVERAGE(AH220:BK220)</f>
        <v>0.0448072893990491</v>
      </c>
    </row>
    <row r="221" customFormat="false" ht="12.75" hidden="false" customHeight="false" outlineLevel="0" collapsed="false">
      <c r="B221" s="33" t="str">
        <f aca="false">$B22</f>
        <v>MatrixUser</v>
      </c>
      <c r="C221" s="45" t="n">
        <f aca="false">1/W201</f>
        <v>0.14017926092490576</v>
      </c>
      <c r="D221" s="47" t="n">
        <f aca="false">1/W202</f>
        <v>0.1508471690059998</v>
      </c>
      <c r="E221" s="47" t="n">
        <f aca="false">1/W203</f>
        <v>0.13593628724289267</v>
      </c>
      <c r="F221" s="47" t="n">
        <f aca="false">1/W204</f>
        <v>0.13803723095916545</v>
      </c>
      <c r="G221" s="47" t="n">
        <f aca="false">1/W205</f>
        <v>1.0937530961464854</v>
      </c>
      <c r="H221" s="47" t="n">
        <f aca="false">1/W206</f>
        <v>0.14230438193605</v>
      </c>
      <c r="I221" s="47" t="n">
        <f aca="false">1/W207</f>
        <v>0.1418708618108112</v>
      </c>
      <c r="J221" s="47" t="n">
        <f aca="false">1/W208</f>
        <v>0.14556694804876946</v>
      </c>
      <c r="K221" s="47" t="n">
        <f aca="false">1/W209</f>
        <v>0.1526880315759315</v>
      </c>
      <c r="L221" s="47" t="n">
        <f aca="false">1/W210</f>
        <v>0.15547156778119592</v>
      </c>
      <c r="M221" s="47" t="n">
        <f aca="false">1/W211</f>
        <v>0.14139153992926737</v>
      </c>
      <c r="N221" s="47" t="n">
        <f aca="false">1/W212</f>
        <v>0.14546916585519626</v>
      </c>
      <c r="O221" s="47" t="n">
        <f aca="false">1/W213</f>
        <v>0.8155478812100019</v>
      </c>
      <c r="P221" s="47" t="n">
        <f aca="false">1/W214</f>
        <v>0.7550315560864312</v>
      </c>
      <c r="Q221" s="47" t="n">
        <f aca="false">1/W215</f>
        <v>0.14982105395533002</v>
      </c>
      <c r="R221" s="47" t="n">
        <f aca="false">1/W216</f>
        <v>0.34800592139352915</v>
      </c>
      <c r="S221" s="47" t="n">
        <f aca="false">1/W217</f>
        <v>0.7682226196806987</v>
      </c>
      <c r="T221" s="47" t="n">
        <f aca="false">1/W218</f>
        <v>0.9284513137759738</v>
      </c>
      <c r="U221" s="47" t="n">
        <f aca="false">1/W219</f>
        <v>0.14183829490015606</v>
      </c>
      <c r="V221" s="47" t="n">
        <f aca="false">1/W220</f>
        <v>0.15119734924494152</v>
      </c>
      <c r="W221" s="51" t="n">
        <v>1.0</v>
      </c>
      <c r="X221" s="0" t="n">
        <v>0.41700157590522163</v>
      </c>
      <c r="Y221" s="0" t="n">
        <v>0.14440288524339795</v>
      </c>
      <c r="Z221" s="0" t="n">
        <v>0.14654447026897868</v>
      </c>
      <c r="AA221" s="0" t="n">
        <v>0.13788051850660923</v>
      </c>
      <c r="AB221" s="0" t="n">
        <v>0.15496355338198353</v>
      </c>
      <c r="AC221" s="0" t="n">
        <v>0.14297360360493017</v>
      </c>
      <c r="AD221" s="0" t="n">
        <v>0.13706848540012564</v>
      </c>
      <c r="AE221" s="0" t="n">
        <v>0.14267759497857607</v>
      </c>
      <c r="AH221" s="41" t="n">
        <f aca="false">C221/C$231</f>
        <v>0.00641848523748396</v>
      </c>
      <c r="AI221" s="41" t="n">
        <f aca="false">D221/D$231</f>
        <v>0.00641848523748396</v>
      </c>
      <c r="AJ221" s="41" t="n">
        <f aca="false">E221/E$231</f>
        <v>0.00641848523748396</v>
      </c>
      <c r="AK221" s="41" t="n">
        <f aca="false">F221/F$231</f>
        <v>0.00641848523748396</v>
      </c>
      <c r="AL221" s="41" t="n">
        <f aca="false">G221/G$231</f>
        <v>0.00628930817610063</v>
      </c>
      <c r="AM221" s="41" t="n">
        <f aca="false">H221/H$231</f>
        <v>0.00641848523748396</v>
      </c>
      <c r="AN221" s="41" t="n">
        <f aca="false">I221/I$231</f>
        <v>0.00641848523748396</v>
      </c>
      <c r="AO221" s="41" t="n">
        <f aca="false">J221/J$231</f>
        <v>0.00641848523748396</v>
      </c>
      <c r="AP221" s="41" t="n">
        <f aca="false">K221/K$231</f>
        <v>0.00641848523748396</v>
      </c>
      <c r="AQ221" s="41" t="n">
        <f aca="false">L221/L$231</f>
        <v>0.00641848523748396</v>
      </c>
      <c r="AR221" s="41" t="n">
        <f aca="false">M221/M$231</f>
        <v>0.00641848523748396</v>
      </c>
      <c r="AS221" s="41" t="n">
        <f aca="false">N221/N$231</f>
        <v>0.00641848523748396</v>
      </c>
      <c r="AT221" s="41" t="n">
        <f aca="false">O221/O$231</f>
        <v>0.00628930817610063</v>
      </c>
      <c r="AU221" s="41" t="n">
        <f aca="false">P221/P$231</f>
        <v>0.00628930817610063</v>
      </c>
      <c r="AV221" s="41" t="n">
        <f aca="false">Q221/Q$231</f>
        <v>0.00641848523748396</v>
      </c>
      <c r="AW221" s="41" t="n">
        <f aca="false">R221/R$231</f>
        <v>0.00305810397553517</v>
      </c>
      <c r="AX221" s="41" t="n">
        <f aca="false">S221/S$231</f>
        <v>0.00628930817610063</v>
      </c>
      <c r="AY221" s="41" t="n">
        <f aca="false">T221/T$231</f>
        <v>0.00628930817610063</v>
      </c>
      <c r="AZ221" s="41" t="n">
        <f aca="false">U221/U$231</f>
        <v>0.00641848523748395</v>
      </c>
      <c r="BA221" s="41" t="n">
        <f aca="false">V221/V$231</f>
        <v>0.00641848523748395</v>
      </c>
      <c r="BB221" s="41" t="n">
        <f aca="false">W221/W$231</f>
        <v>0.00628930817610063</v>
      </c>
      <c r="BC221" s="41" t="n">
        <f aca="false">X221/X$231</f>
        <v>0.00305810397553517</v>
      </c>
      <c r="BD221" s="41" t="n">
        <f aca="false">Y221/Y$231</f>
        <v>0.00641848523748395</v>
      </c>
      <c r="BE221" s="41" t="n">
        <f aca="false">Z221/Z$231</f>
        <v>0.00641848523748395</v>
      </c>
      <c r="BF221" s="41" t="n">
        <f aca="false">AA221/AA$231</f>
        <v>0.00641848523748395</v>
      </c>
      <c r="BG221" s="41" t="n">
        <f aca="false">AB221/AB$231</f>
        <v>0.00641848523748395</v>
      </c>
      <c r="BH221" s="41" t="n">
        <f aca="false">AC221/AC$231</f>
        <v>0.00641848523748395</v>
      </c>
      <c r="BI221" s="41" t="n">
        <f aca="false">AD221/AD$231</f>
        <v>0.00641848523748395</v>
      </c>
      <c r="BJ221" s="41" t="n">
        <f aca="false">AE221/AE$231</f>
        <v>0.00641848523748395</v>
      </c>
      <c r="BK221" s="41"/>
      <c r="BM221" s="48" t="n">
        <f aca="false">AVERAGE(AH221:BK221)</f>
        <v>0.00616000851706335</v>
      </c>
    </row>
    <row r="222" customFormat="false" ht="12.75" hidden="false" customHeight="false" outlineLevel="0" collapsed="false">
      <c r="B222" s="33" t="str">
        <f aca="false">$B23</f>
        <v>DICOM Viewer</v>
      </c>
      <c r="C222" s="45" t="n">
        <f aca="false">1/X201</f>
        <v>0.17434814364178136</v>
      </c>
      <c r="D222" s="47" t="n">
        <f aca="false">1/X202</f>
        <v>0.1911624200537379</v>
      </c>
      <c r="E222" s="47" t="n">
        <f aca="false">1/X203</f>
        <v>0.16783268433930862</v>
      </c>
      <c r="F222" s="47" t="n">
        <f aca="false">1/X204</f>
        <v>0.1710468963094168</v>
      </c>
      <c r="G222" s="47" t="n">
        <f aca="false">1/X205</f>
        <v>2.4918255682449733</v>
      </c>
      <c r="H222" s="47" t="n">
        <f aca="false">1/X206</f>
        <v>0.17764772316083946</v>
      </c>
      <c r="I222" s="47" t="n">
        <f aca="false">1/X207</f>
        <v>0.17697263027014523</v>
      </c>
      <c r="J222" s="47" t="n">
        <f aca="false">1/X208</f>
        <v>0.18276126812864732</v>
      </c>
      <c r="K222" s="47" t="n">
        <f aca="false">1/X209</f>
        <v>0.1941284179744694</v>
      </c>
      <c r="L222" s="47" t="n">
        <f aca="false">1/X210</f>
        <v>0.19865030014097357</v>
      </c>
      <c r="M222" s="47" t="n">
        <f aca="false">1/X211</f>
        <v>0.17622740055269495</v>
      </c>
      <c r="N222" s="47" t="n">
        <f aca="false">1/X212</f>
        <v>0.18260715912473827</v>
      </c>
      <c r="O222" s="47" t="n">
        <f aca="false">1/X213</f>
        <v>2.1719028957440836</v>
      </c>
      <c r="P222" s="47" t="n">
        <f aca="false">1/X214</f>
        <v>2.073624517653619</v>
      </c>
      <c r="Q222" s="47" t="n">
        <f aca="false">1/X215</f>
        <v>0.18951752594959892</v>
      </c>
      <c r="R222" s="47" t="n">
        <f aca="false">1/X216</f>
        <v>0.6777630705239329</v>
      </c>
      <c r="S222" s="47" t="n">
        <f aca="false">1/X217</f>
        <v>2.0963664634734926</v>
      </c>
      <c r="T222" s="47" t="n">
        <f aca="false">1/X218</f>
        <v>2.32101007242021</v>
      </c>
      <c r="U222" s="47" t="n">
        <f aca="false">1/X219</f>
        <v>0.17692195714436343</v>
      </c>
      <c r="V222" s="47" t="n">
        <f aca="false">1/X220</f>
        <v>0.1917251394377744</v>
      </c>
      <c r="W222" s="47" t="n">
        <f aca="false">1/X221</f>
        <v>2.398072472098488</v>
      </c>
      <c r="X222" s="51" t="n">
        <v>1.0</v>
      </c>
      <c r="Y222" s="0" t="n">
        <v>0.1809300810890197</v>
      </c>
      <c r="Z222" s="0" t="n">
        <v>0.18430479868703886</v>
      </c>
      <c r="AA222" s="0" t="n">
        <v>0.17080633624232142</v>
      </c>
      <c r="AB222" s="0" t="n">
        <v>0.19782167410281398</v>
      </c>
      <c r="AC222" s="0" t="n">
        <v>0.17869186690198138</v>
      </c>
      <c r="AD222" s="0" t="n">
        <v>0.16956192043857246</v>
      </c>
      <c r="AE222" s="0" t="n">
        <v>0.1782297225591834</v>
      </c>
      <c r="AH222" s="41" t="n">
        <f aca="false">C222/C$231</f>
        <v>0.00898587933247754</v>
      </c>
      <c r="AI222" s="41" t="n">
        <f aca="false">D222/D$231</f>
        <v>0.00898587933247754</v>
      </c>
      <c r="AJ222" s="41" t="n">
        <f aca="false">E222/E$231</f>
        <v>0.00898587933247754</v>
      </c>
      <c r="AK222" s="41" t="n">
        <f aca="false">F222/F$231</f>
        <v>0.00898587933247754</v>
      </c>
      <c r="AL222" s="41" t="n">
        <f aca="false">G222/G$231</f>
        <v>0.0188679245283019</v>
      </c>
      <c r="AM222" s="41" t="n">
        <f aca="false">H222/H$231</f>
        <v>0.00898587933247754</v>
      </c>
      <c r="AN222" s="41" t="n">
        <f aca="false">I222/I$231</f>
        <v>0.00898587933247754</v>
      </c>
      <c r="AO222" s="41" t="n">
        <f aca="false">J222/J$231</f>
        <v>0.00898587933247754</v>
      </c>
      <c r="AP222" s="41" t="n">
        <f aca="false">K222/K$231</f>
        <v>0.00898587933247754</v>
      </c>
      <c r="AQ222" s="41" t="n">
        <f aca="false">L222/L$231</f>
        <v>0.00898587933247754</v>
      </c>
      <c r="AR222" s="41" t="n">
        <f aca="false">M222/M$231</f>
        <v>0.00898587933247754</v>
      </c>
      <c r="AS222" s="41" t="n">
        <f aca="false">N222/N$231</f>
        <v>0.00898587933247754</v>
      </c>
      <c r="AT222" s="41" t="n">
        <f aca="false">O222/O$231</f>
        <v>0.0188679245283019</v>
      </c>
      <c r="AU222" s="41" t="n">
        <f aca="false">P222/P$231</f>
        <v>0.0188679245283019</v>
      </c>
      <c r="AV222" s="41" t="n">
        <f aca="false">Q222/Q$231</f>
        <v>0.00898587933247754</v>
      </c>
      <c r="AW222" s="41" t="n">
        <f aca="false">R222/R$231</f>
        <v>0.0091743119266055</v>
      </c>
      <c r="AX222" s="41" t="n">
        <f aca="false">S222/S$231</f>
        <v>0.0188679245283019</v>
      </c>
      <c r="AY222" s="41" t="n">
        <f aca="false">T222/T$231</f>
        <v>0.0188679245283019</v>
      </c>
      <c r="AZ222" s="41" t="n">
        <f aca="false">U222/U$231</f>
        <v>0.00898587933247754</v>
      </c>
      <c r="BA222" s="41" t="n">
        <f aca="false">V222/V$231</f>
        <v>0.00898587933247754</v>
      </c>
      <c r="BB222" s="41" t="n">
        <f aca="false">W222/W$231</f>
        <v>0.0188679245283019</v>
      </c>
      <c r="BC222" s="41" t="n">
        <f aca="false">X222/X$231</f>
        <v>0.0091743119266055</v>
      </c>
      <c r="BD222" s="41" t="n">
        <f aca="false">Y222/Y$231</f>
        <v>0.00898587933247754</v>
      </c>
      <c r="BE222" s="41" t="n">
        <f aca="false">Z222/Z$231</f>
        <v>0.00898587933247754</v>
      </c>
      <c r="BF222" s="41" t="n">
        <f aca="false">AA222/AA$231</f>
        <v>0.00898587933247754</v>
      </c>
      <c r="BG222" s="41" t="n">
        <f aca="false">AB222/AB$231</f>
        <v>0.00898587933247754</v>
      </c>
      <c r="BH222" s="41" t="n">
        <f aca="false">AC222/AC$231</f>
        <v>0.00898587933247754</v>
      </c>
      <c r="BI222" s="41" t="n">
        <f aca="false">AD222/AD$231</f>
        <v>0.00898587933247754</v>
      </c>
      <c r="BJ222" s="41" t="n">
        <f aca="false">AE222/AE$231</f>
        <v>0.00898587933247754</v>
      </c>
      <c r="BK222" s="41"/>
      <c r="BM222" s="48" t="n">
        <f aca="false">AVERAGE(AH222:BK222)</f>
        <v>0.0110434357587948</v>
      </c>
    </row>
    <row r="223" customFormat="false" ht="12.75" hidden="false" customHeight="false" outlineLevel="0" collapsed="false">
      <c r="B223" s="33" t="str">
        <f aca="false">$B24</f>
        <v>INVESALIUS 3</v>
      </c>
      <c r="C223" s="45" t="n">
        <f aca="false">1/Y201</f>
        <v>0.8273669926935707</v>
      </c>
      <c r="D223" s="47" t="n">
        <f aca="false">1/Y202</f>
        <v>1.2958432199947278</v>
      </c>
      <c r="E223" s="47" t="n">
        <f aca="false">1/Y203</f>
        <v>0.6986567227054185</v>
      </c>
      <c r="F223" s="47" t="n">
        <f aca="false">1/Y204</f>
        <v>0.757947292406093</v>
      </c>
      <c r="G223" s="47" t="n">
        <f aca="false">1/Y205</f>
        <v>7.018822483191297</v>
      </c>
      <c r="H223" s="47" t="n">
        <f aca="false">1/Y206</f>
        <v>0.9073413018414529</v>
      </c>
      <c r="I223" s="47" t="n">
        <f aca="false">1/Y207</f>
        <v>0.8900009097221636</v>
      </c>
      <c r="J223" s="47" t="n">
        <f aca="false">1/Y208</f>
        <v>1.0553780635379884</v>
      </c>
      <c r="K223" s="47" t="n">
        <f aca="false">1/Y209</f>
        <v>1.3757675872983022</v>
      </c>
      <c r="L223" s="47" t="n">
        <f aca="false">1/Y210</f>
        <v>1.4930251601070754</v>
      </c>
      <c r="M223" s="47" t="n">
        <f aca="false">1/Y211</f>
        <v>0.8714676277350066</v>
      </c>
      <c r="N223" s="47" t="n">
        <f aca="false">1/Y212</f>
        <v>1.0507603599660023</v>
      </c>
      <c r="O223" s="47" t="n">
        <f aca="false">1/Y213</f>
        <v>6.698899810690407</v>
      </c>
      <c r="P223" s="47" t="n">
        <f aca="false">1/Y214</f>
        <v>6.600621432599943</v>
      </c>
      <c r="Q223" s="47" t="n">
        <f aca="false">1/Y215</f>
        <v>1.250440063597683</v>
      </c>
      <c r="R223" s="47" t="n">
        <f aca="false">1/Y216</f>
        <v>5.051555062933101</v>
      </c>
      <c r="S223" s="47" t="n">
        <f aca="false">1/Y217</f>
        <v>6.623363378419816</v>
      </c>
      <c r="T223" s="47" t="n">
        <f aca="false">1/Y218</f>
        <v>6.848006987366533</v>
      </c>
      <c r="U223" s="47" t="n">
        <f aca="false">1/Y219</f>
        <v>0.8887208045524031</v>
      </c>
      <c r="V223" s="47" t="n">
        <f aca="false">1/Y220</f>
        <v>1.3111968225199657</v>
      </c>
      <c r="W223" s="47" t="n">
        <f aca="false">1/Y221</f>
        <v>6.925069387044811</v>
      </c>
      <c r="X223" s="47" t="n">
        <f aca="false">1/Y222</f>
        <v>5.526996914946324</v>
      </c>
      <c r="Y223" s="51" t="n">
        <v>1.0</v>
      </c>
      <c r="Z223" s="0" t="n">
        <v>1.1012022144075555</v>
      </c>
      <c r="AA223" s="0" t="n">
        <v>0.7532463987073261</v>
      </c>
      <c r="AB223" s="0" t="n">
        <v>1.471939098176108</v>
      </c>
      <c r="AC223" s="0" t="n">
        <v>0.9352536219220141</v>
      </c>
      <c r="AD223" s="0" t="n">
        <v>0.7296321443566447</v>
      </c>
      <c r="AE223" s="0" t="n">
        <v>0.9227309440913156</v>
      </c>
      <c r="AH223" s="41" t="n">
        <f aca="false">C223/C$231</f>
        <v>0.0449293966623877</v>
      </c>
      <c r="AI223" s="41" t="n">
        <f aca="false">D223/D$231</f>
        <v>0.0449293966623877</v>
      </c>
      <c r="AJ223" s="41" t="n">
        <f aca="false">E223/E$231</f>
        <v>0.0449293966623877</v>
      </c>
      <c r="AK223" s="41" t="n">
        <f aca="false">F223/F$231</f>
        <v>0.0449293966623877</v>
      </c>
      <c r="AL223" s="41" t="n">
        <f aca="false">G223/G$231</f>
        <v>0.0440251572327044</v>
      </c>
      <c r="AM223" s="41" t="n">
        <f aca="false">H223/H$231</f>
        <v>0.0449293966623877</v>
      </c>
      <c r="AN223" s="41" t="n">
        <f aca="false">I223/I$231</f>
        <v>0.0449293966623877</v>
      </c>
      <c r="AO223" s="41" t="n">
        <f aca="false">J223/J$231</f>
        <v>0.0449293966623877</v>
      </c>
      <c r="AP223" s="41" t="n">
        <f aca="false">K223/K$231</f>
        <v>0.0449293966623877</v>
      </c>
      <c r="AQ223" s="41" t="n">
        <f aca="false">L223/L$231</f>
        <v>0.0449293966623877</v>
      </c>
      <c r="AR223" s="41" t="n">
        <f aca="false">M223/M$231</f>
        <v>0.0449293966623877</v>
      </c>
      <c r="AS223" s="41" t="n">
        <f aca="false">N223/N$231</f>
        <v>0.0449293966623877</v>
      </c>
      <c r="AT223" s="41" t="n">
        <f aca="false">O223/O$231</f>
        <v>0.0440251572327044</v>
      </c>
      <c r="AU223" s="41" t="n">
        <f aca="false">P223/P$231</f>
        <v>0.0440251572327044</v>
      </c>
      <c r="AV223" s="41" t="n">
        <f aca="false">Q223/Q$231</f>
        <v>0.0449293966623877</v>
      </c>
      <c r="AW223" s="41" t="n">
        <f aca="false">R223/R$231</f>
        <v>0.0458715596330275</v>
      </c>
      <c r="AX223" s="41" t="n">
        <f aca="false">S223/S$231</f>
        <v>0.0440251572327044</v>
      </c>
      <c r="AY223" s="41" t="n">
        <f aca="false">T223/T$231</f>
        <v>0.0440251572327044</v>
      </c>
      <c r="AZ223" s="41" t="n">
        <f aca="false">U223/U$231</f>
        <v>0.0449293966623877</v>
      </c>
      <c r="BA223" s="41" t="n">
        <f aca="false">V223/V$231</f>
        <v>0.0449293966623877</v>
      </c>
      <c r="BB223" s="41" t="n">
        <f aca="false">W223/W$231</f>
        <v>0.0440251572327044</v>
      </c>
      <c r="BC223" s="41" t="n">
        <f aca="false">X223/X$231</f>
        <v>0.0458715596330275</v>
      </c>
      <c r="BD223" s="41" t="n">
        <f aca="false">Y223/Y$231</f>
        <v>0.0449293966623877</v>
      </c>
      <c r="BE223" s="41" t="n">
        <f aca="false">Z223/Z$231</f>
        <v>0.0449293966623877</v>
      </c>
      <c r="BF223" s="41" t="n">
        <f aca="false">AA223/AA$231</f>
        <v>0.0449293966623877</v>
      </c>
      <c r="BG223" s="41" t="n">
        <f aca="false">AB223/AB$231</f>
        <v>0.0449293966623877</v>
      </c>
      <c r="BH223" s="41" t="n">
        <f aca="false">AC223/AC$231</f>
        <v>0.0449293966623877</v>
      </c>
      <c r="BI223" s="41" t="n">
        <f aca="false">AD223/AD$231</f>
        <v>0.0449293966623877</v>
      </c>
      <c r="BJ223" s="41" t="n">
        <f aca="false">AE223/AE$231</f>
        <v>0.0449293966623877</v>
      </c>
      <c r="BK223" s="41"/>
      <c r="BM223" s="48" t="n">
        <f aca="false">AVERAGE(AH223:BK223)</f>
        <v>0.0448072893990491</v>
      </c>
    </row>
    <row r="224" customFormat="false" ht="12.75" hidden="false" customHeight="false" outlineLevel="0" collapsed="false">
      <c r="B224" s="33" t="str">
        <f aca="false">$B25</f>
        <v>medInria</v>
      </c>
      <c r="C224" s="45" t="n">
        <v>0.763442873604645</v>
      </c>
      <c r="D224" s="47" t="n">
        <v>1.1946410055871723</v>
      </c>
      <c r="E224" s="47" t="n">
        <v>0.6525199063543844</v>
      </c>
      <c r="F224" s="47" t="n">
        <v>0.7039501326720033</v>
      </c>
      <c r="G224" s="47" t="n">
        <v>6.917620268783741</v>
      </c>
      <c r="H224" s="47" t="n">
        <v>0.8310318450751568</v>
      </c>
      <c r="I224" s="47" t="n">
        <v>0.81646211562192</v>
      </c>
      <c r="J224" s="47" t="n">
        <v>0.9561836941406775</v>
      </c>
      <c r="K224" s="47" t="n">
        <v>1.2745653728907467</v>
      </c>
      <c r="L224" s="47" t="n">
        <v>1.39182294569952</v>
      </c>
      <c r="M224" s="47" t="n">
        <v>0.8008381450235025</v>
      </c>
      <c r="N224" s="47" t="n">
        <v>0.9519803459579687</v>
      </c>
      <c r="O224" s="47" t="n">
        <v>6.597697596282852</v>
      </c>
      <c r="P224" s="47" t="n">
        <v>6.499419218192387</v>
      </c>
      <c r="Q224" s="47" t="n">
        <v>1.1492378491901274</v>
      </c>
      <c r="R224" s="47" t="n">
        <v>4.9503528485255455</v>
      </c>
      <c r="S224" s="47" t="n">
        <v>6.52216116401226</v>
      </c>
      <c r="T224" s="47" t="n">
        <v>6.746804772958978</v>
      </c>
      <c r="U224" s="47" t="n">
        <v>0.8153846871617934</v>
      </c>
      <c r="V224" s="47" t="n">
        <v>1.2099946081124102</v>
      </c>
      <c r="W224" s="47" t="n">
        <v>6.8238671726372555</v>
      </c>
      <c r="X224" s="47" t="n">
        <v>5.425794700538768</v>
      </c>
      <c r="Y224" s="47" t="n">
        <v>0.9080984281692512</v>
      </c>
      <c r="Z224" s="51" t="n">
        <v>1.0</v>
      </c>
      <c r="AA224" s="0" t="n">
        <v>0.6998933836154342</v>
      </c>
      <c r="AB224" s="0" t="n">
        <v>1.3707368837685525</v>
      </c>
      <c r="AC224" s="0" t="n">
        <v>0.8543861929726965</v>
      </c>
      <c r="AD224" s="0" t="n">
        <v>0.6794605157586858</v>
      </c>
      <c r="AE224" s="0" t="n">
        <v>0.8439233442606785</v>
      </c>
      <c r="AH224" s="41" t="n">
        <f aca="false">C224/C$231</f>
        <v>0.0449293966623877</v>
      </c>
      <c r="AI224" s="41" t="n">
        <f aca="false">D224/D$231</f>
        <v>0.0449293966623877</v>
      </c>
      <c r="AJ224" s="41" t="n">
        <f aca="false">E224/E$231</f>
        <v>0.0449293966623877</v>
      </c>
      <c r="AK224" s="41" t="n">
        <f aca="false">F224/F$231</f>
        <v>0.0449293966623877</v>
      </c>
      <c r="AL224" s="41" t="n">
        <f aca="false">G224/G$231</f>
        <v>0.0440251572327044</v>
      </c>
      <c r="AM224" s="41" t="n">
        <f aca="false">H224/H$231</f>
        <v>0.0449293966623877</v>
      </c>
      <c r="AN224" s="41" t="n">
        <f aca="false">I224/I$231</f>
        <v>0.0449293966623877</v>
      </c>
      <c r="AO224" s="41" t="n">
        <f aca="false">J224/J$231</f>
        <v>0.0449293966623877</v>
      </c>
      <c r="AP224" s="41" t="n">
        <f aca="false">K224/K$231</f>
        <v>0.0449293966623877</v>
      </c>
      <c r="AQ224" s="41" t="n">
        <f aca="false">L224/L$231</f>
        <v>0.0449293966623877</v>
      </c>
      <c r="AR224" s="41" t="n">
        <f aca="false">M224/M$231</f>
        <v>0.0449293966623877</v>
      </c>
      <c r="AS224" s="41" t="n">
        <f aca="false">N224/N$231</f>
        <v>0.0449293966623877</v>
      </c>
      <c r="AT224" s="41" t="n">
        <f aca="false">O224/O$231</f>
        <v>0.0440251572327044</v>
      </c>
      <c r="AU224" s="41" t="n">
        <f aca="false">P224/P$231</f>
        <v>0.0440251572327044</v>
      </c>
      <c r="AV224" s="41" t="n">
        <f aca="false">Q224/Q$231</f>
        <v>0.0449293966623877</v>
      </c>
      <c r="AW224" s="41" t="n">
        <f aca="false">R224/R$231</f>
        <v>0.0458715596330275</v>
      </c>
      <c r="AX224" s="41" t="n">
        <f aca="false">S224/S$231</f>
        <v>0.0440251572327044</v>
      </c>
      <c r="AY224" s="41" t="n">
        <f aca="false">T224/T$231</f>
        <v>0.0440251572327044</v>
      </c>
      <c r="AZ224" s="41" t="n">
        <f aca="false">U224/U$231</f>
        <v>0.0449293966623877</v>
      </c>
      <c r="BA224" s="41" t="n">
        <f aca="false">V224/V$231</f>
        <v>0.0449293966623877</v>
      </c>
      <c r="BB224" s="41" t="n">
        <f aca="false">W224/W$231</f>
        <v>0.0440251572327044</v>
      </c>
      <c r="BC224" s="41" t="n">
        <f aca="false">X224/X$231</f>
        <v>0.0458715596330275</v>
      </c>
      <c r="BD224" s="41" t="n">
        <f aca="false">Y224/Y$231</f>
        <v>0.0449293966623877</v>
      </c>
      <c r="BE224" s="41" t="n">
        <f aca="false">Z224/Z$231</f>
        <v>0.0449293966623877</v>
      </c>
      <c r="BF224" s="41" t="n">
        <f aca="false">AA224/AA$231</f>
        <v>0.0449293966623877</v>
      </c>
      <c r="BG224" s="41" t="n">
        <f aca="false">AB224/AB$231</f>
        <v>0.0449293966623877</v>
      </c>
      <c r="BH224" s="41" t="n">
        <f aca="false">AC224/AC$231</f>
        <v>0.0449293966623877</v>
      </c>
      <c r="BI224" s="41" t="n">
        <f aca="false">AD224/AD$231</f>
        <v>0.0449293966623877</v>
      </c>
      <c r="BJ224" s="41" t="n">
        <f aca="false">AE224/AE$231</f>
        <v>0.0449293966623877</v>
      </c>
      <c r="BK224" s="41"/>
      <c r="BM224" s="48" t="n">
        <f aca="false">AVERAGE(AH224:BK224)</f>
        <v>0.0448072893990491</v>
      </c>
    </row>
    <row r="225" customFormat="false" ht="12.75" hidden="false" customHeight="false" outlineLevel="0" collapsed="false">
      <c r="B225" s="33" t="str">
        <f aca="false">$B26</f>
        <v>dicompyler</v>
      </c>
      <c r="C225" s="45" t="n">
        <v>1.1189333456711328</v>
      </c>
      <c r="D225" s="47" t="n">
        <v>1.6234300517620444</v>
      </c>
      <c r="E225" s="47" t="n">
        <v>0.9060176562030171</v>
      </c>
      <c r="F225" s="47" t="n">
        <v>1.0082338767280365</v>
      </c>
      <c r="G225" s="47" t="n">
        <v>7.346409314958613</v>
      </c>
      <c r="H225" s="47" t="n">
        <v>1.2254657247808982</v>
      </c>
      <c r="I225" s="47" t="n">
        <v>1.2039924746422486</v>
      </c>
      <c r="J225" s="47" t="n">
        <v>1.3829648953053049</v>
      </c>
      <c r="K225" s="47" t="n">
        <v>1.7033544190656187</v>
      </c>
      <c r="L225" s="47" t="n">
        <v>1.820611991874392</v>
      </c>
      <c r="M225" s="47" t="n">
        <v>1.1800972771649771</v>
      </c>
      <c r="N225" s="47" t="n">
        <v>1.3783471917333188</v>
      </c>
      <c r="O225" s="47" t="n">
        <v>7.026486642457724</v>
      </c>
      <c r="P225" s="47" t="n">
        <v>6.928208264367259</v>
      </c>
      <c r="Q225" s="47" t="n">
        <v>1.5780268953649994</v>
      </c>
      <c r="R225" s="47" t="n">
        <v>5.3791418947004175</v>
      </c>
      <c r="S225" s="47" t="n">
        <v>6.950950210187132</v>
      </c>
      <c r="T225" s="47" t="n">
        <v>7.17559381913385</v>
      </c>
      <c r="U225" s="47" t="n">
        <v>1.2023740597948613</v>
      </c>
      <c r="V225" s="47" t="n">
        <v>1.6387836542872822</v>
      </c>
      <c r="W225" s="47" t="n">
        <v>7.2526562188121275</v>
      </c>
      <c r="X225" s="47" t="n">
        <v>5.85458374671364</v>
      </c>
      <c r="Y225" s="47" t="n">
        <v>1.3275868317673165</v>
      </c>
      <c r="Z225" s="47" t="n">
        <v>1.428789046174872</v>
      </c>
      <c r="AA225" s="51" t="n">
        <v>1.0</v>
      </c>
      <c r="AB225" s="0" t="n">
        <v>1.7995259299434245</v>
      </c>
      <c r="AC225" s="0" t="n">
        <v>1.2583581470978817</v>
      </c>
      <c r="AD225" s="0" t="n">
        <v>0.9588032722477022</v>
      </c>
      <c r="AE225" s="0" t="n">
        <v>1.2438473014053244</v>
      </c>
      <c r="AH225" s="41" t="n">
        <f aca="false">C225/C$231</f>
        <v>0.0449293966623877</v>
      </c>
      <c r="AI225" s="41" t="n">
        <f aca="false">D225/D$231</f>
        <v>0.0449293966623877</v>
      </c>
      <c r="AJ225" s="41" t="n">
        <f aca="false">E225/E$231</f>
        <v>0.0449293966623877</v>
      </c>
      <c r="AK225" s="41" t="n">
        <f aca="false">F225/F$231</f>
        <v>0.0449293966623877</v>
      </c>
      <c r="AL225" s="41" t="n">
        <f aca="false">G225/G$231</f>
        <v>0.0440251572327044</v>
      </c>
      <c r="AM225" s="41" t="n">
        <f aca="false">H225/H$231</f>
        <v>0.0449293966623877</v>
      </c>
      <c r="AN225" s="41" t="n">
        <f aca="false">I225/I$231</f>
        <v>0.0449293966623877</v>
      </c>
      <c r="AO225" s="41" t="n">
        <f aca="false">J225/J$231</f>
        <v>0.0449293966623877</v>
      </c>
      <c r="AP225" s="41" t="n">
        <f aca="false">K225/K$231</f>
        <v>0.0449293966623877</v>
      </c>
      <c r="AQ225" s="41" t="n">
        <f aca="false">L225/L$231</f>
        <v>0.0449293966623877</v>
      </c>
      <c r="AR225" s="41" t="n">
        <f aca="false">M225/M$231</f>
        <v>0.0449293966623877</v>
      </c>
      <c r="AS225" s="41" t="n">
        <f aca="false">N225/N$231</f>
        <v>0.0449293966623877</v>
      </c>
      <c r="AT225" s="41" t="n">
        <f aca="false">O225/O$231</f>
        <v>0.0440251572327044</v>
      </c>
      <c r="AU225" s="41" t="n">
        <f aca="false">P225/P$231</f>
        <v>0.0440251572327044</v>
      </c>
      <c r="AV225" s="41" t="n">
        <f aca="false">Q225/Q$231</f>
        <v>0.0449293966623877</v>
      </c>
      <c r="AW225" s="41" t="n">
        <f aca="false">R225/R$231</f>
        <v>0.0458715596330275</v>
      </c>
      <c r="AX225" s="41" t="n">
        <f aca="false">S225/S$231</f>
        <v>0.0440251572327044</v>
      </c>
      <c r="AY225" s="41" t="n">
        <f aca="false">T225/T$231</f>
        <v>0.0440251572327044</v>
      </c>
      <c r="AZ225" s="41" t="n">
        <f aca="false">U225/U$231</f>
        <v>0.0449293966623877</v>
      </c>
      <c r="BA225" s="41" t="n">
        <f aca="false">V225/V$231</f>
        <v>0.0449293966623877</v>
      </c>
      <c r="BB225" s="41" t="n">
        <f aca="false">W225/W$231</f>
        <v>0.0440251572327044</v>
      </c>
      <c r="BC225" s="41" t="n">
        <f aca="false">X225/X$231</f>
        <v>0.0458715596330275</v>
      </c>
      <c r="BD225" s="41" t="n">
        <f aca="false">Y225/Y$231</f>
        <v>0.0449293966623877</v>
      </c>
      <c r="BE225" s="41" t="n">
        <f aca="false">Z225/Z$231</f>
        <v>0.0449293966623877</v>
      </c>
      <c r="BF225" s="41" t="n">
        <f aca="false">AA225/AA$231</f>
        <v>0.0449293966623877</v>
      </c>
      <c r="BG225" s="41" t="n">
        <f aca="false">AB225/AB$231</f>
        <v>0.0449293966623877</v>
      </c>
      <c r="BH225" s="41" t="n">
        <f aca="false">AC225/AC$231</f>
        <v>0.0449293966623877</v>
      </c>
      <c r="BI225" s="41" t="n">
        <f aca="false">AD225/AD$231</f>
        <v>0.0449293966623877</v>
      </c>
      <c r="BJ225" s="41" t="n">
        <f aca="false">AE225/AE$231</f>
        <v>0.0449293966623877</v>
      </c>
      <c r="BK225" s="41"/>
      <c r="BM225" s="48" t="n">
        <f aca="false">AVERAGE(AH225:BK225)</f>
        <v>0.0448072893990491</v>
      </c>
    </row>
    <row r="226" customFormat="false" ht="12.75" hidden="false" customHeight="false" outlineLevel="0" collapsed="false">
      <c r="B226" s="33" t="str">
        <f aca="false">$B27</f>
        <v>MicroView</v>
      </c>
      <c r="C226" s="45" t="n">
        <v>0.5950282116905847</v>
      </c>
      <c r="D226" s="47" t="n">
        <v>0.8502708142692579</v>
      </c>
      <c r="E226" s="47" t="n">
        <v>0.5254150677353358</v>
      </c>
      <c r="F226" s="47" t="n">
        <v>0.5582562587742125</v>
      </c>
      <c r="G226" s="47" t="n">
        <v>6.546883385015189</v>
      </c>
      <c r="H226" s="47" t="n">
        <v>0.6352997151698826</v>
      </c>
      <c r="I226" s="47" t="n">
        <v>0.6267496282685204</v>
      </c>
      <c r="J226" s="47" t="n">
        <v>0.705934990125903</v>
      </c>
      <c r="K226" s="47" t="n">
        <v>0.9122660004174051</v>
      </c>
      <c r="L226" s="47" t="n">
        <v>1.0210860619309674</v>
      </c>
      <c r="M226" s="47" t="n">
        <v>0.6175017332713633</v>
      </c>
      <c r="N226" s="47" t="n">
        <v>0.7036412613795809</v>
      </c>
      <c r="O226" s="47" t="n">
        <v>6.226960712514299</v>
      </c>
      <c r="P226" s="47" t="n">
        <v>6.128682334423835</v>
      </c>
      <c r="Q226" s="47" t="n">
        <v>0.8186662221514805</v>
      </c>
      <c r="R226" s="47" t="n">
        <v>4.579615964756993</v>
      </c>
      <c r="S226" s="47" t="n">
        <v>6.151424280243708</v>
      </c>
      <c r="T226" s="47" t="n">
        <v>6.376067889190425</v>
      </c>
      <c r="U226" s="47" t="n">
        <v>0.62611453468541</v>
      </c>
      <c r="V226" s="47" t="n">
        <v>0.8615176865465004</v>
      </c>
      <c r="W226" s="47" t="n">
        <v>6.453130288868703</v>
      </c>
      <c r="X226" s="47" t="n">
        <v>5.055057816770216</v>
      </c>
      <c r="Y226" s="47" t="n">
        <v>0.6793759342618919</v>
      </c>
      <c r="Z226" s="47" t="n">
        <v>0.729534611522753</v>
      </c>
      <c r="AA226" s="47" t="n">
        <v>0.5557019120204837</v>
      </c>
      <c r="AB226" s="51" t="n">
        <v>1.0</v>
      </c>
      <c r="AC226" s="0" t="n">
        <v>0.6488586195032218</v>
      </c>
      <c r="AD226" s="0" t="n">
        <v>0.5427429768461585</v>
      </c>
      <c r="AE226" s="0" t="n">
        <v>0.6428062850871188</v>
      </c>
      <c r="AH226" s="41" t="n">
        <f aca="false">C226/C$231</f>
        <v>0.0449293966623877</v>
      </c>
      <c r="AI226" s="41" t="n">
        <f aca="false">D226/D$231</f>
        <v>0.0449293966623877</v>
      </c>
      <c r="AJ226" s="41" t="n">
        <f aca="false">E226/E$231</f>
        <v>0.0449293966623877</v>
      </c>
      <c r="AK226" s="41" t="n">
        <f aca="false">F226/F$231</f>
        <v>0.0449293966623877</v>
      </c>
      <c r="AL226" s="41" t="n">
        <f aca="false">G226/G$231</f>
        <v>0.0440251572327044</v>
      </c>
      <c r="AM226" s="41" t="n">
        <f aca="false">H226/H$231</f>
        <v>0.0449293966623877</v>
      </c>
      <c r="AN226" s="41" t="n">
        <f aca="false">I226/I$231</f>
        <v>0.0449293966623877</v>
      </c>
      <c r="AO226" s="41" t="n">
        <f aca="false">J226/J$231</f>
        <v>0.0449293966623877</v>
      </c>
      <c r="AP226" s="41" t="n">
        <f aca="false">K226/K$231</f>
        <v>0.0449293966623877</v>
      </c>
      <c r="AQ226" s="41" t="n">
        <f aca="false">L226/L$231</f>
        <v>0.0449293966623877</v>
      </c>
      <c r="AR226" s="41" t="n">
        <f aca="false">M226/M$231</f>
        <v>0.0449293966623877</v>
      </c>
      <c r="AS226" s="41" t="n">
        <f aca="false">N226/N$231</f>
        <v>0.0449293966623877</v>
      </c>
      <c r="AT226" s="41" t="n">
        <f aca="false">O226/O$231</f>
        <v>0.0440251572327044</v>
      </c>
      <c r="AU226" s="41" t="n">
        <f aca="false">P226/P$231</f>
        <v>0.0440251572327044</v>
      </c>
      <c r="AV226" s="41" t="n">
        <f aca="false">Q226/Q$231</f>
        <v>0.0449293966623877</v>
      </c>
      <c r="AW226" s="41" t="n">
        <f aca="false">R226/R$231</f>
        <v>0.0458715596330275</v>
      </c>
      <c r="AX226" s="41" t="n">
        <f aca="false">S226/S$231</f>
        <v>0.0440251572327044</v>
      </c>
      <c r="AY226" s="41" t="n">
        <f aca="false">T226/T$231</f>
        <v>0.0440251572327044</v>
      </c>
      <c r="AZ226" s="41" t="n">
        <f aca="false">U226/U$231</f>
        <v>0.0449293966623877</v>
      </c>
      <c r="BA226" s="41" t="n">
        <f aca="false">V226/V$231</f>
        <v>0.0449293966623877</v>
      </c>
      <c r="BB226" s="41" t="n">
        <f aca="false">W226/W$231</f>
        <v>0.0440251572327044</v>
      </c>
      <c r="BC226" s="41" t="n">
        <f aca="false">X226/X$231</f>
        <v>0.0458715596330275</v>
      </c>
      <c r="BD226" s="41" t="n">
        <f aca="false">Y226/Y$231</f>
        <v>0.0449293966623877</v>
      </c>
      <c r="BE226" s="41" t="n">
        <f aca="false">Z226/Z$231</f>
        <v>0.0449293966623877</v>
      </c>
      <c r="BF226" s="41" t="n">
        <f aca="false">AA226/AA$231</f>
        <v>0.0449293966623877</v>
      </c>
      <c r="BG226" s="41" t="n">
        <f aca="false">AB226/AB$231</f>
        <v>0.0449293966623877</v>
      </c>
      <c r="BH226" s="41" t="n">
        <f aca="false">AC226/AC$231</f>
        <v>0.0449293966623877</v>
      </c>
      <c r="BI226" s="41" t="n">
        <f aca="false">AD226/AD$231</f>
        <v>0.0449293966623877</v>
      </c>
      <c r="BJ226" s="41" t="n">
        <f aca="false">AE226/AE$231</f>
        <v>0.0449293966623877</v>
      </c>
      <c r="BK226" s="41"/>
      <c r="BM226" s="48" t="n">
        <f aca="false">AVERAGE(AH226:BK226)</f>
        <v>0.0448072893990491</v>
      </c>
    </row>
    <row r="227" customFormat="false" ht="12.75" hidden="false" customHeight="false" outlineLevel="0" collapsed="false">
      <c r="B227" s="33" t="str">
        <f aca="false">$B28</f>
        <v>Papaya</v>
      </c>
      <c r="C227" s="45" t="n">
        <v>0.8776358025100331</v>
      </c>
      <c r="D227" s="47" t="n">
        <v>1.3650719046641626</v>
      </c>
      <c r="E227" s="47" t="n">
        <v>0.7341662025232366</v>
      </c>
      <c r="F227" s="47" t="n">
        <v>0.799920474869393</v>
      </c>
      <c r="G227" s="47" t="n">
        <v>7.088051167860732</v>
      </c>
      <c r="H227" s="47" t="n">
        <v>0.9681550356975228</v>
      </c>
      <c r="I227" s="47" t="n">
        <v>0.9484375545639543</v>
      </c>
      <c r="J227" s="47" t="n">
        <v>1.1246067482074231</v>
      </c>
      <c r="K227" s="47" t="n">
        <v>1.444996271967737</v>
      </c>
      <c r="L227" s="47" t="n">
        <v>1.5622538447765102</v>
      </c>
      <c r="M227" s="47" t="n">
        <v>0.9274193545224595</v>
      </c>
      <c r="N227" s="47" t="n">
        <v>1.119989044635437</v>
      </c>
      <c r="O227" s="47" t="n">
        <v>6.768128495359842</v>
      </c>
      <c r="P227" s="47" t="n">
        <v>6.669850117269378</v>
      </c>
      <c r="Q227" s="47" t="n">
        <v>1.3196687482671177</v>
      </c>
      <c r="R227" s="47" t="n">
        <v>5.120783747602536</v>
      </c>
      <c r="S227" s="47" t="n">
        <v>6.692592063089251</v>
      </c>
      <c r="T227" s="47" t="n">
        <v>6.917235672035968</v>
      </c>
      <c r="U227" s="47" t="n">
        <v>0.9469839669213165</v>
      </c>
      <c r="V227" s="47" t="n">
        <v>1.3804255071894005</v>
      </c>
      <c r="W227" s="47" t="n">
        <v>6.994298071714246</v>
      </c>
      <c r="X227" s="47" t="n">
        <v>5.596225599615758</v>
      </c>
      <c r="Y227" s="47" t="n">
        <v>1.0692286846694348</v>
      </c>
      <c r="Z227" s="47" t="n">
        <v>1.1704308990769903</v>
      </c>
      <c r="AA227" s="47" t="n">
        <v>0.7946863159000271</v>
      </c>
      <c r="AB227" s="47" t="n">
        <v>1.5411677828455428</v>
      </c>
      <c r="AC227" s="51" t="n">
        <v>1.0</v>
      </c>
      <c r="AD227" s="0" t="n">
        <v>0.7684475631934945</v>
      </c>
      <c r="AE227" s="0" t="n">
        <v>0.9856967071824141</v>
      </c>
      <c r="AH227" s="41" t="n">
        <f aca="false">C227/C$231</f>
        <v>0.0449293966623877</v>
      </c>
      <c r="AI227" s="41" t="n">
        <f aca="false">D227/D$231</f>
        <v>0.0449293966623877</v>
      </c>
      <c r="AJ227" s="41" t="n">
        <f aca="false">E227/E$231</f>
        <v>0.0449293966623877</v>
      </c>
      <c r="AK227" s="41" t="n">
        <f aca="false">F227/F$231</f>
        <v>0.0449293966623877</v>
      </c>
      <c r="AL227" s="41" t="n">
        <f aca="false">G227/G$231</f>
        <v>0.0440251572327044</v>
      </c>
      <c r="AM227" s="41" t="n">
        <f aca="false">H227/H$231</f>
        <v>0.0449293966623877</v>
      </c>
      <c r="AN227" s="41" t="n">
        <f aca="false">I227/I$231</f>
        <v>0.0449293966623877</v>
      </c>
      <c r="AO227" s="41" t="n">
        <f aca="false">J227/J$231</f>
        <v>0.0449293966623877</v>
      </c>
      <c r="AP227" s="41" t="n">
        <f aca="false">K227/K$231</f>
        <v>0.0449293966623877</v>
      </c>
      <c r="AQ227" s="41" t="n">
        <f aca="false">L227/L$231</f>
        <v>0.0449293966623877</v>
      </c>
      <c r="AR227" s="41" t="n">
        <f aca="false">M227/M$231</f>
        <v>0.0449293966623877</v>
      </c>
      <c r="AS227" s="41" t="n">
        <f aca="false">N227/N$231</f>
        <v>0.0449293966623877</v>
      </c>
      <c r="AT227" s="41" t="n">
        <f aca="false">O227/O$231</f>
        <v>0.0440251572327044</v>
      </c>
      <c r="AU227" s="41" t="n">
        <f aca="false">P227/P$231</f>
        <v>0.0440251572327044</v>
      </c>
      <c r="AV227" s="41" t="n">
        <f aca="false">Q227/Q$231</f>
        <v>0.0449293966623877</v>
      </c>
      <c r="AW227" s="41" t="n">
        <f aca="false">R227/R$231</f>
        <v>0.0458715596330275</v>
      </c>
      <c r="AX227" s="41" t="n">
        <f aca="false">S227/S$231</f>
        <v>0.0440251572327044</v>
      </c>
      <c r="AY227" s="41" t="n">
        <f aca="false">T227/T$231</f>
        <v>0.0440251572327044</v>
      </c>
      <c r="AZ227" s="41" t="n">
        <f aca="false">U227/U$231</f>
        <v>0.0449293966623877</v>
      </c>
      <c r="BA227" s="41" t="n">
        <f aca="false">V227/V$231</f>
        <v>0.0449293966623877</v>
      </c>
      <c r="BB227" s="41" t="n">
        <f aca="false">W227/W$231</f>
        <v>0.0440251572327044</v>
      </c>
      <c r="BC227" s="41" t="n">
        <f aca="false">X227/X$231</f>
        <v>0.0458715596330275</v>
      </c>
      <c r="BD227" s="41" t="n">
        <f aca="false">Y227/Y$231</f>
        <v>0.0449293966623877</v>
      </c>
      <c r="BE227" s="41" t="n">
        <f aca="false">Z227/Z$231</f>
        <v>0.0449293966623877</v>
      </c>
      <c r="BF227" s="41" t="n">
        <f aca="false">AA227/AA$231</f>
        <v>0.0449293966623877</v>
      </c>
      <c r="BG227" s="41" t="n">
        <f aca="false">AB227/AB$231</f>
        <v>0.0449293966623877</v>
      </c>
      <c r="BH227" s="41" t="n">
        <f aca="false">AC227/AC$231</f>
        <v>0.0449293966623877</v>
      </c>
      <c r="BI227" s="41" t="n">
        <f aca="false">AD227/AD$231</f>
        <v>0.0449293966623877</v>
      </c>
      <c r="BJ227" s="41" t="n">
        <f aca="false">AE227/AE$231</f>
        <v>0.0449293966623877</v>
      </c>
      <c r="BK227" s="41"/>
      <c r="BM227" s="48" t="n">
        <f aca="false">AVERAGE(AH227:BK227)</f>
        <v>0.0448072893990491</v>
      </c>
    </row>
    <row r="228" customFormat="false" ht="12.75" hidden="false" customHeight="false" outlineLevel="0" collapsed="false">
      <c r="B228" s="33" t="str">
        <f aca="false">$B29</f>
        <v>AMIDE</v>
      </c>
      <c r="C228" s="45" t="n">
        <v>1.1619001658152914</v>
      </c>
      <c r="D228" s="47" t="n">
        <v>1.666396871906203</v>
      </c>
      <c r="E228" s="47" t="n">
        <v>0.9427163770443836</v>
      </c>
      <c r="F228" s="47" t="n">
        <v>1.0512006968721952</v>
      </c>
      <c r="G228" s="47" t="n">
        <v>7.389376135102772</v>
      </c>
      <c r="H228" s="47" t="n">
        <v>1.2684325449250569</v>
      </c>
      <c r="I228" s="47" t="n">
        <v>1.2469592947864072</v>
      </c>
      <c r="J228" s="47" t="n">
        <v>1.4259317154494635</v>
      </c>
      <c r="K228" s="47" t="n">
        <v>1.7463212392097773</v>
      </c>
      <c r="L228" s="47" t="n">
        <v>1.8635788120185506</v>
      </c>
      <c r="M228" s="47" t="n">
        <v>1.2230640973091358</v>
      </c>
      <c r="N228" s="47" t="n">
        <v>1.4213140118774774</v>
      </c>
      <c r="O228" s="47" t="n">
        <v>7.069453462601882</v>
      </c>
      <c r="P228" s="47" t="n">
        <v>6.971175084511418</v>
      </c>
      <c r="Q228" s="47" t="n">
        <v>1.620993715509158</v>
      </c>
      <c r="R228" s="47" t="n">
        <v>5.422108714844576</v>
      </c>
      <c r="S228" s="47" t="n">
        <v>6.993917030331291</v>
      </c>
      <c r="T228" s="47" t="n">
        <v>7.218560639278008</v>
      </c>
      <c r="U228" s="47" t="n">
        <v>1.24534087993902</v>
      </c>
      <c r="V228" s="47" t="n">
        <v>1.6817504744314409</v>
      </c>
      <c r="W228" s="47" t="n">
        <v>7.295623038956286</v>
      </c>
      <c r="X228" s="47" t="n">
        <v>5.897550566857799</v>
      </c>
      <c r="Y228" s="47" t="n">
        <v>1.3705536519114752</v>
      </c>
      <c r="Z228" s="47" t="n">
        <v>1.4717558663190307</v>
      </c>
      <c r="AA228" s="47" t="n">
        <v>1.0429668201441586</v>
      </c>
      <c r="AB228" s="47" t="n">
        <v>1.8424927500875832</v>
      </c>
      <c r="AC228" s="47" t="n">
        <v>1.3013249672420404</v>
      </c>
      <c r="AD228" s="51" t="n">
        <v>1.0</v>
      </c>
      <c r="AE228" s="0" t="n">
        <v>1.286814121549483</v>
      </c>
      <c r="AH228" s="41" t="n">
        <f aca="false">C228/C$231</f>
        <v>0.0449293966623877</v>
      </c>
      <c r="AI228" s="41" t="n">
        <f aca="false">D228/D$231</f>
        <v>0.0449293966623877</v>
      </c>
      <c r="AJ228" s="41" t="n">
        <f aca="false">E228/E$231</f>
        <v>0.0449293966623877</v>
      </c>
      <c r="AK228" s="41" t="n">
        <f aca="false">F228/F$231</f>
        <v>0.0449293966623877</v>
      </c>
      <c r="AL228" s="41" t="n">
        <f aca="false">G228/G$231</f>
        <v>0.0440251572327044</v>
      </c>
      <c r="AM228" s="41" t="n">
        <f aca="false">H228/H$231</f>
        <v>0.0449293966623877</v>
      </c>
      <c r="AN228" s="41" t="n">
        <f aca="false">I228/I$231</f>
        <v>0.0449293966623877</v>
      </c>
      <c r="AO228" s="41" t="n">
        <f aca="false">J228/J$231</f>
        <v>0.0449293966623877</v>
      </c>
      <c r="AP228" s="41" t="n">
        <f aca="false">K228/K$231</f>
        <v>0.0449293966623877</v>
      </c>
      <c r="AQ228" s="41" t="n">
        <f aca="false">L228/L$231</f>
        <v>0.0449293966623877</v>
      </c>
      <c r="AR228" s="41" t="n">
        <f aca="false">M228/M$231</f>
        <v>0.0449293966623877</v>
      </c>
      <c r="AS228" s="41" t="n">
        <f aca="false">N228/N$231</f>
        <v>0.0449293966623877</v>
      </c>
      <c r="AT228" s="41" t="n">
        <f aca="false">O228/O$231</f>
        <v>0.0440251572327044</v>
      </c>
      <c r="AU228" s="41" t="n">
        <f aca="false">P228/P$231</f>
        <v>0.0440251572327044</v>
      </c>
      <c r="AV228" s="41" t="n">
        <f aca="false">Q228/Q$231</f>
        <v>0.0449293966623877</v>
      </c>
      <c r="AW228" s="41" t="n">
        <f aca="false">R228/R$231</f>
        <v>0.0458715596330275</v>
      </c>
      <c r="AX228" s="41" t="n">
        <f aca="false">S228/S$231</f>
        <v>0.0440251572327044</v>
      </c>
      <c r="AY228" s="41" t="n">
        <f aca="false">T228/T$231</f>
        <v>0.0440251572327044</v>
      </c>
      <c r="AZ228" s="41" t="n">
        <f aca="false">U228/U$231</f>
        <v>0.0449293966623877</v>
      </c>
      <c r="BA228" s="41" t="n">
        <f aca="false">V228/V$231</f>
        <v>0.0449293966623877</v>
      </c>
      <c r="BB228" s="41" t="n">
        <f aca="false">W228/W$231</f>
        <v>0.0440251572327044</v>
      </c>
      <c r="BC228" s="41" t="n">
        <f aca="false">X228/X$231</f>
        <v>0.0458715596330275</v>
      </c>
      <c r="BD228" s="41" t="n">
        <f aca="false">Y228/Y$231</f>
        <v>0.0449293966623877</v>
      </c>
      <c r="BE228" s="41" t="n">
        <f aca="false">Z228/Z$231</f>
        <v>0.0449293966623877</v>
      </c>
      <c r="BF228" s="41" t="n">
        <f aca="false">AA228/AA$231</f>
        <v>0.0449293966623877</v>
      </c>
      <c r="BG228" s="41" t="n">
        <f aca="false">AB228/AB$231</f>
        <v>0.0449293966623877</v>
      </c>
      <c r="BH228" s="41" t="n">
        <f aca="false">AC228/AC$231</f>
        <v>0.0449293966623877</v>
      </c>
      <c r="BI228" s="41" t="n">
        <f aca="false">AD228/AD$231</f>
        <v>0.0449293966623877</v>
      </c>
      <c r="BJ228" s="41" t="n">
        <f aca="false">AE228/AE$231</f>
        <v>0.0449293966623877</v>
      </c>
      <c r="BK228" s="41"/>
      <c r="BM228" s="48" t="n">
        <f aca="false">AVERAGE(AH228:BK228)</f>
        <v>0.0448072893990491</v>
      </c>
    </row>
    <row r="229" customFormat="false" ht="12.75" hidden="false" customHeight="false" outlineLevel="0" collapsed="false">
      <c r="B229" s="33" t="str">
        <f aca="false">$B30</f>
        <v>Gwyddion</v>
      </c>
      <c r="C229" s="45" t="n">
        <v>0.88895687968182</v>
      </c>
      <c r="D229" s="47" t="n">
        <v>1.37958275035672</v>
      </c>
      <c r="E229" s="47" t="n">
        <v>0.7420717694886407</v>
      </c>
      <c r="F229" s="47" t="n">
        <v>0.8093146125060722</v>
      </c>
      <c r="G229" s="47" t="n">
        <v>7.102562013553289</v>
      </c>
      <c r="H229" s="47" t="n">
        <v>0.9819502070281411</v>
      </c>
      <c r="I229" s="47" t="n">
        <v>0.9616727010950765</v>
      </c>
      <c r="J229" s="47" t="n">
        <v>1.1391175938999805</v>
      </c>
      <c r="K229" s="47" t="n">
        <v>1.4595071176602943</v>
      </c>
      <c r="L229" s="47" t="n">
        <v>1.5767646904690675</v>
      </c>
      <c r="M229" s="47" t="n">
        <v>0.9400704838659131</v>
      </c>
      <c r="N229" s="47" t="n">
        <v>1.1344998903279944</v>
      </c>
      <c r="O229" s="47" t="n">
        <v>6.782639341052399</v>
      </c>
      <c r="P229" s="47" t="n">
        <v>6.684360962961935</v>
      </c>
      <c r="Q229" s="47" t="n">
        <v>1.334179593959675</v>
      </c>
      <c r="R229" s="47" t="n">
        <v>5.135294593295093</v>
      </c>
      <c r="S229" s="47" t="n">
        <v>6.707102908781808</v>
      </c>
      <c r="T229" s="47" t="n">
        <v>6.931746517728525</v>
      </c>
      <c r="U229" s="47" t="n">
        <v>0.960178293638796</v>
      </c>
      <c r="V229" s="47" t="n">
        <v>1.3949363528819578</v>
      </c>
      <c r="W229" s="47" t="n">
        <v>7.008808917406803</v>
      </c>
      <c r="X229" s="47" t="n">
        <v>5.610736445308316</v>
      </c>
      <c r="Y229" s="47" t="n">
        <v>1.083739530361992</v>
      </c>
      <c r="Z229" s="47" t="n">
        <v>1.1849417447695476</v>
      </c>
      <c r="AA229" s="47" t="n">
        <v>0.8039572050927628</v>
      </c>
      <c r="AB229" s="47" t="n">
        <v>1.5556786285381001</v>
      </c>
      <c r="AC229" s="47" t="n">
        <v>1.0145108456925573</v>
      </c>
      <c r="AD229" s="47" t="n">
        <v>0.7771130136463505</v>
      </c>
      <c r="AE229" s="51" t="n">
        <v>1.0</v>
      </c>
      <c r="AH229" s="41" t="n">
        <f aca="false">C229/C$231</f>
        <v>0.0449293966623877</v>
      </c>
      <c r="AI229" s="41" t="n">
        <f aca="false">D229/D$231</f>
        <v>0.0449293966623877</v>
      </c>
      <c r="AJ229" s="41" t="n">
        <f aca="false">E229/E$231</f>
        <v>0.0449293966623877</v>
      </c>
      <c r="AK229" s="41" t="n">
        <f aca="false">F229/F$231</f>
        <v>0.0449293966623877</v>
      </c>
      <c r="AL229" s="41" t="n">
        <f aca="false">G229/G$231</f>
        <v>0.0440251572327044</v>
      </c>
      <c r="AM229" s="41" t="n">
        <f aca="false">H229/H$231</f>
        <v>0.0449293966623877</v>
      </c>
      <c r="AN229" s="41" t="n">
        <f aca="false">I229/I$231</f>
        <v>0.0449293966623877</v>
      </c>
      <c r="AO229" s="41" t="n">
        <f aca="false">J229/J$231</f>
        <v>0.0449293966623877</v>
      </c>
      <c r="AP229" s="41" t="n">
        <f aca="false">K229/K$231</f>
        <v>0.0449293966623877</v>
      </c>
      <c r="AQ229" s="41" t="n">
        <f aca="false">L229/L$231</f>
        <v>0.0449293966623877</v>
      </c>
      <c r="AR229" s="41" t="n">
        <f aca="false">M229/M$231</f>
        <v>0.0449293966623877</v>
      </c>
      <c r="AS229" s="41" t="n">
        <f aca="false">N229/N$231</f>
        <v>0.0449293966623877</v>
      </c>
      <c r="AT229" s="41" t="n">
        <f aca="false">O229/O$231</f>
        <v>0.0440251572327044</v>
      </c>
      <c r="AU229" s="41" t="n">
        <f aca="false">P229/P$231</f>
        <v>0.0440251572327044</v>
      </c>
      <c r="AV229" s="41" t="n">
        <f aca="false">Q229/Q$231</f>
        <v>0.0449293966623877</v>
      </c>
      <c r="AW229" s="41" t="n">
        <f aca="false">R229/R$231</f>
        <v>0.0458715596330275</v>
      </c>
      <c r="AX229" s="41" t="n">
        <f aca="false">S229/S$231</f>
        <v>0.0440251572327044</v>
      </c>
      <c r="AY229" s="41" t="n">
        <f aca="false">T229/T$231</f>
        <v>0.0440251572327044</v>
      </c>
      <c r="AZ229" s="41" t="n">
        <f aca="false">U229/U$231</f>
        <v>0.0449293966623877</v>
      </c>
      <c r="BA229" s="41" t="n">
        <f aca="false">V229/V$231</f>
        <v>0.0449293966623877</v>
      </c>
      <c r="BB229" s="41" t="n">
        <f aca="false">W229/W$231</f>
        <v>0.0440251572327044</v>
      </c>
      <c r="BC229" s="41" t="n">
        <f aca="false">X229/X$231</f>
        <v>0.0458715596330275</v>
      </c>
      <c r="BD229" s="41" t="n">
        <f aca="false">Y229/Y$231</f>
        <v>0.0449293966623877</v>
      </c>
      <c r="BE229" s="41" t="n">
        <f aca="false">Z229/Z$231</f>
        <v>0.0449293966623877</v>
      </c>
      <c r="BF229" s="41" t="n">
        <f aca="false">AA229/AA$231</f>
        <v>0.0449293966623877</v>
      </c>
      <c r="BG229" s="41" t="n">
        <f aca="false">AB229/AB$231</f>
        <v>0.0449293966623877</v>
      </c>
      <c r="BH229" s="41" t="n">
        <f aca="false">AC229/AC$231</f>
        <v>0.0449293966623877</v>
      </c>
      <c r="BI229" s="41" t="n">
        <f aca="false">AD229/AD$231</f>
        <v>0.0449293966623877</v>
      </c>
      <c r="BJ229" s="41" t="n">
        <f aca="false">AE229/AE$231</f>
        <v>0.0449293966623877</v>
      </c>
      <c r="BK229" s="41"/>
      <c r="BM229" s="48" t="n">
        <f aca="false">AVERAGE(AH229:BK229)</f>
        <v>0.0448072893990491</v>
      </c>
    </row>
    <row r="230" customFormat="false" ht="12.75" hidden="false" customHeight="false" outlineLevel="0" collapsed="false">
      <c r="B230" s="33" t="n">
        <f aca="false">$B31</f>
        <v>0</v>
      </c>
      <c r="C230" s="45"/>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51"/>
      <c r="AH230" s="41" t="n">
        <f aca="false">C230/C$231</f>
        <v>0</v>
      </c>
      <c r="AI230" s="41" t="n">
        <f aca="false">D230/D$231</f>
        <v>0</v>
      </c>
      <c r="AJ230" s="41" t="n">
        <f aca="false">E230/E$231</f>
        <v>0</v>
      </c>
      <c r="AK230" s="41" t="n">
        <f aca="false">F230/F$231</f>
        <v>0</v>
      </c>
      <c r="AL230" s="41" t="n">
        <f aca="false">G230/G$231</f>
        <v>0</v>
      </c>
      <c r="AM230" s="41" t="n">
        <f aca="false">H230/H$231</f>
        <v>0</v>
      </c>
      <c r="AN230" s="41" t="n">
        <f aca="false">I230/I$231</f>
        <v>0</v>
      </c>
      <c r="AO230" s="41" t="n">
        <f aca="false">J230/J$231</f>
        <v>0</v>
      </c>
      <c r="AP230" s="41" t="n">
        <f aca="false">K230/K$231</f>
        <v>0</v>
      </c>
      <c r="AQ230" s="41" t="n">
        <f aca="false">L230/L$231</f>
        <v>0</v>
      </c>
      <c r="AR230" s="41" t="n">
        <f aca="false">M230/M$231</f>
        <v>0</v>
      </c>
      <c r="AS230" s="41" t="n">
        <f aca="false">N230/N$231</f>
        <v>0</v>
      </c>
      <c r="AT230" s="41" t="n">
        <f aca="false">O230/O$231</f>
        <v>0</v>
      </c>
      <c r="AU230" s="41" t="n">
        <f aca="false">P230/P$231</f>
        <v>0</v>
      </c>
      <c r="AV230" s="41" t="n">
        <f aca="false">Q230/Q$231</f>
        <v>0</v>
      </c>
      <c r="AW230" s="41" t="n">
        <f aca="false">R230/R$231</f>
        <v>0</v>
      </c>
      <c r="AX230" s="41" t="n">
        <f aca="false">S230/S$231</f>
        <v>0</v>
      </c>
      <c r="AY230" s="41" t="n">
        <f aca="false">T230/T$231</f>
        <v>0</v>
      </c>
      <c r="AZ230" s="41" t="n">
        <f aca="false">U230/U$231</f>
        <v>0</v>
      </c>
      <c r="BA230" s="41" t="n">
        <f aca="false">V230/V$231</f>
        <v>0</v>
      </c>
      <c r="BB230" s="41" t="n">
        <f aca="false">W230/W$231</f>
        <v>0</v>
      </c>
      <c r="BC230" s="41" t="n">
        <f aca="false">X230/X$231</f>
        <v>0</v>
      </c>
      <c r="BD230" s="41" t="n">
        <f aca="false">Y230/Y$231</f>
        <v>0</v>
      </c>
      <c r="BE230" s="41" t="n">
        <f aca="false">Z230/Z$231</f>
        <v>0</v>
      </c>
      <c r="BF230" s="41" t="n">
        <f aca="false">AA230/AA$231</f>
        <v>0</v>
      </c>
      <c r="BG230" s="41" t="n">
        <f aca="false">AB230/AB$231</f>
        <v>0</v>
      </c>
      <c r="BH230" s="41" t="n">
        <f aca="false">AC230/AC$231</f>
        <v>0</v>
      </c>
      <c r="BI230" s="41" t="n">
        <f aca="false">AD230/AD$231</f>
        <v>0</v>
      </c>
      <c r="BJ230" s="41" t="n">
        <f aca="false">AE230/AE$231</f>
        <v>0</v>
      </c>
      <c r="BK230" s="41"/>
      <c r="BM230" s="48" t="n">
        <f aca="false">AVERAGE(AH230:BK230)</f>
        <v>0</v>
      </c>
    </row>
    <row r="231" customFormat="false" ht="12.75" hidden="false" customHeight="false" outlineLevel="0" collapsed="false">
      <c r="C231" s="37" t="n">
        <f aca="false">SUM(C201:C230)</f>
        <v>22.2571428571428</v>
      </c>
      <c r="D231" s="37" t="n">
        <f aca="false">SUM(D201:D230)</f>
        <v>22.2571428571428</v>
      </c>
      <c r="E231" s="37" t="n">
        <f aca="false">SUM(E201:E230)</f>
        <v>22.2571428571428</v>
      </c>
      <c r="F231" s="37" t="n">
        <f aca="false">SUM(F201:F230)</f>
        <v>22.2571428571428</v>
      </c>
      <c r="G231" s="37" t="n">
        <f aca="false">SUM(G201:G230)</f>
        <v>159</v>
      </c>
      <c r="H231" s="37" t="n">
        <f aca="false">SUM(H201:H230)</f>
        <v>22.2571428571428</v>
      </c>
      <c r="I231" s="37" t="n">
        <f aca="false">SUM(I201:I230)</f>
        <v>22.2571428571428</v>
      </c>
      <c r="J231" s="37" t="n">
        <f aca="false">SUM(J201:J230)</f>
        <v>22.2571428571428</v>
      </c>
      <c r="K231" s="37" t="n">
        <f aca="false">SUM(K201:K230)</f>
        <v>22.2571428571428</v>
      </c>
      <c r="L231" s="37" t="n">
        <f aca="false">SUM(L201:L230)</f>
        <v>22.2571428571428</v>
      </c>
      <c r="M231" s="37" t="n">
        <f aca="false">SUM(M201:M230)</f>
        <v>22.2571428571428</v>
      </c>
      <c r="N231" s="37" t="n">
        <f aca="false">SUM(N201:N230)</f>
        <v>22.2571428571428</v>
      </c>
      <c r="O231" s="37" t="n">
        <f aca="false">SUM(O201:O230)</f>
        <v>159</v>
      </c>
      <c r="P231" s="37" t="n">
        <f aca="false">SUM(P201:P230)</f>
        <v>159</v>
      </c>
      <c r="Q231" s="37" t="n">
        <f aca="false">SUM(Q201:Q230)</f>
        <v>22.2571428571428</v>
      </c>
      <c r="R231" s="37" t="n">
        <f aca="false">SUM(R201:R230)</f>
        <v>109</v>
      </c>
      <c r="S231" s="37" t="n">
        <f aca="false">SUM(S201:S230)</f>
        <v>159</v>
      </c>
      <c r="T231" s="37" t="n">
        <f aca="false">SUM(T201:T230)</f>
        <v>159</v>
      </c>
      <c r="U231" s="37" t="n">
        <f aca="false">SUM(U201:U230)</f>
        <v>22.2571428571429</v>
      </c>
      <c r="V231" s="37" t="n">
        <f aca="false">SUM(V201:V230)</f>
        <v>22.2571428571429</v>
      </c>
      <c r="W231" s="37" t="n">
        <f aca="false">SUM(W201:W230)</f>
        <v>159</v>
      </c>
      <c r="X231" s="37" t="n">
        <f aca="false">SUM(X201:X230)</f>
        <v>109</v>
      </c>
      <c r="Y231" s="37" t="n">
        <f aca="false">SUM(Y201:Y230)</f>
        <v>22.2571428571429</v>
      </c>
      <c r="Z231" s="37" t="n">
        <f aca="false">SUM(Z201:Z230)</f>
        <v>22.2571428571429</v>
      </c>
      <c r="AA231" s="37" t="n">
        <f aca="false">SUM(AA201:AA230)</f>
        <v>22.2571428571429</v>
      </c>
      <c r="AB231" s="37" t="n">
        <f aca="false">SUM(AB201:AB230)</f>
        <v>22.2571428571429</v>
      </c>
      <c r="AC231" s="37" t="n">
        <f aca="false">SUM(AC201:AC230)</f>
        <v>22.2571428571429</v>
      </c>
      <c r="AD231" s="37" t="n">
        <f aca="false">SUM(AD201:AD230)</f>
        <v>22.2571428571429</v>
      </c>
      <c r="AE231" s="37" t="n">
        <f aca="false">SUM(AE201:AE230)</f>
        <v>22.2571428571429</v>
      </c>
      <c r="AF231" s="37" t="n">
        <f aca="false">SUM(AF201:AF230)</f>
        <v>0</v>
      </c>
      <c r="AH231" s="39" t="n">
        <f aca="false">SUM(AH201:AH230)</f>
        <v>1</v>
      </c>
      <c r="AI231" s="39" t="n">
        <f aca="false">SUM(AI201:AI230)</f>
        <v>1</v>
      </c>
      <c r="AJ231" s="39" t="n">
        <f aca="false">SUM(AJ201:AJ230)</f>
        <v>1</v>
      </c>
      <c r="AK231" s="39" t="n">
        <f aca="false">SUM(AK201:AK230)</f>
        <v>1</v>
      </c>
      <c r="AL231" s="39" t="n">
        <f aca="false">SUM(AL201:AL230)</f>
        <v>1</v>
      </c>
      <c r="AM231" s="39" t="n">
        <f aca="false">SUM(AM201:AM230)</f>
        <v>1</v>
      </c>
      <c r="AN231" s="39" t="n">
        <f aca="false">SUM(AN201:AN230)</f>
        <v>1</v>
      </c>
      <c r="AO231" s="39" t="n">
        <f aca="false">SUM(AO201:AO230)</f>
        <v>1</v>
      </c>
      <c r="AP231" s="39" t="n">
        <f aca="false">SUM(AP201:AP230)</f>
        <v>1</v>
      </c>
      <c r="AQ231" s="39" t="n">
        <f aca="false">SUM(AQ201:AQ230)</f>
        <v>1</v>
      </c>
      <c r="AR231" s="39" t="n">
        <f aca="false">SUM(AR201:AR230)</f>
        <v>1</v>
      </c>
      <c r="AS231" s="39" t="n">
        <f aca="false">SUM(AS201:AS230)</f>
        <v>1</v>
      </c>
      <c r="AT231" s="39" t="n">
        <f aca="false">SUM(AT201:AT230)</f>
        <v>1</v>
      </c>
      <c r="AU231" s="39" t="n">
        <f aca="false">SUM(AU201:AU230)</f>
        <v>1</v>
      </c>
      <c r="AV231" s="39" t="n">
        <f aca="false">SUM(AV201:AV230)</f>
        <v>1</v>
      </c>
      <c r="AW231" s="39" t="n">
        <f aca="false">SUM(AW201:AW230)</f>
        <v>1</v>
      </c>
      <c r="AX231" s="39" t="n">
        <f aca="false">SUM(AX201:AX230)</f>
        <v>1</v>
      </c>
      <c r="AY231" s="39" t="n">
        <f aca="false">SUM(AY201:AY230)</f>
        <v>1</v>
      </c>
      <c r="AZ231" s="39" t="n">
        <f aca="false">SUM(AZ201:AZ230)</f>
        <v>1</v>
      </c>
      <c r="BA231" s="39" t="n">
        <f aca="false">SUM(BA201:BA230)</f>
        <v>1</v>
      </c>
      <c r="BB231" s="39" t="n">
        <f aca="false">SUM(BB201:BB230)</f>
        <v>1</v>
      </c>
      <c r="BC231" s="39" t="n">
        <f aca="false">SUM(BC201:BC230)</f>
        <v>1</v>
      </c>
      <c r="BD231" s="39" t="n">
        <f aca="false">SUM(BD201:BD230)</f>
        <v>1</v>
      </c>
      <c r="BE231" s="39" t="n">
        <f aca="false">SUM(BE201:BE230)</f>
        <v>1</v>
      </c>
      <c r="BF231" s="39" t="n">
        <f aca="false">SUM(BF201:BF230)</f>
        <v>1</v>
      </c>
      <c r="BG231" s="39" t="n">
        <f aca="false">SUM(BG201:BG230)</f>
        <v>1</v>
      </c>
      <c r="BH231" s="39" t="n">
        <f aca="false">SUM(BH201:BH230)</f>
        <v>1</v>
      </c>
      <c r="BI231" s="39" t="n">
        <f aca="false">SUM(BI201:BI230)</f>
        <v>1</v>
      </c>
      <c r="BJ231" s="39" t="n">
        <f aca="false">SUM(BJ201:BJ230)</f>
        <v>1</v>
      </c>
      <c r="BK231" s="39" t="n">
        <f aca="false">SUM(BK201:BK230)</f>
        <v>0</v>
      </c>
      <c r="BM231" s="38" t="n">
        <f aca="false">SUM(BM201:BM230)</f>
        <v>1</v>
      </c>
    </row>
    <row r="234" customFormat="false" ht="99.75" hidden="false" customHeight="true" outlineLevel="0" collapsed="false">
      <c r="B234" s="28" t="str">
        <f aca="false">B38</f>
        <v>Usability</v>
      </c>
      <c r="C234" s="31" t="str">
        <f aca="false">$B2</f>
        <v>3D Slicer</v>
      </c>
      <c r="D234" s="31" t="str">
        <f aca="false">$B3</f>
        <v>Ginkgo CADx</v>
      </c>
      <c r="E234" s="31" t="str">
        <f aca="false">$B4</f>
        <v>XMedCon</v>
      </c>
      <c r="F234" s="31" t="str">
        <f aca="false">$B5</f>
        <v>Weasis</v>
      </c>
      <c r="G234" s="31" t="str">
        <f aca="false">$B6</f>
        <v>MRIcroGL</v>
      </c>
      <c r="H234" s="31" t="str">
        <f aca="false">$B7</f>
        <v>SMILI</v>
      </c>
      <c r="I234" s="31" t="str">
        <f aca="false">$B8</f>
        <v>ImageJ</v>
      </c>
      <c r="J234" s="31" t="str">
        <f aca="false">$B9</f>
        <v>Fiji</v>
      </c>
      <c r="K234" s="31" t="str">
        <f aca="false">$B10</f>
        <v>DicomBrowser</v>
      </c>
      <c r="L234" s="31" t="str">
        <f aca="false">$B11</f>
        <v>3DimViewer</v>
      </c>
      <c r="M234" s="31" t="str">
        <f aca="false">$B12</f>
        <v>Horos</v>
      </c>
      <c r="N234" s="31" t="str">
        <f aca="false">$B13</f>
        <v>OsiriX Lite</v>
      </c>
      <c r="O234" s="31" t="str">
        <f aca="false">$B14</f>
        <v>dwv</v>
      </c>
      <c r="P234" s="31" t="str">
        <f aca="false">$B15</f>
        <v>Drishti</v>
      </c>
      <c r="Q234" s="31" t="str">
        <f aca="false">$B16</f>
        <v>BioImage Suite Web</v>
      </c>
      <c r="R234" s="31" t="str">
        <f aca="false">$B17</f>
        <v>OHIF Viewer</v>
      </c>
      <c r="S234" s="31" t="str">
        <f aca="false">$B18</f>
        <v>Slice:Drop</v>
      </c>
      <c r="T234" s="31" t="str">
        <f aca="false">$B19</f>
        <v>GATE</v>
      </c>
      <c r="U234" s="31" t="str">
        <f aca="false">$B20</f>
        <v>ITK-SNAP</v>
      </c>
      <c r="V234" s="31" t="str">
        <f aca="false">$B21</f>
        <v>ParaView</v>
      </c>
      <c r="W234" s="31" t="str">
        <f aca="false">$B22</f>
        <v>MatrixUser</v>
      </c>
      <c r="X234" s="31" t="str">
        <f aca="false">$B23</f>
        <v>DICOM Viewer</v>
      </c>
      <c r="Y234" s="31" t="str">
        <f aca="false">$B24</f>
        <v>INVESALIUS 3</v>
      </c>
      <c r="Z234" s="31" t="str">
        <f aca="false">$B25</f>
        <v>medInria</v>
      </c>
      <c r="AA234" s="31" t="str">
        <f aca="false">$B26</f>
        <v>dicompyler</v>
      </c>
      <c r="AB234" s="31" t="str">
        <f aca="false">$B27</f>
        <v>MicroView</v>
      </c>
      <c r="AC234" s="31" t="str">
        <f aca="false">$B28</f>
        <v>Papaya</v>
      </c>
      <c r="AD234" s="31" t="str">
        <f aca="false">$B29</f>
        <v>AMIDE</v>
      </c>
      <c r="AE234" s="31" t="str">
        <f aca="false">$B30</f>
        <v>Gwyddion</v>
      </c>
      <c r="AF234" s="31" t="n">
        <f aca="false">$B31</f>
        <v>0</v>
      </c>
      <c r="AH234" s="31" t="str">
        <f aca="false">$B2</f>
        <v>3D Slicer</v>
      </c>
      <c r="AI234" s="31" t="str">
        <f aca="false">$B3</f>
        <v>Ginkgo CADx</v>
      </c>
      <c r="AJ234" s="31" t="str">
        <f aca="false">$B4</f>
        <v>XMedCon</v>
      </c>
      <c r="AK234" s="31" t="str">
        <f aca="false">$B5</f>
        <v>Weasis</v>
      </c>
      <c r="AL234" s="31" t="str">
        <f aca="false">$B6</f>
        <v>MRIcroGL</v>
      </c>
      <c r="AM234" s="31" t="str">
        <f aca="false">$B7</f>
        <v>SMILI</v>
      </c>
      <c r="AN234" s="31" t="str">
        <f aca="false">$B8</f>
        <v>ImageJ</v>
      </c>
      <c r="AO234" s="31" t="str">
        <f aca="false">$B9</f>
        <v>Fiji</v>
      </c>
      <c r="AP234" s="31" t="str">
        <f aca="false">$B10</f>
        <v>DicomBrowser</v>
      </c>
      <c r="AQ234" s="31" t="str">
        <f aca="false">$B11</f>
        <v>3DimViewer</v>
      </c>
      <c r="AR234" s="31" t="str">
        <f aca="false">$B12</f>
        <v>Horos</v>
      </c>
      <c r="AS234" s="31" t="str">
        <f aca="false">$B13</f>
        <v>OsiriX Lite</v>
      </c>
      <c r="AT234" s="31" t="str">
        <f aca="false">$B14</f>
        <v>dwv</v>
      </c>
      <c r="AU234" s="31" t="str">
        <f aca="false">$B15</f>
        <v>Drishti</v>
      </c>
      <c r="AV234" s="31" t="str">
        <f aca="false">$B16</f>
        <v>BioImage Suite Web</v>
      </c>
      <c r="AW234" s="31" t="str">
        <f aca="false">$B17</f>
        <v>OHIF Viewer</v>
      </c>
      <c r="AX234" s="31" t="str">
        <f aca="false">$B18</f>
        <v>Slice:Drop</v>
      </c>
      <c r="AY234" s="31" t="str">
        <f aca="false">$B19</f>
        <v>GATE</v>
      </c>
      <c r="AZ234" s="31" t="str">
        <f aca="false">$B20</f>
        <v>ITK-SNAP</v>
      </c>
      <c r="BA234" s="31" t="str">
        <f aca="false">$B21</f>
        <v>ParaView</v>
      </c>
      <c r="BB234" s="31" t="str">
        <f aca="false">$B22</f>
        <v>MatrixUser</v>
      </c>
      <c r="BC234" s="31" t="str">
        <f aca="false">$B23</f>
        <v>DICOM Viewer</v>
      </c>
      <c r="BD234" s="31" t="str">
        <f aca="false">$B24</f>
        <v>INVESALIUS 3</v>
      </c>
      <c r="BE234" s="31" t="str">
        <f aca="false">$B25</f>
        <v>medInria</v>
      </c>
      <c r="BF234" s="31" t="str">
        <f aca="false">$B26</f>
        <v>dicompyler</v>
      </c>
      <c r="BG234" s="31" t="str">
        <f aca="false">$B27</f>
        <v>MicroView</v>
      </c>
      <c r="BH234" s="31" t="str">
        <f aca="false">$B28</f>
        <v>Papaya</v>
      </c>
      <c r="BI234" s="31" t="str">
        <f aca="false">$B29</f>
        <v>AMIDE</v>
      </c>
      <c r="BJ234" s="31" t="str">
        <f aca="false">$B30</f>
        <v>Gwyddion</v>
      </c>
      <c r="BK234" s="31" t="n">
        <f aca="false">$B31</f>
        <v>0</v>
      </c>
    </row>
    <row r="235" customFormat="false" ht="12.75" hidden="false" customHeight="false" outlineLevel="0" collapsed="false">
      <c r="B235" s="33" t="str">
        <f aca="false">$B2</f>
        <v>3D Slicer</v>
      </c>
      <c r="C235" s="40" t="n">
        <v>1.0</v>
      </c>
      <c r="D235" s="0" t="n">
        <v>2.415241252533991</v>
      </c>
      <c r="E235" s="0" t="n">
        <v>4.362635178812166</v>
      </c>
      <c r="F235" s="0" t="n">
        <v>3.602560028404781</v>
      </c>
      <c r="G235" s="0" t="n">
        <v>2.670311824914842</v>
      </c>
      <c r="H235" s="0" t="n">
        <v>2.1518013270724117</v>
      </c>
      <c r="I235" s="0" t="n">
        <v>1.4913019073181202</v>
      </c>
      <c r="J235" s="0" t="n">
        <v>0.779864861874831</v>
      </c>
      <c r="K235" s="0" t="n">
        <v>4.519273557128989</v>
      </c>
      <c r="L235" s="0" t="n">
        <v>4.00834900053785</v>
      </c>
      <c r="M235" s="0" t="n">
        <v>2.799116628736349</v>
      </c>
      <c r="N235" s="0" t="n">
        <v>2.342343941757802</v>
      </c>
      <c r="O235" s="0" t="n">
        <v>3.876782678131171</v>
      </c>
      <c r="P235" s="0" t="n">
        <v>3.917600194500505</v>
      </c>
      <c r="Q235" s="0" t="n">
        <v>1.8086683419186445</v>
      </c>
      <c r="R235" s="0" t="n">
        <v>1.642668781966841</v>
      </c>
      <c r="S235" s="0" t="n">
        <v>4.438523450559587</v>
      </c>
      <c r="T235" s="0" t="n">
        <v>6.800243370111355</v>
      </c>
      <c r="U235" s="0" t="n">
        <v>2.1869536723340977</v>
      </c>
      <c r="V235" s="0" t="n">
        <v>1.6025327977126222</v>
      </c>
      <c r="W235" s="0" t="n">
        <v>4.336689190155013</v>
      </c>
      <c r="X235" s="0" t="n">
        <v>5.348663101539059</v>
      </c>
      <c r="Y235" s="0" t="n">
        <v>1.2176108028215884</v>
      </c>
      <c r="Z235" s="0" t="n">
        <v>2.45032356575748</v>
      </c>
      <c r="AA235" s="0" t="n">
        <v>4.454720942784891</v>
      </c>
      <c r="AB235" s="0" t="n">
        <v>2.6553316505058477</v>
      </c>
      <c r="AC235" s="0" t="n">
        <v>2.6660704349508553</v>
      </c>
      <c r="AD235" s="0" t="n">
        <v>2.974433922629407</v>
      </c>
      <c r="AE235" s="0" t="n">
        <v>1.6779690305871053</v>
      </c>
      <c r="AH235" s="41" t="n">
        <f aca="false">C235/C$265</f>
        <v>0.0713800135961931</v>
      </c>
      <c r="AI235" s="41" t="n">
        <f aca="false">D235/D$265</f>
        <v>0.0781758957654723</v>
      </c>
      <c r="AJ235" s="41" t="n">
        <f aca="false">E235/E$265</f>
        <v>0.0599250936329588</v>
      </c>
      <c r="AK235" s="41" t="n">
        <f aca="false">F235/F$265</f>
        <v>0.0689127105666156</v>
      </c>
      <c r="AL235" s="41" t="n">
        <f aca="false">G235/G$265</f>
        <v>0.0689127105666156</v>
      </c>
      <c r="AM235" s="41" t="n">
        <f aca="false">H235/H$265</f>
        <v>0.0781758957654723</v>
      </c>
      <c r="AN235" s="41" t="n">
        <f aca="false">I235/I$265</f>
        <v>0.0713800135961931</v>
      </c>
      <c r="AO235" s="41" t="n">
        <f aca="false">J235/J$265</f>
        <v>0.0713800135961931</v>
      </c>
      <c r="AP235" s="41" t="n">
        <f aca="false">K235/K$265</f>
        <v>0.0599250936329588</v>
      </c>
      <c r="AQ235" s="41" t="n">
        <f aca="false">L235/L$265</f>
        <v>0.0599250936329588</v>
      </c>
      <c r="AR235" s="41" t="n">
        <f aca="false">M235/M$265</f>
        <v>0.0689127105666156</v>
      </c>
      <c r="AS235" s="41" t="n">
        <f aca="false">N235/N$265</f>
        <v>0.0781758957654723</v>
      </c>
      <c r="AT235" s="41" t="n">
        <f aca="false">O235/O$265</f>
        <v>0.0599250936329588</v>
      </c>
      <c r="AU235" s="41" t="n">
        <f aca="false">P235/P$265</f>
        <v>0.0599250936329588</v>
      </c>
      <c r="AV235" s="41" t="n">
        <f aca="false">Q235/Q$265</f>
        <v>0.0781758957654723</v>
      </c>
      <c r="AW235" s="41" t="n">
        <f aca="false">R235/R$265</f>
        <v>0.0713800135961931</v>
      </c>
      <c r="AX235" s="41" t="n">
        <f aca="false">S235/S$265</f>
        <v>0.0599250936329588</v>
      </c>
      <c r="AY235" s="41" t="n">
        <f aca="false">T235/T$265</f>
        <v>0.0463576158940397</v>
      </c>
      <c r="AZ235" s="41" t="n">
        <f aca="false">U235/U$265</f>
        <v>0.0781758957654723</v>
      </c>
      <c r="BA235" s="41" t="n">
        <f aca="false">V235/V$265</f>
        <v>0.0713800135961931</v>
      </c>
      <c r="BB235" s="41" t="n">
        <f aca="false">W235/W$265</f>
        <v>0.0599250936329588</v>
      </c>
      <c r="BC235" s="41" t="n">
        <f aca="false">X235/X$265</f>
        <v>0.0530035335689046</v>
      </c>
      <c r="BD235" s="41" t="n">
        <f aca="false">Y235/Y$265</f>
        <v>0.0713800135961931</v>
      </c>
      <c r="BE235" s="41" t="n">
        <f aca="false">Z235/Z$265</f>
        <v>0.0781758957654723</v>
      </c>
      <c r="BF235" s="41" t="n">
        <f aca="false">AA235/AA$265</f>
        <v>0.0599250936329588</v>
      </c>
      <c r="BG235" s="41" t="n">
        <f aca="false">AB235/AB$265</f>
        <v>0.0781758957654723</v>
      </c>
      <c r="BH235" s="41" t="n">
        <f aca="false">AC235/AC$265</f>
        <v>0.0689127105666156</v>
      </c>
      <c r="BI235" s="41" t="n">
        <f aca="false">AD235/AD$265</f>
        <v>0.0689127105666156</v>
      </c>
      <c r="BJ235" s="41" t="n">
        <f aca="false">AE235/AE$265</f>
        <v>0.0781758957654723</v>
      </c>
      <c r="BK235" s="41"/>
      <c r="BM235" s="48" t="n">
        <f aca="false">AVERAGE(AH235:BK235)</f>
        <v>0.0681728516917459</v>
      </c>
    </row>
    <row r="236" customFormat="false" ht="12.75" hidden="false" customHeight="false" outlineLevel="0" collapsed="false">
      <c r="B236" s="33" t="str">
        <f aca="false">$B3</f>
        <v>Ginkgo CADx</v>
      </c>
      <c r="C236" s="45" t="n">
        <f aca="false">1/D235</f>
        <v>0.41403731364344376</v>
      </c>
      <c r="D236" s="46" t="n">
        <v>1.0</v>
      </c>
      <c r="E236" s="0" t="n">
        <v>2.947393926278175</v>
      </c>
      <c r="F236" s="0" t="n">
        <v>2.18731877587079</v>
      </c>
      <c r="G236" s="0" t="n">
        <v>1.255070572380851</v>
      </c>
      <c r="H236" s="0" t="n">
        <v>0.7914899472839316</v>
      </c>
      <c r="I236" s="0" t="n">
        <v>0.5197669055870353</v>
      </c>
      <c r="J236" s="0" t="n">
        <v>0.3707116044164064</v>
      </c>
      <c r="K236" s="0" t="n">
        <v>3.1040323045949982</v>
      </c>
      <c r="L236" s="0" t="n">
        <v>2.5931077480038587</v>
      </c>
      <c r="M236" s="0" t="n">
        <v>1.383875376202358</v>
      </c>
      <c r="N236" s="0" t="n">
        <v>0.9320556496469813</v>
      </c>
      <c r="O236" s="0" t="n">
        <v>2.46154142559718</v>
      </c>
      <c r="P236" s="0" t="n">
        <v>2.5023589419665138</v>
      </c>
      <c r="Q236" s="0" t="n">
        <v>0.6224429612827107</v>
      </c>
      <c r="R236" s="0" t="n">
        <v>0.5641518282634962</v>
      </c>
      <c r="S236" s="0" t="n">
        <v>3.023282198025596</v>
      </c>
      <c r="T236" s="0" t="n">
        <v>5.385002117577365</v>
      </c>
      <c r="U236" s="0" t="n">
        <v>0.8141415871332498</v>
      </c>
      <c r="V236" s="0" t="n">
        <v>0.5516606916794813</v>
      </c>
      <c r="W236" s="0" t="n">
        <v>2.9214479376210223</v>
      </c>
      <c r="X236" s="0" t="n">
        <v>3.933421849005068</v>
      </c>
      <c r="Y236" s="0" t="n">
        <v>0.45503555892705577</v>
      </c>
      <c r="Z236" s="0" t="n">
        <v>1.035082313223489</v>
      </c>
      <c r="AA236" s="0" t="n">
        <v>3.0394796902509</v>
      </c>
      <c r="AB236" s="0" t="n">
        <v>1.2400903979718567</v>
      </c>
      <c r="AC236" s="0" t="n">
        <v>1.2508291824168642</v>
      </c>
      <c r="AD236" s="0" t="n">
        <v>1.559192670095416</v>
      </c>
      <c r="AE236" s="0" t="n">
        <v>0.5756150287600543</v>
      </c>
      <c r="AH236" s="41" t="n">
        <f aca="false">C236/C$265</f>
        <v>0.0356900067980965</v>
      </c>
      <c r="AI236" s="41" t="n">
        <f aca="false">D236/D$265</f>
        <v>0.0390879478827362</v>
      </c>
      <c r="AJ236" s="41" t="n">
        <f aca="false">E236/E$265</f>
        <v>0.0449438202247191</v>
      </c>
      <c r="AK236" s="41" t="n">
        <f aca="false">F236/F$265</f>
        <v>0.0459418070444104</v>
      </c>
      <c r="AL236" s="41" t="n">
        <f aca="false">G236/G$265</f>
        <v>0.0459418070444104</v>
      </c>
      <c r="AM236" s="41" t="n">
        <f aca="false">H236/H$265</f>
        <v>0.0390879478827362</v>
      </c>
      <c r="AN236" s="41" t="n">
        <f aca="false">I236/I$265</f>
        <v>0.0356900067980965</v>
      </c>
      <c r="AO236" s="41" t="n">
        <f aca="false">J236/J$265</f>
        <v>0.0356900067980965</v>
      </c>
      <c r="AP236" s="41" t="n">
        <f aca="false">K236/K$265</f>
        <v>0.0449438202247191</v>
      </c>
      <c r="AQ236" s="41" t="n">
        <f aca="false">L236/L$265</f>
        <v>0.0449438202247191</v>
      </c>
      <c r="AR236" s="41" t="n">
        <f aca="false">M236/M$265</f>
        <v>0.0459418070444104</v>
      </c>
      <c r="AS236" s="41" t="n">
        <f aca="false">N236/N$265</f>
        <v>0.0390879478827362</v>
      </c>
      <c r="AT236" s="41" t="n">
        <f aca="false">O236/O$265</f>
        <v>0.0449438202247191</v>
      </c>
      <c r="AU236" s="41" t="n">
        <f aca="false">P236/P$265</f>
        <v>0.0449438202247191</v>
      </c>
      <c r="AV236" s="41" t="n">
        <f aca="false">Q236/Q$265</f>
        <v>0.0390879478827362</v>
      </c>
      <c r="AW236" s="41" t="n">
        <f aca="false">R236/R$265</f>
        <v>0.0356900067980965</v>
      </c>
      <c r="AX236" s="41" t="n">
        <f aca="false">S236/S$265</f>
        <v>0.0449438202247191</v>
      </c>
      <c r="AY236" s="41" t="n">
        <f aca="false">T236/T$265</f>
        <v>0.0397350993377483</v>
      </c>
      <c r="AZ236" s="41" t="n">
        <f aca="false">U236/U$265</f>
        <v>0.0390879478827362</v>
      </c>
      <c r="BA236" s="41" t="n">
        <f aca="false">V236/V$265</f>
        <v>0.0356900067980965</v>
      </c>
      <c r="BB236" s="41" t="n">
        <f aca="false">W236/W$265</f>
        <v>0.0449438202247191</v>
      </c>
      <c r="BC236" s="41" t="n">
        <f aca="false">X236/X$265</f>
        <v>0.0424028268551237</v>
      </c>
      <c r="BD236" s="41" t="n">
        <f aca="false">Y236/Y$265</f>
        <v>0.0356900067980965</v>
      </c>
      <c r="BE236" s="41" t="n">
        <f aca="false">Z236/Z$265</f>
        <v>0.0390879478827362</v>
      </c>
      <c r="BF236" s="41" t="n">
        <f aca="false">AA236/AA$265</f>
        <v>0.0449438202247191</v>
      </c>
      <c r="BG236" s="41" t="n">
        <f aca="false">AB236/AB$265</f>
        <v>0.0390879478827362</v>
      </c>
      <c r="BH236" s="41" t="n">
        <f aca="false">AC236/AC$265</f>
        <v>0.0459418070444104</v>
      </c>
      <c r="BI236" s="41" t="n">
        <f aca="false">AD236/AD$265</f>
        <v>0.0459418070444104</v>
      </c>
      <c r="BJ236" s="41" t="n">
        <f aca="false">AE236/AE$265</f>
        <v>0.0390879478827362</v>
      </c>
      <c r="BK236" s="41"/>
      <c r="BM236" s="48" t="n">
        <f aca="false">AVERAGE(AH236:BK236)</f>
        <v>0.0413186602435567</v>
      </c>
    </row>
    <row r="237" customFormat="false" ht="12.75" hidden="false" customHeight="false" outlineLevel="0" collapsed="false">
      <c r="B237" s="33" t="str">
        <f aca="false">$B4</f>
        <v>XMedCon</v>
      </c>
      <c r="C237" s="45" t="n">
        <f aca="false">1/E235</f>
        <v>0.2292192583181513</v>
      </c>
      <c r="D237" s="47" t="n">
        <f aca="false">1/E236</f>
        <v>0.33928277828228787</v>
      </c>
      <c r="E237" s="46" t="n">
        <v>1.0</v>
      </c>
      <c r="F237" s="0" t="n">
        <v>0.5681575583681988</v>
      </c>
      <c r="G237" s="0" t="n">
        <v>0.3714264107810197</v>
      </c>
      <c r="H237" s="0" t="n">
        <v>0.3114455764997498</v>
      </c>
      <c r="I237" s="0" t="n">
        <v>0.2583089416153713</v>
      </c>
      <c r="J237" s="0" t="n">
        <v>0.2152894883057947</v>
      </c>
      <c r="K237" s="0" t="n">
        <v>1.1566383783168233</v>
      </c>
      <c r="L237" s="0" t="n">
        <v>0.7383963714923523</v>
      </c>
      <c r="M237" s="0" t="n">
        <v>0.39008884877015015</v>
      </c>
      <c r="N237" s="0" t="n">
        <v>0.3310938984067252</v>
      </c>
      <c r="O237" s="0" t="n">
        <v>0.6730143130234534</v>
      </c>
      <c r="P237" s="0" t="n">
        <v>0.6920247681590543</v>
      </c>
      <c r="Q237" s="0" t="n">
        <v>0.2813757263064637</v>
      </c>
      <c r="R237" s="0" t="n">
        <v>0.2688196325773369</v>
      </c>
      <c r="S237" s="0" t="n">
        <v>1.075888271747421</v>
      </c>
      <c r="T237" s="0" t="n">
        <v>3.4376081912991894</v>
      </c>
      <c r="U237" s="0" t="n">
        <v>0.31489303885169256</v>
      </c>
      <c r="V237" s="0" t="n">
        <v>0.26595020524616036</v>
      </c>
      <c r="W237" s="0" t="n">
        <v>0.9747101807073557</v>
      </c>
      <c r="X237" s="0" t="n">
        <v>1.986027922726893</v>
      </c>
      <c r="Y237" s="0" t="n">
        <v>0.2412531047567169</v>
      </c>
      <c r="Z237" s="0" t="n">
        <v>0.34336984940670995</v>
      </c>
      <c r="AA237" s="0" t="n">
        <v>1.092085763972725</v>
      </c>
      <c r="AB237" s="0" t="n">
        <v>0.36937121735500317</v>
      </c>
      <c r="AC237" s="0" t="n">
        <v>0.37084219923756145</v>
      </c>
      <c r="AD237" s="0" t="n">
        <v>0.41872517963514305</v>
      </c>
      <c r="AE237" s="0" t="n">
        <v>0.2713950083324943</v>
      </c>
      <c r="AH237" s="41" t="n">
        <f aca="false">C237/C$265</f>
        <v>0.0178450033990483</v>
      </c>
      <c r="AI237" s="41" t="n">
        <f aca="false">D237/D$265</f>
        <v>0.0130293159609121</v>
      </c>
      <c r="AJ237" s="41" t="n">
        <f aca="false">E237/E$265</f>
        <v>0.0149812734082397</v>
      </c>
      <c r="AK237" s="41" t="n">
        <f aca="false">F237/F$265</f>
        <v>0.0114854517611026</v>
      </c>
      <c r="AL237" s="41" t="n">
        <f aca="false">G237/G$265</f>
        <v>0.0114854517611026</v>
      </c>
      <c r="AM237" s="41" t="n">
        <f aca="false">H237/H$265</f>
        <v>0.0130293159609121</v>
      </c>
      <c r="AN237" s="41" t="n">
        <f aca="false">I237/I$265</f>
        <v>0.0178450033990483</v>
      </c>
      <c r="AO237" s="41" t="n">
        <f aca="false">J237/J$265</f>
        <v>0.0178450033990483</v>
      </c>
      <c r="AP237" s="41" t="n">
        <f aca="false">K237/K$265</f>
        <v>0.0149812734082397</v>
      </c>
      <c r="AQ237" s="41" t="n">
        <f aca="false">L237/L$265</f>
        <v>0.0149812734082397</v>
      </c>
      <c r="AR237" s="41" t="n">
        <f aca="false">M237/M$265</f>
        <v>0.0114854517611026</v>
      </c>
      <c r="AS237" s="41" t="n">
        <f aca="false">N237/N$265</f>
        <v>0.0130293159609121</v>
      </c>
      <c r="AT237" s="41" t="n">
        <f aca="false">O237/O$265</f>
        <v>0.0149812734082397</v>
      </c>
      <c r="AU237" s="41" t="n">
        <f aca="false">P237/P$265</f>
        <v>0.0149812734082397</v>
      </c>
      <c r="AV237" s="41" t="n">
        <f aca="false">Q237/Q$265</f>
        <v>0.0130293159609121</v>
      </c>
      <c r="AW237" s="41" t="n">
        <f aca="false">R237/R$265</f>
        <v>0.0178450033990483</v>
      </c>
      <c r="AX237" s="41" t="n">
        <f aca="false">S237/S$265</f>
        <v>0.0149812734082397</v>
      </c>
      <c r="AY237" s="41" t="n">
        <f aca="false">T237/T$265</f>
        <v>0.0264900662251656</v>
      </c>
      <c r="AZ237" s="41" t="n">
        <f aca="false">U237/U$265</f>
        <v>0.0130293159609121</v>
      </c>
      <c r="BA237" s="41" t="n">
        <f aca="false">V237/V$265</f>
        <v>0.0178450033990483</v>
      </c>
      <c r="BB237" s="41" t="n">
        <f aca="false">W237/W$265</f>
        <v>0.0149812734082397</v>
      </c>
      <c r="BC237" s="41" t="n">
        <f aca="false">X237/X$265</f>
        <v>0.0212014134275618</v>
      </c>
      <c r="BD237" s="41" t="n">
        <f aca="false">Y237/Y$265</f>
        <v>0.0178450033990483</v>
      </c>
      <c r="BE237" s="41" t="n">
        <f aca="false">Z237/Z$265</f>
        <v>0.0130293159609121</v>
      </c>
      <c r="BF237" s="41" t="n">
        <f aca="false">AA237/AA$265</f>
        <v>0.0149812734082397</v>
      </c>
      <c r="BG237" s="41" t="n">
        <f aca="false">AB237/AB$265</f>
        <v>0.0130293159609121</v>
      </c>
      <c r="BH237" s="41" t="n">
        <f aca="false">AC237/AC$265</f>
        <v>0.0114854517611026</v>
      </c>
      <c r="BI237" s="41" t="n">
        <f aca="false">AD237/AD$265</f>
        <v>0.0114854517611026</v>
      </c>
      <c r="BJ237" s="41" t="n">
        <f aca="false">AE237/AE$265</f>
        <v>0.0130293159609121</v>
      </c>
      <c r="BK237" s="41"/>
      <c r="BM237" s="48" t="n">
        <f aca="false">AVERAGE(AH237:BK237)</f>
        <v>0.0150439128898532</v>
      </c>
    </row>
    <row r="238" customFormat="false" ht="12.75" hidden="false" customHeight="false" outlineLevel="0" collapsed="false">
      <c r="B238" s="33" t="str">
        <f aca="false">$B5</f>
        <v>Weasis</v>
      </c>
      <c r="C238" s="45" t="n">
        <f aca="false">1/F235</f>
        <v>0.2775803850915432</v>
      </c>
      <c r="D238" s="47" t="n">
        <f aca="false">1/F236</f>
        <v>0.45718073242520013</v>
      </c>
      <c r="E238" s="47" t="n">
        <f aca="false">1/F237</f>
        <v>1.7600751504073848</v>
      </c>
      <c r="F238" s="46" t="n">
        <v>1.0</v>
      </c>
      <c r="G238" s="0" t="n">
        <v>0.5175318565150405</v>
      </c>
      <c r="H238" s="0" t="n">
        <v>0.4080369068796304</v>
      </c>
      <c r="I238" s="0" t="n">
        <v>0.3214133836156071</v>
      </c>
      <c r="J238" s="0" t="n">
        <v>0.25741129133576945</v>
      </c>
      <c r="K238" s="0" t="n">
        <v>1.916713528724208</v>
      </c>
      <c r="L238" s="0" t="n">
        <v>1.4057889721330685</v>
      </c>
      <c r="M238" s="0" t="n">
        <v>0.5544948070917294</v>
      </c>
      <c r="N238" s="0" t="n">
        <v>0.4424355732656941</v>
      </c>
      <c r="O238" s="0" t="n">
        <v>1.27422264972639</v>
      </c>
      <c r="P238" s="0" t="n">
        <v>1.3150401660957236</v>
      </c>
      <c r="Q238" s="0" t="n">
        <v>0.35792368216596643</v>
      </c>
      <c r="R238" s="0" t="n">
        <v>0.33785025081696596</v>
      </c>
      <c r="S238" s="0" t="n">
        <v>1.8359634221548058</v>
      </c>
      <c r="T238" s="0" t="n">
        <v>4.197683341706574</v>
      </c>
      <c r="U238" s="0" t="n">
        <v>0.41397473453689604</v>
      </c>
      <c r="V238" s="0" t="n">
        <v>0.33333030772833433</v>
      </c>
      <c r="W238" s="0" t="n">
        <v>1.7341291617502321</v>
      </c>
      <c r="X238" s="0" t="n">
        <v>2.746103073134278</v>
      </c>
      <c r="Y238" s="0" t="n">
        <v>0.2954254062194124</v>
      </c>
      <c r="Z238" s="0" t="n">
        <v>0.46463296080857985</v>
      </c>
      <c r="AA238" s="0" t="n">
        <v>1.8521609143801099</v>
      </c>
      <c r="AB238" s="0" t="n">
        <v>0.5135504450068685</v>
      </c>
      <c r="AC238" s="0" t="n">
        <v>0.5163983340681931</v>
      </c>
      <c r="AD238" s="0" t="n">
        <v>0.6142030377455086</v>
      </c>
      <c r="AE238" s="0" t="n">
        <v>0.3419281536277032</v>
      </c>
      <c r="AH238" s="41" t="n">
        <f aca="false">C238/C$265</f>
        <v>0.0237933378653977</v>
      </c>
      <c r="AI238" s="41" t="n">
        <f aca="false">D238/D$265</f>
        <v>0.0195439739413681</v>
      </c>
      <c r="AJ238" s="41" t="n">
        <f aca="false">E238/E$265</f>
        <v>0.0299625468164794</v>
      </c>
      <c r="AK238" s="41" t="n">
        <f aca="false">F238/F$265</f>
        <v>0.0229709035222052</v>
      </c>
      <c r="AL238" s="41" t="n">
        <f aca="false">G238/G$265</f>
        <v>0.0229709035222052</v>
      </c>
      <c r="AM238" s="41" t="n">
        <f aca="false">H238/H$265</f>
        <v>0.0195439739413681</v>
      </c>
      <c r="AN238" s="41" t="n">
        <f aca="false">I238/I$265</f>
        <v>0.0237933378653977</v>
      </c>
      <c r="AO238" s="41" t="n">
        <f aca="false">J238/J$265</f>
        <v>0.0237933378653977</v>
      </c>
      <c r="AP238" s="41" t="n">
        <f aca="false">K238/K$265</f>
        <v>0.0299625468164794</v>
      </c>
      <c r="AQ238" s="41" t="n">
        <f aca="false">L238/L$265</f>
        <v>0.0299625468164794</v>
      </c>
      <c r="AR238" s="41" t="n">
        <f aca="false">M238/M$265</f>
        <v>0.0229709035222052</v>
      </c>
      <c r="AS238" s="41" t="n">
        <f aca="false">N238/N$265</f>
        <v>0.0195439739413681</v>
      </c>
      <c r="AT238" s="41" t="n">
        <f aca="false">O238/O$265</f>
        <v>0.0299625468164794</v>
      </c>
      <c r="AU238" s="41" t="n">
        <f aca="false">P238/P$265</f>
        <v>0.0299625468164794</v>
      </c>
      <c r="AV238" s="41" t="n">
        <f aca="false">Q238/Q$265</f>
        <v>0.0195439739413681</v>
      </c>
      <c r="AW238" s="41" t="n">
        <f aca="false">R238/R$265</f>
        <v>0.0237933378653977</v>
      </c>
      <c r="AX238" s="41" t="n">
        <f aca="false">S238/S$265</f>
        <v>0.0299625468164794</v>
      </c>
      <c r="AY238" s="41" t="n">
        <f aca="false">T238/T$265</f>
        <v>0.033112582781457</v>
      </c>
      <c r="AZ238" s="41" t="n">
        <f aca="false">U238/U$265</f>
        <v>0.0195439739413681</v>
      </c>
      <c r="BA238" s="41" t="n">
        <f aca="false">V238/V$265</f>
        <v>0.0237933378653977</v>
      </c>
      <c r="BB238" s="41" t="n">
        <f aca="false">W238/W$265</f>
        <v>0.0299625468164794</v>
      </c>
      <c r="BC238" s="41" t="n">
        <f aca="false">X238/X$265</f>
        <v>0.0318021201413428</v>
      </c>
      <c r="BD238" s="41" t="n">
        <f aca="false">Y238/Y$265</f>
        <v>0.0237933378653977</v>
      </c>
      <c r="BE238" s="41" t="n">
        <f aca="false">Z238/Z$265</f>
        <v>0.0195439739413681</v>
      </c>
      <c r="BF238" s="41" t="n">
        <f aca="false">AA238/AA$265</f>
        <v>0.0299625468164794</v>
      </c>
      <c r="BG238" s="41" t="n">
        <f aca="false">AB238/AB$265</f>
        <v>0.0195439739413681</v>
      </c>
      <c r="BH238" s="41" t="n">
        <f aca="false">AC238/AC$265</f>
        <v>0.0229709035222052</v>
      </c>
      <c r="BI238" s="41" t="n">
        <f aca="false">AD238/AD$265</f>
        <v>0.0229709035222052</v>
      </c>
      <c r="BJ238" s="41" t="n">
        <f aca="false">AE238/AE$265</f>
        <v>0.0195439739413681</v>
      </c>
      <c r="BK238" s="41"/>
      <c r="BM238" s="48" t="n">
        <f aca="false">AVERAGE(AH238:BK238)</f>
        <v>0.0247786694409997</v>
      </c>
    </row>
    <row r="239" customFormat="false" ht="12.75" hidden="false" customHeight="false" outlineLevel="0" collapsed="false">
      <c r="B239" s="33" t="str">
        <f aca="false">$B6</f>
        <v>MRIcroGL</v>
      </c>
      <c r="C239" s="45" t="n">
        <f aca="false">1/G235</f>
        <v>0.374488099355921</v>
      </c>
      <c r="D239" s="47" t="n">
        <f aca="false">1/G236</f>
        <v>0.7967679443738483</v>
      </c>
      <c r="E239" s="47" t="n">
        <f aca="false">1/G237</f>
        <v>2.692323353897324</v>
      </c>
      <c r="F239" s="47" t="n">
        <f aca="false">1/G238</f>
        <v>1.932248203489939</v>
      </c>
      <c r="G239" s="51" t="n">
        <v>1.0</v>
      </c>
      <c r="H239" s="0" t="n">
        <v>0.6585400637143082</v>
      </c>
      <c r="I239" s="0" t="n">
        <v>0.4589240241287759</v>
      </c>
      <c r="J239" s="0" t="n">
        <v>0.33868623931813024</v>
      </c>
      <c r="K239" s="0" t="n">
        <v>2.848961732214147</v>
      </c>
      <c r="L239" s="0" t="n">
        <v>2.3380371756230076</v>
      </c>
      <c r="M239" s="0" t="n">
        <v>1.1288048038215068</v>
      </c>
      <c r="N239" s="0" t="n">
        <v>0.7530302597549673</v>
      </c>
      <c r="O239" s="0" t="n">
        <v>2.206470853216329</v>
      </c>
      <c r="P239" s="0" t="n">
        <v>2.2472883695856627</v>
      </c>
      <c r="Q239" s="0" t="n">
        <v>0.53715977797777</v>
      </c>
      <c r="R239" s="0" t="n">
        <v>0.49318345429582844</v>
      </c>
      <c r="S239" s="0" t="n">
        <v>2.768211625644745</v>
      </c>
      <c r="T239" s="0" t="n">
        <v>5.129931545196513</v>
      </c>
      <c r="U239" s="0" t="n">
        <v>0.674146023507675</v>
      </c>
      <c r="V239" s="0" t="n">
        <v>0.48361066963380334</v>
      </c>
      <c r="W239" s="0" t="n">
        <v>2.666377365240171</v>
      </c>
      <c r="X239" s="0" t="n">
        <v>3.678351276624217</v>
      </c>
      <c r="Y239" s="0" t="n">
        <v>0.40771377799098873</v>
      </c>
      <c r="Z239" s="0" t="n">
        <v>0.8196800194541982</v>
      </c>
      <c r="AA239" s="0" t="n">
        <v>2.784409117870049</v>
      </c>
      <c r="AB239" s="0" t="n">
        <v>0.9852409191955724</v>
      </c>
      <c r="AC239" s="0" t="n">
        <v>0.9957765234470779</v>
      </c>
      <c r="AD239" s="0" t="n">
        <v>1.3041220977145649</v>
      </c>
      <c r="AE239" s="0" t="n">
        <v>0.501921658685961</v>
      </c>
      <c r="AH239" s="41" t="n">
        <f aca="false">C239/C$265</f>
        <v>0.0237933378653977</v>
      </c>
      <c r="AI239" s="41" t="n">
        <f aca="false">D239/D$265</f>
        <v>0.0195439739413681</v>
      </c>
      <c r="AJ239" s="41" t="n">
        <f aca="false">E239/E$265</f>
        <v>0.0299625468164794</v>
      </c>
      <c r="AK239" s="41" t="n">
        <f aca="false">F239/F$265</f>
        <v>0.0229709035222052</v>
      </c>
      <c r="AL239" s="41" t="n">
        <f aca="false">G239/G$265</f>
        <v>0.0229709035222052</v>
      </c>
      <c r="AM239" s="41" t="n">
        <f aca="false">H239/H$265</f>
        <v>0.0195439739413681</v>
      </c>
      <c r="AN239" s="41" t="n">
        <f aca="false">I239/I$265</f>
        <v>0.0237933378653977</v>
      </c>
      <c r="AO239" s="41" t="n">
        <f aca="false">J239/J$265</f>
        <v>0.0237933378653977</v>
      </c>
      <c r="AP239" s="41" t="n">
        <f aca="false">K239/K$265</f>
        <v>0.0299625468164794</v>
      </c>
      <c r="AQ239" s="41" t="n">
        <f aca="false">L239/L$265</f>
        <v>0.0299625468164794</v>
      </c>
      <c r="AR239" s="41" t="n">
        <f aca="false">M239/M$265</f>
        <v>0.0229709035222052</v>
      </c>
      <c r="AS239" s="41" t="n">
        <f aca="false">N239/N$265</f>
        <v>0.0195439739413681</v>
      </c>
      <c r="AT239" s="41" t="n">
        <f aca="false">O239/O$265</f>
        <v>0.0299625468164794</v>
      </c>
      <c r="AU239" s="41" t="n">
        <f aca="false">P239/P$265</f>
        <v>0.0299625468164794</v>
      </c>
      <c r="AV239" s="41" t="n">
        <f aca="false">Q239/Q$265</f>
        <v>0.0195439739413681</v>
      </c>
      <c r="AW239" s="41" t="n">
        <f aca="false">R239/R$265</f>
        <v>0.0237933378653977</v>
      </c>
      <c r="AX239" s="41" t="n">
        <f aca="false">S239/S$265</f>
        <v>0.0299625468164794</v>
      </c>
      <c r="AY239" s="41" t="n">
        <f aca="false">T239/T$265</f>
        <v>0.033112582781457</v>
      </c>
      <c r="AZ239" s="41" t="n">
        <f aca="false">U239/U$265</f>
        <v>0.0195439739413681</v>
      </c>
      <c r="BA239" s="41" t="n">
        <f aca="false">V239/V$265</f>
        <v>0.0237933378653977</v>
      </c>
      <c r="BB239" s="41" t="n">
        <f aca="false">W239/W$265</f>
        <v>0.0299625468164794</v>
      </c>
      <c r="BC239" s="41" t="n">
        <f aca="false">X239/X$265</f>
        <v>0.0318021201413428</v>
      </c>
      <c r="BD239" s="41" t="n">
        <f aca="false">Y239/Y$265</f>
        <v>0.0237933378653977</v>
      </c>
      <c r="BE239" s="41" t="n">
        <f aca="false">Z239/Z$265</f>
        <v>0.0195439739413681</v>
      </c>
      <c r="BF239" s="41" t="n">
        <f aca="false">AA239/AA$265</f>
        <v>0.0299625468164794</v>
      </c>
      <c r="BG239" s="41" t="n">
        <f aca="false">AB239/AB$265</f>
        <v>0.0195439739413681</v>
      </c>
      <c r="BH239" s="41" t="n">
        <f aca="false">AC239/AC$265</f>
        <v>0.0229709035222052</v>
      </c>
      <c r="BI239" s="41" t="n">
        <f aca="false">AD239/AD$265</f>
        <v>0.0229709035222052</v>
      </c>
      <c r="BJ239" s="41" t="n">
        <f aca="false">AE239/AE$265</f>
        <v>0.0195439739413681</v>
      </c>
      <c r="BK239" s="41"/>
      <c r="BM239" s="48" t="n">
        <f aca="false">AVERAGE(AH239:BK239)</f>
        <v>0.0247786694409997</v>
      </c>
    </row>
    <row r="240" customFormat="false" ht="12.75" hidden="false" customHeight="false" outlineLevel="0" collapsed="false">
      <c r="B240" s="33" t="str">
        <f aca="false">$B7</f>
        <v>SMILI</v>
      </c>
      <c r="C240" s="45" t="n">
        <f aca="false">1/H235</f>
        <v>0.46472691852111137</v>
      </c>
      <c r="D240" s="47" t="n">
        <f aca="false">1/H236</f>
        <v>1.2634399254615793</v>
      </c>
      <c r="E240" s="47" t="n">
        <f aca="false">1/H237</f>
        <v>3.2108338517397543</v>
      </c>
      <c r="F240" s="47" t="n">
        <f aca="false">1/H238</f>
        <v>2.4507587013323695</v>
      </c>
      <c r="G240" s="47" t="n">
        <f aca="false">1/H239</f>
        <v>1.5185104978424304</v>
      </c>
      <c r="H240" s="51" t="n">
        <v>1.0</v>
      </c>
      <c r="I240" s="0" t="n">
        <v>0.602228454947592</v>
      </c>
      <c r="J240" s="0" t="n">
        <v>0.41083372338895974</v>
      </c>
      <c r="K240" s="0" t="n">
        <v>3.3674722300565776</v>
      </c>
      <c r="L240" s="0" t="n">
        <v>2.856547673465438</v>
      </c>
      <c r="M240" s="0" t="n">
        <v>1.6473153016639372</v>
      </c>
      <c r="N240" s="0" t="n">
        <v>1.1905426146853904</v>
      </c>
      <c r="O240" s="0" t="n">
        <v>2.7249813510587595</v>
      </c>
      <c r="P240" s="0" t="n">
        <v>2.765798867428093</v>
      </c>
      <c r="Q240" s="0" t="n">
        <v>0.7445279142523002</v>
      </c>
      <c r="R240" s="0" t="n">
        <v>0.6626323202976485</v>
      </c>
      <c r="S240" s="0" t="n">
        <v>3.2867221234871753</v>
      </c>
      <c r="T240" s="0" t="n">
        <v>5.648442043038944</v>
      </c>
      <c r="U240" s="0" t="n">
        <v>1.035152345261686</v>
      </c>
      <c r="V240" s="0" t="n">
        <v>0.6454658963564142</v>
      </c>
      <c r="W240" s="0" t="n">
        <v>3.1848878630826016</v>
      </c>
      <c r="X240" s="0" t="n">
        <v>4.196861774466647</v>
      </c>
      <c r="Y240" s="0" t="n">
        <v>0.5170121492490164</v>
      </c>
      <c r="Z240" s="0" t="n">
        <v>1.2985222386850683</v>
      </c>
      <c r="AA240" s="0" t="n">
        <v>3.3029196157124794</v>
      </c>
      <c r="AB240" s="0" t="n">
        <v>1.503530323433436</v>
      </c>
      <c r="AC240" s="0" t="n">
        <v>1.5142691078784436</v>
      </c>
      <c r="AD240" s="0" t="n">
        <v>1.8226325955569953</v>
      </c>
      <c r="AE240" s="0" t="n">
        <v>0.6785032478829044</v>
      </c>
      <c r="AH240" s="41" t="n">
        <f aca="false">C240/C$265</f>
        <v>0.0356900067980965</v>
      </c>
      <c r="AI240" s="41" t="n">
        <f aca="false">D240/D$265</f>
        <v>0.0390879478827362</v>
      </c>
      <c r="AJ240" s="41" t="n">
        <f aca="false">E240/E$265</f>
        <v>0.0449438202247191</v>
      </c>
      <c r="AK240" s="41" t="n">
        <f aca="false">F240/F$265</f>
        <v>0.0459418070444104</v>
      </c>
      <c r="AL240" s="41" t="n">
        <f aca="false">G240/G$265</f>
        <v>0.0459418070444104</v>
      </c>
      <c r="AM240" s="41" t="n">
        <f aca="false">H240/H$265</f>
        <v>0.0390879478827362</v>
      </c>
      <c r="AN240" s="41" t="n">
        <f aca="false">I240/I$265</f>
        <v>0.0356900067980965</v>
      </c>
      <c r="AO240" s="41" t="n">
        <f aca="false">J240/J$265</f>
        <v>0.0356900067980965</v>
      </c>
      <c r="AP240" s="41" t="n">
        <f aca="false">K240/K$265</f>
        <v>0.0449438202247191</v>
      </c>
      <c r="AQ240" s="41" t="n">
        <f aca="false">L240/L$265</f>
        <v>0.0449438202247191</v>
      </c>
      <c r="AR240" s="41" t="n">
        <f aca="false">M240/M$265</f>
        <v>0.0459418070444104</v>
      </c>
      <c r="AS240" s="41" t="n">
        <f aca="false">N240/N$265</f>
        <v>0.0390879478827362</v>
      </c>
      <c r="AT240" s="41" t="n">
        <f aca="false">O240/O$265</f>
        <v>0.0449438202247191</v>
      </c>
      <c r="AU240" s="41" t="n">
        <f aca="false">P240/P$265</f>
        <v>0.0449438202247191</v>
      </c>
      <c r="AV240" s="41" t="n">
        <f aca="false">Q240/Q$265</f>
        <v>0.0390879478827362</v>
      </c>
      <c r="AW240" s="41" t="n">
        <f aca="false">R240/R$265</f>
        <v>0.0356900067980965</v>
      </c>
      <c r="AX240" s="41" t="n">
        <f aca="false">S240/S$265</f>
        <v>0.0449438202247191</v>
      </c>
      <c r="AY240" s="41" t="n">
        <f aca="false">T240/T$265</f>
        <v>0.0397350993377483</v>
      </c>
      <c r="AZ240" s="41" t="n">
        <f aca="false">U240/U$265</f>
        <v>0.0390879478827362</v>
      </c>
      <c r="BA240" s="41" t="n">
        <f aca="false">V240/V$265</f>
        <v>0.0356900067980965</v>
      </c>
      <c r="BB240" s="41" t="n">
        <f aca="false">W240/W$265</f>
        <v>0.0449438202247191</v>
      </c>
      <c r="BC240" s="41" t="n">
        <f aca="false">X240/X$265</f>
        <v>0.0424028268551237</v>
      </c>
      <c r="BD240" s="41" t="n">
        <f aca="false">Y240/Y$265</f>
        <v>0.0356900067980965</v>
      </c>
      <c r="BE240" s="41" t="n">
        <f aca="false">Z240/Z$265</f>
        <v>0.0390879478827362</v>
      </c>
      <c r="BF240" s="41" t="n">
        <f aca="false">AA240/AA$265</f>
        <v>0.0449438202247191</v>
      </c>
      <c r="BG240" s="41" t="n">
        <f aca="false">AB240/AB$265</f>
        <v>0.0390879478827362</v>
      </c>
      <c r="BH240" s="41" t="n">
        <f aca="false">AC240/AC$265</f>
        <v>0.0459418070444104</v>
      </c>
      <c r="BI240" s="41" t="n">
        <f aca="false">AD240/AD$265</f>
        <v>0.0459418070444104</v>
      </c>
      <c r="BJ240" s="41" t="n">
        <f aca="false">AE240/AE$265</f>
        <v>0.0390879478827362</v>
      </c>
      <c r="BK240" s="41"/>
      <c r="BM240" s="48" t="n">
        <f aca="false">AVERAGE(AH240:BK240)</f>
        <v>0.0413186602435567</v>
      </c>
    </row>
    <row r="241" customFormat="false" ht="12.75" hidden="false" customHeight="false" outlineLevel="0" collapsed="false">
      <c r="B241" s="33" t="str">
        <f aca="false">$B8</f>
        <v>ImageJ</v>
      </c>
      <c r="C241" s="45" t="n">
        <f aca="false">1/I235</f>
        <v>0.670555033218155</v>
      </c>
      <c r="D241" s="47" t="n">
        <f aca="false">1/I236</f>
        <v>1.9239393452158708</v>
      </c>
      <c r="E241" s="47" t="n">
        <f aca="false">1/I237</f>
        <v>3.871333271494046</v>
      </c>
      <c r="F241" s="47" t="n">
        <f aca="false">1/I238</f>
        <v>3.111258121086661</v>
      </c>
      <c r="G241" s="47" t="n">
        <f aca="false">1/I239</f>
        <v>2.179009917596722</v>
      </c>
      <c r="H241" s="47" t="n">
        <f aca="false">1/I240</f>
        <v>1.6604994197542915</v>
      </c>
      <c r="I241" s="51" t="n">
        <v>1.0</v>
      </c>
      <c r="J241" s="0" t="n">
        <v>0.563832825548144</v>
      </c>
      <c r="K241" s="0" t="n">
        <v>4.027971649810869</v>
      </c>
      <c r="L241" s="0" t="n">
        <v>3.5170470932197295</v>
      </c>
      <c r="M241" s="0" t="n">
        <v>2.3078147214182287</v>
      </c>
      <c r="N241" s="0" t="n">
        <v>1.8510420344396818</v>
      </c>
      <c r="O241" s="0" t="n">
        <v>3.385480770813051</v>
      </c>
      <c r="P241" s="0" t="n">
        <v>3.4262982871823846</v>
      </c>
      <c r="Q241" s="0" t="n">
        <v>1.3173664346005243</v>
      </c>
      <c r="R241" s="0" t="n">
        <v>1.151366874648721</v>
      </c>
      <c r="S241" s="0" t="n">
        <v>3.947221543241467</v>
      </c>
      <c r="T241" s="0" t="n">
        <v>6.308941462793236</v>
      </c>
      <c r="U241" s="0" t="n">
        <v>1.6956517650159775</v>
      </c>
      <c r="V241" s="0" t="n">
        <v>1.111230890394502</v>
      </c>
      <c r="W241" s="0" t="n">
        <v>3.845387282836893</v>
      </c>
      <c r="X241" s="0" t="n">
        <v>4.857361194220939</v>
      </c>
      <c r="Y241" s="0" t="n">
        <v>0.7851197173864873</v>
      </c>
      <c r="Z241" s="0" t="n">
        <v>1.9590216584393598</v>
      </c>
      <c r="AA241" s="0" t="n">
        <v>3.963419035466771</v>
      </c>
      <c r="AB241" s="0" t="n">
        <v>2.1640297431877276</v>
      </c>
      <c r="AC241" s="0" t="n">
        <v>2.174768527632735</v>
      </c>
      <c r="AD241" s="0" t="n">
        <v>2.483132015311287</v>
      </c>
      <c r="AE241" s="0" t="n">
        <v>1.1866671232689852</v>
      </c>
      <c r="AH241" s="41" t="n">
        <f aca="false">C241/C$265</f>
        <v>0.0713800135961931</v>
      </c>
      <c r="AI241" s="41" t="n">
        <f aca="false">D241/D$265</f>
        <v>0.0781758957654723</v>
      </c>
      <c r="AJ241" s="41" t="n">
        <f aca="false">E241/E$265</f>
        <v>0.0599250936329588</v>
      </c>
      <c r="AK241" s="41" t="n">
        <f aca="false">F241/F$265</f>
        <v>0.0689127105666156</v>
      </c>
      <c r="AL241" s="41" t="n">
        <f aca="false">G241/G$265</f>
        <v>0.0689127105666156</v>
      </c>
      <c r="AM241" s="41" t="n">
        <f aca="false">H241/H$265</f>
        <v>0.0781758957654723</v>
      </c>
      <c r="AN241" s="41" t="n">
        <f aca="false">I241/I$265</f>
        <v>0.0713800135961931</v>
      </c>
      <c r="AO241" s="41" t="n">
        <f aca="false">J241/J$265</f>
        <v>0.0713800135961931</v>
      </c>
      <c r="AP241" s="41" t="n">
        <f aca="false">K241/K$265</f>
        <v>0.0599250936329588</v>
      </c>
      <c r="AQ241" s="41" t="n">
        <f aca="false">L241/L$265</f>
        <v>0.0599250936329588</v>
      </c>
      <c r="AR241" s="41" t="n">
        <f aca="false">M241/M$265</f>
        <v>0.0689127105666156</v>
      </c>
      <c r="AS241" s="41" t="n">
        <f aca="false">N241/N$265</f>
        <v>0.0781758957654723</v>
      </c>
      <c r="AT241" s="41" t="n">
        <f aca="false">O241/O$265</f>
        <v>0.0599250936329588</v>
      </c>
      <c r="AU241" s="41" t="n">
        <f aca="false">P241/P$265</f>
        <v>0.0599250936329588</v>
      </c>
      <c r="AV241" s="41" t="n">
        <f aca="false">Q241/Q$265</f>
        <v>0.0781758957654723</v>
      </c>
      <c r="AW241" s="41" t="n">
        <f aca="false">R241/R$265</f>
        <v>0.0713800135961931</v>
      </c>
      <c r="AX241" s="41" t="n">
        <f aca="false">S241/S$265</f>
        <v>0.0599250936329588</v>
      </c>
      <c r="AY241" s="41" t="n">
        <f aca="false">T241/T$265</f>
        <v>0.0463576158940397</v>
      </c>
      <c r="AZ241" s="41" t="n">
        <f aca="false">U241/U$265</f>
        <v>0.0781758957654723</v>
      </c>
      <c r="BA241" s="41" t="n">
        <f aca="false">V241/V$265</f>
        <v>0.0713800135961931</v>
      </c>
      <c r="BB241" s="41" t="n">
        <f aca="false">W241/W$265</f>
        <v>0.0599250936329588</v>
      </c>
      <c r="BC241" s="41" t="n">
        <f aca="false">X241/X$265</f>
        <v>0.0530035335689046</v>
      </c>
      <c r="BD241" s="41" t="n">
        <f aca="false">Y241/Y$265</f>
        <v>0.0713800135961931</v>
      </c>
      <c r="BE241" s="41" t="n">
        <f aca="false">Z241/Z$265</f>
        <v>0.0781758957654723</v>
      </c>
      <c r="BF241" s="41" t="n">
        <f aca="false">AA241/AA$265</f>
        <v>0.0599250936329588</v>
      </c>
      <c r="BG241" s="41" t="n">
        <f aca="false">AB241/AB$265</f>
        <v>0.0781758957654723</v>
      </c>
      <c r="BH241" s="41" t="n">
        <f aca="false">AC241/AC$265</f>
        <v>0.0689127105666156</v>
      </c>
      <c r="BI241" s="41" t="n">
        <f aca="false">AD241/AD$265</f>
        <v>0.0689127105666156</v>
      </c>
      <c r="BJ241" s="41" t="n">
        <f aca="false">AE241/AE$265</f>
        <v>0.0781758957654723</v>
      </c>
      <c r="BK241" s="41"/>
      <c r="BM241" s="48" t="n">
        <f aca="false">AVERAGE(AH241:BK241)</f>
        <v>0.0681728516917459</v>
      </c>
    </row>
    <row r="242" customFormat="false" ht="12.75" hidden="false" customHeight="false" outlineLevel="0" collapsed="false">
      <c r="B242" s="33" t="str">
        <f aca="false">$B9</f>
        <v>Fiji</v>
      </c>
      <c r="C242" s="45" t="n">
        <f aca="false">1/J235</f>
        <v>1.2822734410625376</v>
      </c>
      <c r="D242" s="47" t="n">
        <f aca="false">1/J236</f>
        <v>2.6975146935965286</v>
      </c>
      <c r="E242" s="47" t="n">
        <f aca="false">1/J237</f>
        <v>4.644908619874704</v>
      </c>
      <c r="F242" s="47" t="n">
        <f aca="false">1/J238</f>
        <v>3.884833469467319</v>
      </c>
      <c r="G242" s="47" t="n">
        <f aca="false">1/J239</f>
        <v>2.9525852659773797</v>
      </c>
      <c r="H242" s="47" t="n">
        <f aca="false">1/J240</f>
        <v>2.4340747681349493</v>
      </c>
      <c r="I242" s="47" t="n">
        <f aca="false">1/J241</f>
        <v>1.7735753483806578</v>
      </c>
      <c r="J242" s="51" t="n">
        <v>1.0</v>
      </c>
      <c r="K242" s="0" t="n">
        <v>4.801546998191527</v>
      </c>
      <c r="L242" s="0" t="n">
        <v>4.290622441600387</v>
      </c>
      <c r="M242" s="0" t="n">
        <v>3.0813900697988865</v>
      </c>
      <c r="N242" s="0" t="n">
        <v>2.6246173828203396</v>
      </c>
      <c r="O242" s="0" t="n">
        <v>4.159056119193709</v>
      </c>
      <c r="P242" s="0" t="n">
        <v>4.199873635563042</v>
      </c>
      <c r="Q242" s="0" t="n">
        <v>2.090941782981182</v>
      </c>
      <c r="R242" s="0" t="n">
        <v>1.9249422230293787</v>
      </c>
      <c r="S242" s="0" t="n">
        <v>4.720796891622125</v>
      </c>
      <c r="T242" s="0" t="n">
        <v>7.0825168111738925</v>
      </c>
      <c r="U242" s="0" t="n">
        <v>2.4692271133966353</v>
      </c>
      <c r="V242" s="0" t="n">
        <v>1.8848062387751598</v>
      </c>
      <c r="W242" s="0" t="n">
        <v>4.618962631217551</v>
      </c>
      <c r="X242" s="0" t="n">
        <v>5.630936542601597</v>
      </c>
      <c r="Y242" s="0" t="n">
        <v>1.499884243884126</v>
      </c>
      <c r="Z242" s="0" t="n">
        <v>2.7325970068200176</v>
      </c>
      <c r="AA242" s="0" t="n">
        <v>4.736994383847429</v>
      </c>
      <c r="AB242" s="0" t="n">
        <v>2.9376050915683853</v>
      </c>
      <c r="AC242" s="0" t="n">
        <v>2.948343876013393</v>
      </c>
      <c r="AD242" s="0" t="n">
        <v>3.2567073636919446</v>
      </c>
      <c r="AE242" s="0" t="n">
        <v>1.960242471649643</v>
      </c>
      <c r="AH242" s="41" t="n">
        <f aca="false">C242/C$265</f>
        <v>0.0713800135961931</v>
      </c>
      <c r="AI242" s="41" t="n">
        <f aca="false">D242/D$265</f>
        <v>0.0781758957654723</v>
      </c>
      <c r="AJ242" s="41" t="n">
        <f aca="false">E242/E$265</f>
        <v>0.0599250936329588</v>
      </c>
      <c r="AK242" s="41" t="n">
        <f aca="false">F242/F$265</f>
        <v>0.0689127105666156</v>
      </c>
      <c r="AL242" s="41" t="n">
        <f aca="false">G242/G$265</f>
        <v>0.0689127105666156</v>
      </c>
      <c r="AM242" s="41" t="n">
        <f aca="false">H242/H$265</f>
        <v>0.0781758957654723</v>
      </c>
      <c r="AN242" s="41" t="n">
        <f aca="false">I242/I$265</f>
        <v>0.0713800135961931</v>
      </c>
      <c r="AO242" s="41" t="n">
        <f aca="false">J242/J$265</f>
        <v>0.0713800135961931</v>
      </c>
      <c r="AP242" s="41" t="n">
        <f aca="false">K242/K$265</f>
        <v>0.0599250936329588</v>
      </c>
      <c r="AQ242" s="41" t="n">
        <f aca="false">L242/L$265</f>
        <v>0.0599250936329588</v>
      </c>
      <c r="AR242" s="41" t="n">
        <f aca="false">M242/M$265</f>
        <v>0.0689127105666156</v>
      </c>
      <c r="AS242" s="41" t="n">
        <f aca="false">N242/N$265</f>
        <v>0.0781758957654723</v>
      </c>
      <c r="AT242" s="41" t="n">
        <f aca="false">O242/O$265</f>
        <v>0.0599250936329588</v>
      </c>
      <c r="AU242" s="41" t="n">
        <f aca="false">P242/P$265</f>
        <v>0.0599250936329588</v>
      </c>
      <c r="AV242" s="41" t="n">
        <f aca="false">Q242/Q$265</f>
        <v>0.0781758957654723</v>
      </c>
      <c r="AW242" s="41" t="n">
        <f aca="false">R242/R$265</f>
        <v>0.0713800135961931</v>
      </c>
      <c r="AX242" s="41" t="n">
        <f aca="false">S242/S$265</f>
        <v>0.0599250936329588</v>
      </c>
      <c r="AY242" s="41" t="n">
        <f aca="false">T242/T$265</f>
        <v>0.0463576158940397</v>
      </c>
      <c r="AZ242" s="41" t="n">
        <f aca="false">U242/U$265</f>
        <v>0.0781758957654723</v>
      </c>
      <c r="BA242" s="41" t="n">
        <f aca="false">V242/V$265</f>
        <v>0.0713800135961931</v>
      </c>
      <c r="BB242" s="41" t="n">
        <f aca="false">W242/W$265</f>
        <v>0.0599250936329588</v>
      </c>
      <c r="BC242" s="41" t="n">
        <f aca="false">X242/X$265</f>
        <v>0.0530035335689046</v>
      </c>
      <c r="BD242" s="41" t="n">
        <f aca="false">Y242/Y$265</f>
        <v>0.0713800135961931</v>
      </c>
      <c r="BE242" s="41" t="n">
        <f aca="false">Z242/Z$265</f>
        <v>0.0781758957654723</v>
      </c>
      <c r="BF242" s="41" t="n">
        <f aca="false">AA242/AA$265</f>
        <v>0.0599250936329588</v>
      </c>
      <c r="BG242" s="41" t="n">
        <f aca="false">AB242/AB$265</f>
        <v>0.0781758957654723</v>
      </c>
      <c r="BH242" s="41" t="n">
        <f aca="false">AC242/AC$265</f>
        <v>0.0689127105666156</v>
      </c>
      <c r="BI242" s="41" t="n">
        <f aca="false">AD242/AD$265</f>
        <v>0.0689127105666156</v>
      </c>
      <c r="BJ242" s="41" t="n">
        <f aca="false">AE242/AE$265</f>
        <v>0.0781758957654723</v>
      </c>
      <c r="BK242" s="41"/>
      <c r="BM242" s="48" t="n">
        <f aca="false">AVERAGE(AH242:BK242)</f>
        <v>0.0681728516917459</v>
      </c>
    </row>
    <row r="243" customFormat="false" ht="12.75" hidden="false" customHeight="false" outlineLevel="0" collapsed="false">
      <c r="B243" s="33" t="str">
        <f aca="false">$B10</f>
        <v>DicomBrowser</v>
      </c>
      <c r="C243" s="45" t="n">
        <f aca="false">1/K235</f>
        <v>0.2212745007264578</v>
      </c>
      <c r="D243" s="47" t="n">
        <f aca="false">1/K236</f>
        <v>0.3221615955863823</v>
      </c>
      <c r="E243" s="47" t="n">
        <f aca="false">1/K237</f>
        <v>0.864574458834084</v>
      </c>
      <c r="F243" s="47" t="n">
        <f aca="false">1/K238</f>
        <v>0.5217263743453693</v>
      </c>
      <c r="G243" s="47" t="n">
        <f aca="false">1/K239</f>
        <v>0.35100506570259304</v>
      </c>
      <c r="H243" s="47" t="n">
        <f aca="false">1/K240</f>
        <v>0.296958647817327</v>
      </c>
      <c r="I243" s="47" t="n">
        <f aca="false">1/K241</f>
        <v>0.2482639121968384</v>
      </c>
      <c r="J243" s="47" t="n">
        <f aca="false">1/K242</f>
        <v>0.20826621094756417</v>
      </c>
      <c r="K243" s="51" t="n">
        <v>1.0</v>
      </c>
      <c r="L243" s="0" t="n">
        <v>0.6618464142618359</v>
      </c>
      <c r="M243" s="0" t="n">
        <v>0.3676258489214837</v>
      </c>
      <c r="N243" s="0" t="n">
        <v>0.3147693279579194</v>
      </c>
      <c r="O243" s="0" t="n">
        <v>0.6088313870029889</v>
      </c>
      <c r="P243" s="0" t="n">
        <v>0.624347025637558</v>
      </c>
      <c r="Q243" s="0" t="n">
        <v>0.26949781558567465</v>
      </c>
      <c r="R243" s="0" t="n">
        <v>0.2579576866868438</v>
      </c>
      <c r="S243" s="0" t="n">
        <v>0.9252832767921483</v>
      </c>
      <c r="T243" s="0" t="n">
        <v>3.280969812982366</v>
      </c>
      <c r="U243" s="0" t="n">
        <v>0.3000912381079979</v>
      </c>
      <c r="V243" s="0" t="n">
        <v>0.25531431907916463</v>
      </c>
      <c r="W243" s="0" t="n">
        <v>0.8456056311304224</v>
      </c>
      <c r="X243" s="0" t="n">
        <v>1.8293895444100698</v>
      </c>
      <c r="Y243" s="0" t="n">
        <v>0.23246824707461458</v>
      </c>
      <c r="Z243" s="0" t="n">
        <v>0.3258443450729223</v>
      </c>
      <c r="AA243" s="0" t="n">
        <v>0.9393617436336194</v>
      </c>
      <c r="AB243" s="0" t="n">
        <v>0.34916909371918603</v>
      </c>
      <c r="AC243" s="0" t="n">
        <v>0.35048328393689704</v>
      </c>
      <c r="AD243" s="0" t="n">
        <v>0.39295206913760605</v>
      </c>
      <c r="AE243" s="0" t="n">
        <v>0.2603282278430149</v>
      </c>
      <c r="AH243" s="41" t="n">
        <f aca="false">C243/C$265</f>
        <v>0.0178450033990483</v>
      </c>
      <c r="AI243" s="41" t="n">
        <f aca="false">D243/D$265</f>
        <v>0.0130293159609121</v>
      </c>
      <c r="AJ243" s="41" t="n">
        <f aca="false">E243/E$265</f>
        <v>0.0149812734082397</v>
      </c>
      <c r="AK243" s="41" t="n">
        <f aca="false">F243/F$265</f>
        <v>0.0114854517611026</v>
      </c>
      <c r="AL243" s="41" t="n">
        <f aca="false">G243/G$265</f>
        <v>0.0114854517611026</v>
      </c>
      <c r="AM243" s="41" t="n">
        <f aca="false">H243/H$265</f>
        <v>0.0130293159609121</v>
      </c>
      <c r="AN243" s="41" t="n">
        <f aca="false">I243/I$265</f>
        <v>0.0178450033990483</v>
      </c>
      <c r="AO243" s="41" t="n">
        <f aca="false">J243/J$265</f>
        <v>0.0178450033990483</v>
      </c>
      <c r="AP243" s="41" t="n">
        <f aca="false">K243/K$265</f>
        <v>0.0149812734082397</v>
      </c>
      <c r="AQ243" s="41" t="n">
        <f aca="false">L243/L$265</f>
        <v>0.0149812734082397</v>
      </c>
      <c r="AR243" s="41" t="n">
        <f aca="false">M243/M$265</f>
        <v>0.0114854517611026</v>
      </c>
      <c r="AS243" s="41" t="n">
        <f aca="false">N243/N$265</f>
        <v>0.0130293159609121</v>
      </c>
      <c r="AT243" s="41" t="n">
        <f aca="false">O243/O$265</f>
        <v>0.0149812734082397</v>
      </c>
      <c r="AU243" s="41" t="n">
        <f aca="false">P243/P$265</f>
        <v>0.0149812734082397</v>
      </c>
      <c r="AV243" s="41" t="n">
        <f aca="false">Q243/Q$265</f>
        <v>0.0130293159609121</v>
      </c>
      <c r="AW243" s="41" t="n">
        <f aca="false">R243/R$265</f>
        <v>0.0178450033990483</v>
      </c>
      <c r="AX243" s="41" t="n">
        <f aca="false">S243/S$265</f>
        <v>0.0149812734082397</v>
      </c>
      <c r="AY243" s="41" t="n">
        <f aca="false">T243/T$265</f>
        <v>0.0264900662251656</v>
      </c>
      <c r="AZ243" s="41" t="n">
        <f aca="false">U243/U$265</f>
        <v>0.0130293159609121</v>
      </c>
      <c r="BA243" s="41" t="n">
        <f aca="false">V243/V$265</f>
        <v>0.0178450033990483</v>
      </c>
      <c r="BB243" s="41" t="n">
        <f aca="false">W243/W$265</f>
        <v>0.0149812734082397</v>
      </c>
      <c r="BC243" s="41" t="n">
        <f aca="false">X243/X$265</f>
        <v>0.0212014134275618</v>
      </c>
      <c r="BD243" s="41" t="n">
        <f aca="false">Y243/Y$265</f>
        <v>0.0178450033990483</v>
      </c>
      <c r="BE243" s="41" t="n">
        <f aca="false">Z243/Z$265</f>
        <v>0.0130293159609121</v>
      </c>
      <c r="BF243" s="41" t="n">
        <f aca="false">AA243/AA$265</f>
        <v>0.0149812734082397</v>
      </c>
      <c r="BG243" s="41" t="n">
        <f aca="false">AB243/AB$265</f>
        <v>0.0130293159609121</v>
      </c>
      <c r="BH243" s="41" t="n">
        <f aca="false">AC243/AC$265</f>
        <v>0.0114854517611026</v>
      </c>
      <c r="BI243" s="41" t="n">
        <f aca="false">AD243/AD$265</f>
        <v>0.0114854517611026</v>
      </c>
      <c r="BJ243" s="41" t="n">
        <f aca="false">AE243/AE$265</f>
        <v>0.0130293159609121</v>
      </c>
      <c r="BK243" s="41"/>
      <c r="BM243" s="48" t="n">
        <f aca="false">AVERAGE(AH243:BK243)</f>
        <v>0.0150439128898532</v>
      </c>
    </row>
    <row r="244" customFormat="false" ht="12.75" hidden="false" customHeight="false" outlineLevel="0" collapsed="false">
      <c r="B244" s="33" t="str">
        <f aca="false">$B11</f>
        <v>3DimViewer</v>
      </c>
      <c r="C244" s="45" t="n">
        <f aca="false">1/L235</f>
        <v>0.24947927435106515</v>
      </c>
      <c r="D244" s="47" t="n">
        <f aca="false">1/L236</f>
        <v>0.385637658431196</v>
      </c>
      <c r="E244" s="47" t="n">
        <f aca="false">1/L237</f>
        <v>1.3542861782743163</v>
      </c>
      <c r="F244" s="47" t="n">
        <f aca="false">1/L238</f>
        <v>0.7113443196830985</v>
      </c>
      <c r="G244" s="47" t="n">
        <f aca="false">1/L239</f>
        <v>0.4277091957417375</v>
      </c>
      <c r="H244" s="47" t="n">
        <f aca="false">1/L240</f>
        <v>0.3500729251918432</v>
      </c>
      <c r="I244" s="47" t="n">
        <f aca="false">1/L241</f>
        <v>0.28432943133682526</v>
      </c>
      <c r="J244" s="47" t="n">
        <f aca="false">1/L242</f>
        <v>0.23306641719493815</v>
      </c>
      <c r="K244" s="47" t="n">
        <f aca="false">1/L243</f>
        <v>1.5109245565911396</v>
      </c>
      <c r="L244" s="51" t="n">
        <v>1.0</v>
      </c>
      <c r="M244" s="0" t="n">
        <v>0.452645911206053</v>
      </c>
      <c r="N244" s="0" t="n">
        <v>0.37509306169793827</v>
      </c>
      <c r="O244" s="0" t="n">
        <v>0.883730789966552</v>
      </c>
      <c r="P244" s="0" t="n">
        <v>0.9168013702742134</v>
      </c>
      <c r="Q244" s="0" t="n">
        <v>0.3125311887941784</v>
      </c>
      <c r="R244" s="0" t="n">
        <v>0.29711675948363786</v>
      </c>
      <c r="S244" s="0" t="n">
        <v>1.4301744500217373</v>
      </c>
      <c r="T244" s="0" t="n">
        <v>3.7918943695735057</v>
      </c>
      <c r="U244" s="0" t="n">
        <v>0.35443455583966404</v>
      </c>
      <c r="V244" s="0" t="n">
        <v>0.2936153745379653</v>
      </c>
      <c r="W244" s="0" t="n">
        <v>1.3283401896171636</v>
      </c>
      <c r="X244" s="0" t="n">
        <v>2.3403141010012094</v>
      </c>
      <c r="Y244" s="0" t="n">
        <v>0.2638008608989279</v>
      </c>
      <c r="Z244" s="0" t="n">
        <v>0.39092652731416616</v>
      </c>
      <c r="AA244" s="0" t="n">
        <v>1.4463719422470414</v>
      </c>
      <c r="AB244" s="0" t="n">
        <v>0.42498624159588094</v>
      </c>
      <c r="AC244" s="0" t="n">
        <v>0.4269347014023465</v>
      </c>
      <c r="AD244" s="0" t="n">
        <v>0.49166261210293033</v>
      </c>
      <c r="AE244" s="0" t="n">
        <v>0.3002660384168686</v>
      </c>
      <c r="AH244" s="41" t="n">
        <f aca="false">C244/C$265</f>
        <v>0.0178450033990483</v>
      </c>
      <c r="AI244" s="41" t="n">
        <f aca="false">D244/D$265</f>
        <v>0.0130293159609121</v>
      </c>
      <c r="AJ244" s="41" t="n">
        <f aca="false">E244/E$265</f>
        <v>0.0149812734082397</v>
      </c>
      <c r="AK244" s="41" t="n">
        <f aca="false">F244/F$265</f>
        <v>0.0114854517611026</v>
      </c>
      <c r="AL244" s="41" t="n">
        <f aca="false">G244/G$265</f>
        <v>0.0114854517611026</v>
      </c>
      <c r="AM244" s="41" t="n">
        <f aca="false">H244/H$265</f>
        <v>0.0130293159609121</v>
      </c>
      <c r="AN244" s="41" t="n">
        <f aca="false">I244/I$265</f>
        <v>0.0178450033990483</v>
      </c>
      <c r="AO244" s="41" t="n">
        <f aca="false">J244/J$265</f>
        <v>0.0178450033990483</v>
      </c>
      <c r="AP244" s="41" t="n">
        <f aca="false">K244/K$265</f>
        <v>0.0149812734082397</v>
      </c>
      <c r="AQ244" s="41" t="n">
        <f aca="false">L244/L$265</f>
        <v>0.0149812734082397</v>
      </c>
      <c r="AR244" s="41" t="n">
        <f aca="false">M244/M$265</f>
        <v>0.0114854517611026</v>
      </c>
      <c r="AS244" s="41" t="n">
        <f aca="false">N244/N$265</f>
        <v>0.0130293159609121</v>
      </c>
      <c r="AT244" s="41" t="n">
        <f aca="false">O244/O$265</f>
        <v>0.0149812734082397</v>
      </c>
      <c r="AU244" s="41" t="n">
        <f aca="false">P244/P$265</f>
        <v>0.0149812734082397</v>
      </c>
      <c r="AV244" s="41" t="n">
        <f aca="false">Q244/Q$265</f>
        <v>0.0130293159609121</v>
      </c>
      <c r="AW244" s="41" t="n">
        <f aca="false">R244/R$265</f>
        <v>0.0178450033990483</v>
      </c>
      <c r="AX244" s="41" t="n">
        <f aca="false">S244/S$265</f>
        <v>0.0149812734082397</v>
      </c>
      <c r="AY244" s="41" t="n">
        <f aca="false">T244/T$265</f>
        <v>0.0264900662251656</v>
      </c>
      <c r="AZ244" s="41" t="n">
        <f aca="false">U244/U$265</f>
        <v>0.0130293159609121</v>
      </c>
      <c r="BA244" s="41" t="n">
        <f aca="false">V244/V$265</f>
        <v>0.0178450033990483</v>
      </c>
      <c r="BB244" s="41" t="n">
        <f aca="false">W244/W$265</f>
        <v>0.0149812734082397</v>
      </c>
      <c r="BC244" s="41" t="n">
        <f aca="false">X244/X$265</f>
        <v>0.0212014134275618</v>
      </c>
      <c r="BD244" s="41" t="n">
        <f aca="false">Y244/Y$265</f>
        <v>0.0178450033990483</v>
      </c>
      <c r="BE244" s="41" t="n">
        <f aca="false">Z244/Z$265</f>
        <v>0.0130293159609121</v>
      </c>
      <c r="BF244" s="41" t="n">
        <f aca="false">AA244/AA$265</f>
        <v>0.0149812734082397</v>
      </c>
      <c r="BG244" s="41" t="n">
        <f aca="false">AB244/AB$265</f>
        <v>0.0130293159609121</v>
      </c>
      <c r="BH244" s="41" t="n">
        <f aca="false">AC244/AC$265</f>
        <v>0.0114854517611026</v>
      </c>
      <c r="BI244" s="41" t="n">
        <f aca="false">AD244/AD$265</f>
        <v>0.0114854517611026</v>
      </c>
      <c r="BJ244" s="41" t="n">
        <f aca="false">AE244/AE$265</f>
        <v>0.0130293159609121</v>
      </c>
      <c r="BK244" s="41"/>
      <c r="BM244" s="48" t="n">
        <f aca="false">AVERAGE(AH244:BK244)</f>
        <v>0.0150439128898532</v>
      </c>
    </row>
    <row r="245" customFormat="false" ht="12.75" hidden="false" customHeight="false" outlineLevel="0" collapsed="false">
      <c r="B245" s="33" t="str">
        <f aca="false">$B12</f>
        <v>Horos</v>
      </c>
      <c r="C245" s="45" t="n">
        <f aca="false">1/M235</f>
        <v>0.3572555676079301</v>
      </c>
      <c r="D245" s="47" t="n">
        <f aca="false">1/M236</f>
        <v>0.7226084206687803</v>
      </c>
      <c r="E245" s="47" t="n">
        <f aca="false">1/M237</f>
        <v>2.563518550075817</v>
      </c>
      <c r="F245" s="47" t="n">
        <f aca="false">1/M238</f>
        <v>1.8034433996684323</v>
      </c>
      <c r="G245" s="47" t="n">
        <f aca="false">1/M239</f>
        <v>0.8858927572017365</v>
      </c>
      <c r="H245" s="47" t="n">
        <f aca="false">1/M240</f>
        <v>0.6070483282647284</v>
      </c>
      <c r="I245" s="47" t="n">
        <f aca="false">1/M241</f>
        <v>0.43331034797519047</v>
      </c>
      <c r="J245" s="47" t="n">
        <f aca="false">1/M242</f>
        <v>0.32452885786876934</v>
      </c>
      <c r="K245" s="47" t="n">
        <f aca="false">1/M243</f>
        <v>2.7201569283926403</v>
      </c>
      <c r="L245" s="47" t="n">
        <f aca="false">1/M244</f>
        <v>2.209232371801501</v>
      </c>
      <c r="M245" s="51" t="n">
        <v>1.0</v>
      </c>
      <c r="N245" s="0" t="n">
        <v>0.6864488941470156</v>
      </c>
      <c r="O245" s="0" t="n">
        <v>2.0776660493948222</v>
      </c>
      <c r="P245" s="0" t="n">
        <v>2.118483565764156</v>
      </c>
      <c r="Q245" s="0" t="n">
        <v>0.5023993874258262</v>
      </c>
      <c r="R245" s="0" t="n">
        <v>0.463725566791732</v>
      </c>
      <c r="S245" s="0" t="n">
        <v>2.639406821823238</v>
      </c>
      <c r="T245" s="0" t="n">
        <v>5.001126741375007</v>
      </c>
      <c r="U245" s="0" t="n">
        <v>0.6202846902224006</v>
      </c>
      <c r="V245" s="0" t="n">
        <v>0.45525237228662746</v>
      </c>
      <c r="W245" s="0" t="n">
        <v>2.5375725614186644</v>
      </c>
      <c r="X245" s="0" t="n">
        <v>3.54954647280271</v>
      </c>
      <c r="Y245" s="0" t="n">
        <v>0.38737080891368836</v>
      </c>
      <c r="Z245" s="0" t="n">
        <v>0.7414035758691225</v>
      </c>
      <c r="AA245" s="0" t="n">
        <v>2.655604314048542</v>
      </c>
      <c r="AB245" s="0" t="n">
        <v>0.8742902022957633</v>
      </c>
      <c r="AC245" s="0" t="n">
        <v>0.8825765493805792</v>
      </c>
      <c r="AD245" s="0" t="n">
        <v>1.175317293893058</v>
      </c>
      <c r="AE245" s="0" t="n">
        <v>0.4714429117863019</v>
      </c>
      <c r="AH245" s="41" t="n">
        <f aca="false">C245/C$265</f>
        <v>0.0237933378653977</v>
      </c>
      <c r="AI245" s="41" t="n">
        <f aca="false">D245/D$265</f>
        <v>0.0195439739413681</v>
      </c>
      <c r="AJ245" s="41" t="n">
        <f aca="false">E245/E$265</f>
        <v>0.0299625468164794</v>
      </c>
      <c r="AK245" s="41" t="n">
        <f aca="false">F245/F$265</f>
        <v>0.0229709035222052</v>
      </c>
      <c r="AL245" s="41" t="n">
        <f aca="false">G245/G$265</f>
        <v>0.0229709035222052</v>
      </c>
      <c r="AM245" s="41" t="n">
        <f aca="false">H245/H$265</f>
        <v>0.0195439739413681</v>
      </c>
      <c r="AN245" s="41" t="n">
        <f aca="false">I245/I$265</f>
        <v>0.0237933378653977</v>
      </c>
      <c r="AO245" s="41" t="n">
        <f aca="false">J245/J$265</f>
        <v>0.0237933378653977</v>
      </c>
      <c r="AP245" s="41" t="n">
        <f aca="false">K245/K$265</f>
        <v>0.0299625468164794</v>
      </c>
      <c r="AQ245" s="41" t="n">
        <f aca="false">L245/L$265</f>
        <v>0.0299625468164794</v>
      </c>
      <c r="AR245" s="41" t="n">
        <f aca="false">M245/M$265</f>
        <v>0.0229709035222052</v>
      </c>
      <c r="AS245" s="41" t="n">
        <f aca="false">N245/N$265</f>
        <v>0.0195439739413681</v>
      </c>
      <c r="AT245" s="41" t="n">
        <f aca="false">O245/O$265</f>
        <v>0.0299625468164794</v>
      </c>
      <c r="AU245" s="41" t="n">
        <f aca="false">P245/P$265</f>
        <v>0.0299625468164794</v>
      </c>
      <c r="AV245" s="41" t="n">
        <f aca="false">Q245/Q$265</f>
        <v>0.0195439739413681</v>
      </c>
      <c r="AW245" s="41" t="n">
        <f aca="false">R245/R$265</f>
        <v>0.0237933378653977</v>
      </c>
      <c r="AX245" s="41" t="n">
        <f aca="false">S245/S$265</f>
        <v>0.0299625468164794</v>
      </c>
      <c r="AY245" s="41" t="n">
        <f aca="false">T245/T$265</f>
        <v>0.033112582781457</v>
      </c>
      <c r="AZ245" s="41" t="n">
        <f aca="false">U245/U$265</f>
        <v>0.0195439739413681</v>
      </c>
      <c r="BA245" s="41" t="n">
        <f aca="false">V245/V$265</f>
        <v>0.0237933378653977</v>
      </c>
      <c r="BB245" s="41" t="n">
        <f aca="false">W245/W$265</f>
        <v>0.0299625468164794</v>
      </c>
      <c r="BC245" s="41" t="n">
        <f aca="false">X245/X$265</f>
        <v>0.0318021201413428</v>
      </c>
      <c r="BD245" s="41" t="n">
        <f aca="false">Y245/Y$265</f>
        <v>0.0237933378653977</v>
      </c>
      <c r="BE245" s="41" t="n">
        <f aca="false">Z245/Z$265</f>
        <v>0.0195439739413681</v>
      </c>
      <c r="BF245" s="41" t="n">
        <f aca="false">AA245/AA$265</f>
        <v>0.0299625468164794</v>
      </c>
      <c r="BG245" s="41" t="n">
        <f aca="false">AB245/AB$265</f>
        <v>0.0195439739413681</v>
      </c>
      <c r="BH245" s="41" t="n">
        <f aca="false">AC245/AC$265</f>
        <v>0.0229709035222052</v>
      </c>
      <c r="BI245" s="41" t="n">
        <f aca="false">AD245/AD$265</f>
        <v>0.0229709035222052</v>
      </c>
      <c r="BJ245" s="41" t="n">
        <f aca="false">AE245/AE$265</f>
        <v>0.0195439739413681</v>
      </c>
      <c r="BK245" s="41"/>
      <c r="BM245" s="48" t="n">
        <f aca="false">AVERAGE(AH245:BK245)</f>
        <v>0.0247786694409997</v>
      </c>
    </row>
    <row r="246" customFormat="false" ht="12.75" hidden="false" customHeight="false" outlineLevel="0" collapsed="false">
      <c r="B246" s="33" t="str">
        <f aca="false">$B13</f>
        <v>OsiriX Lite</v>
      </c>
      <c r="C246" s="45" t="n">
        <f aca="false">1/N235</f>
        <v>0.42692278540851447</v>
      </c>
      <c r="D246" s="47" t="n">
        <f aca="false">1/N236</f>
        <v>1.072897310776189</v>
      </c>
      <c r="E246" s="47" t="n">
        <f aca="false">1/N237</f>
        <v>3.020291237054364</v>
      </c>
      <c r="F246" s="47" t="n">
        <f aca="false">1/N238</f>
        <v>2.260216086646979</v>
      </c>
      <c r="G246" s="47" t="n">
        <f aca="false">1/N239</f>
        <v>1.32796788315704</v>
      </c>
      <c r="H246" s="47" t="n">
        <f aca="false">1/N240</f>
        <v>0.8399531336929568</v>
      </c>
      <c r="I246" s="47" t="n">
        <f aca="false">1/N241</f>
        <v>0.5402362460681257</v>
      </c>
      <c r="J246" s="47" t="n">
        <f aca="false">1/N242</f>
        <v>0.3810079162568939</v>
      </c>
      <c r="K246" s="47" t="n">
        <f aca="false">1/N243</f>
        <v>3.1769296153711872</v>
      </c>
      <c r="L246" s="47" t="n">
        <f aca="false">1/N244</f>
        <v>2.6660050587800477</v>
      </c>
      <c r="M246" s="47" t="n">
        <f aca="false">1/N245</f>
        <v>1.456772686978547</v>
      </c>
      <c r="N246" s="51" t="n">
        <v>1.0</v>
      </c>
      <c r="O246" s="0" t="n">
        <v>2.534438736373369</v>
      </c>
      <c r="P246" s="0" t="n">
        <v>2.5752562527427028</v>
      </c>
      <c r="Q246" s="0" t="n">
        <v>0.6520283690402806</v>
      </c>
      <c r="R246" s="0" t="n">
        <v>0.5883477170561154</v>
      </c>
      <c r="S246" s="0" t="n">
        <v>3.096179508801785</v>
      </c>
      <c r="T246" s="0" t="n">
        <v>5.457899428353553</v>
      </c>
      <c r="U246" s="0" t="n">
        <v>0.8655084143116323</v>
      </c>
      <c r="V246" s="0" t="n">
        <v>0.5747750285556463</v>
      </c>
      <c r="W246" s="0" t="n">
        <v>2.9943452483972113</v>
      </c>
      <c r="X246" s="0" t="n">
        <v>4.006319159781257</v>
      </c>
      <c r="Y246" s="0" t="n">
        <v>0.4706473399763832</v>
      </c>
      <c r="Z246" s="0" t="n">
        <v>1.107979623999678</v>
      </c>
      <c r="AA246" s="0" t="n">
        <v>3.112377001027089</v>
      </c>
      <c r="AB246" s="0" t="n">
        <v>1.3129877087480457</v>
      </c>
      <c r="AC246" s="0" t="n">
        <v>1.3237264931930532</v>
      </c>
      <c r="AD246" s="0" t="n">
        <v>1.632089980871605</v>
      </c>
      <c r="AE246" s="0" t="n">
        <v>0.6008261680035869</v>
      </c>
      <c r="AH246" s="41" t="n">
        <f aca="false">C246/C$265</f>
        <v>0.0356900067980965</v>
      </c>
      <c r="AI246" s="41" t="n">
        <f aca="false">D246/D$265</f>
        <v>0.0390879478827362</v>
      </c>
      <c r="AJ246" s="41" t="n">
        <f aca="false">E246/E$265</f>
        <v>0.0449438202247191</v>
      </c>
      <c r="AK246" s="41" t="n">
        <f aca="false">F246/F$265</f>
        <v>0.0459418070444104</v>
      </c>
      <c r="AL246" s="41" t="n">
        <f aca="false">G246/G$265</f>
        <v>0.0459418070444104</v>
      </c>
      <c r="AM246" s="41" t="n">
        <f aca="false">H246/H$265</f>
        <v>0.0390879478827362</v>
      </c>
      <c r="AN246" s="41" t="n">
        <f aca="false">I246/I$265</f>
        <v>0.0356900067980965</v>
      </c>
      <c r="AO246" s="41" t="n">
        <f aca="false">J246/J$265</f>
        <v>0.0356900067980965</v>
      </c>
      <c r="AP246" s="41" t="n">
        <f aca="false">K246/K$265</f>
        <v>0.0449438202247191</v>
      </c>
      <c r="AQ246" s="41" t="n">
        <f aca="false">L246/L$265</f>
        <v>0.0449438202247191</v>
      </c>
      <c r="AR246" s="41" t="n">
        <f aca="false">M246/M$265</f>
        <v>0.0459418070444104</v>
      </c>
      <c r="AS246" s="41" t="n">
        <f aca="false">N246/N$265</f>
        <v>0.0390879478827362</v>
      </c>
      <c r="AT246" s="41" t="n">
        <f aca="false">O246/O$265</f>
        <v>0.0449438202247191</v>
      </c>
      <c r="AU246" s="41" t="n">
        <f aca="false">P246/P$265</f>
        <v>0.0449438202247191</v>
      </c>
      <c r="AV246" s="41" t="n">
        <f aca="false">Q246/Q$265</f>
        <v>0.0390879478827362</v>
      </c>
      <c r="AW246" s="41" t="n">
        <f aca="false">R246/R$265</f>
        <v>0.0356900067980965</v>
      </c>
      <c r="AX246" s="41" t="n">
        <f aca="false">S246/S$265</f>
        <v>0.0449438202247191</v>
      </c>
      <c r="AY246" s="41" t="n">
        <f aca="false">T246/T$265</f>
        <v>0.0397350993377483</v>
      </c>
      <c r="AZ246" s="41" t="n">
        <f aca="false">U246/U$265</f>
        <v>0.0390879478827362</v>
      </c>
      <c r="BA246" s="41" t="n">
        <f aca="false">V246/V$265</f>
        <v>0.0356900067980965</v>
      </c>
      <c r="BB246" s="41" t="n">
        <f aca="false">W246/W$265</f>
        <v>0.0449438202247191</v>
      </c>
      <c r="BC246" s="41" t="n">
        <f aca="false">X246/X$265</f>
        <v>0.0424028268551237</v>
      </c>
      <c r="BD246" s="41" t="n">
        <f aca="false">Y246/Y$265</f>
        <v>0.0356900067980965</v>
      </c>
      <c r="BE246" s="41" t="n">
        <f aca="false">Z246/Z$265</f>
        <v>0.0390879478827362</v>
      </c>
      <c r="BF246" s="41" t="n">
        <f aca="false">AA246/AA$265</f>
        <v>0.0449438202247191</v>
      </c>
      <c r="BG246" s="41" t="n">
        <f aca="false">AB246/AB$265</f>
        <v>0.0390879478827362</v>
      </c>
      <c r="BH246" s="41" t="n">
        <f aca="false">AC246/AC$265</f>
        <v>0.0459418070444104</v>
      </c>
      <c r="BI246" s="41" t="n">
        <f aca="false">AD246/AD$265</f>
        <v>0.0459418070444104</v>
      </c>
      <c r="BJ246" s="41" t="n">
        <f aca="false">AE246/AE$265</f>
        <v>0.0390879478827362</v>
      </c>
      <c r="BK246" s="41"/>
      <c r="BM246" s="48" t="n">
        <f aca="false">AVERAGE(AH246:BK246)</f>
        <v>0.0413186602435567</v>
      </c>
    </row>
    <row r="247" customFormat="false" ht="12.75" hidden="false" customHeight="false" outlineLevel="0" collapsed="false">
      <c r="B247" s="33" t="str">
        <f aca="false">$B14</f>
        <v>dwv</v>
      </c>
      <c r="C247" s="45" t="n">
        <f aca="false">1/O235</f>
        <v>0.25794584918081004</v>
      </c>
      <c r="D247" s="47" t="n">
        <f aca="false">1/O236</f>
        <v>0.40624951081511695</v>
      </c>
      <c r="E247" s="47" t="n">
        <f aca="false">1/O237</f>
        <v>1.4858525006809948</v>
      </c>
      <c r="F247" s="47" t="n">
        <f aca="false">1/O238</f>
        <v>0.7847922026929336</v>
      </c>
      <c r="G247" s="47" t="n">
        <f aca="false">1/O239</f>
        <v>0.4532124222453787</v>
      </c>
      <c r="H247" s="47" t="n">
        <f aca="false">1/O240</f>
        <v>0.36697498851192567</v>
      </c>
      <c r="I247" s="47" t="n">
        <f aca="false">1/O241</f>
        <v>0.295379022270991</v>
      </c>
      <c r="J247" s="47" t="n">
        <f aca="false">1/O242</f>
        <v>0.24043916969167128</v>
      </c>
      <c r="K247" s="47" t="n">
        <f aca="false">1/O243</f>
        <v>1.642490878997818</v>
      </c>
      <c r="L247" s="47" t="n">
        <f aca="false">1/O244</f>
        <v>1.1315663224066785</v>
      </c>
      <c r="M247" s="47" t="n">
        <f aca="false">1/O245</f>
        <v>0.4813093039140134</v>
      </c>
      <c r="N247" s="47" t="n">
        <f aca="false">1/O246</f>
        <v>0.3945646764501952</v>
      </c>
      <c r="O247" s="51" t="n">
        <v>1.0</v>
      </c>
      <c r="P247" s="0" t="n">
        <v>1.0408175163693336</v>
      </c>
      <c r="Q247" s="0" t="n">
        <v>0.3259330945386028</v>
      </c>
      <c r="R247" s="0" t="n">
        <v>0.3092037052826134</v>
      </c>
      <c r="S247" s="0" t="n">
        <v>1.5617407724284158</v>
      </c>
      <c r="T247" s="0" t="n">
        <v>3.923460691980184</v>
      </c>
      <c r="U247" s="0" t="n">
        <v>0.3717708441112119</v>
      </c>
      <c r="V247" s="0" t="n">
        <v>0.3054134646168696</v>
      </c>
      <c r="W247" s="0" t="n">
        <v>1.4599065120238421</v>
      </c>
      <c r="X247" s="0" t="n">
        <v>2.471880423407888</v>
      </c>
      <c r="Y247" s="0" t="n">
        <v>0.27328587835612267</v>
      </c>
      <c r="Z247" s="0" t="n">
        <v>0.412123161235446</v>
      </c>
      <c r="AA247" s="0" t="n">
        <v>1.57793826465372</v>
      </c>
      <c r="AB247" s="0" t="n">
        <v>0.4501562211204698</v>
      </c>
      <c r="AC247" s="0" t="n">
        <v>0.4523429058145563</v>
      </c>
      <c r="AD247" s="0" t="n">
        <v>0.5256659679819012</v>
      </c>
      <c r="AE247" s="0" t="n">
        <v>0.3126158976993749</v>
      </c>
      <c r="AH247" s="41" t="n">
        <f aca="false">C247/C$265</f>
        <v>0.0178450033990483</v>
      </c>
      <c r="AI247" s="41" t="n">
        <f aca="false">D247/D$265</f>
        <v>0.0130293159609121</v>
      </c>
      <c r="AJ247" s="41" t="n">
        <f aca="false">E247/E$265</f>
        <v>0.0149812734082397</v>
      </c>
      <c r="AK247" s="41" t="n">
        <f aca="false">F247/F$265</f>
        <v>0.0114854517611026</v>
      </c>
      <c r="AL247" s="41" t="n">
        <f aca="false">G247/G$265</f>
        <v>0.0114854517611026</v>
      </c>
      <c r="AM247" s="41" t="n">
        <f aca="false">H247/H$265</f>
        <v>0.0130293159609121</v>
      </c>
      <c r="AN247" s="41" t="n">
        <f aca="false">I247/I$265</f>
        <v>0.0178450033990483</v>
      </c>
      <c r="AO247" s="41" t="n">
        <f aca="false">J247/J$265</f>
        <v>0.0178450033990483</v>
      </c>
      <c r="AP247" s="41" t="n">
        <f aca="false">K247/K$265</f>
        <v>0.0149812734082397</v>
      </c>
      <c r="AQ247" s="41" t="n">
        <f aca="false">L247/L$265</f>
        <v>0.0149812734082397</v>
      </c>
      <c r="AR247" s="41" t="n">
        <f aca="false">M247/M$265</f>
        <v>0.0114854517611026</v>
      </c>
      <c r="AS247" s="41" t="n">
        <f aca="false">N247/N$265</f>
        <v>0.0130293159609121</v>
      </c>
      <c r="AT247" s="41" t="n">
        <f aca="false">O247/O$265</f>
        <v>0.0149812734082397</v>
      </c>
      <c r="AU247" s="41" t="n">
        <f aca="false">P247/P$265</f>
        <v>0.0149812734082397</v>
      </c>
      <c r="AV247" s="41" t="n">
        <f aca="false">Q247/Q$265</f>
        <v>0.0130293159609121</v>
      </c>
      <c r="AW247" s="41" t="n">
        <f aca="false">R247/R$265</f>
        <v>0.0178450033990483</v>
      </c>
      <c r="AX247" s="41" t="n">
        <f aca="false">S247/S$265</f>
        <v>0.0149812734082397</v>
      </c>
      <c r="AY247" s="41" t="n">
        <f aca="false">T247/T$265</f>
        <v>0.0264900662251656</v>
      </c>
      <c r="AZ247" s="41" t="n">
        <f aca="false">U247/U$265</f>
        <v>0.0130293159609121</v>
      </c>
      <c r="BA247" s="41" t="n">
        <f aca="false">V247/V$265</f>
        <v>0.0178450033990483</v>
      </c>
      <c r="BB247" s="41" t="n">
        <f aca="false">W247/W$265</f>
        <v>0.0149812734082397</v>
      </c>
      <c r="BC247" s="41" t="n">
        <f aca="false">X247/X$265</f>
        <v>0.0212014134275618</v>
      </c>
      <c r="BD247" s="41" t="n">
        <f aca="false">Y247/Y$265</f>
        <v>0.0178450033990483</v>
      </c>
      <c r="BE247" s="41" t="n">
        <f aca="false">Z247/Z$265</f>
        <v>0.0130293159609121</v>
      </c>
      <c r="BF247" s="41" t="n">
        <f aca="false">AA247/AA$265</f>
        <v>0.0149812734082397</v>
      </c>
      <c r="BG247" s="41" t="n">
        <f aca="false">AB247/AB$265</f>
        <v>0.0130293159609121</v>
      </c>
      <c r="BH247" s="41" t="n">
        <f aca="false">AC247/AC$265</f>
        <v>0.0114854517611026</v>
      </c>
      <c r="BI247" s="41" t="n">
        <f aca="false">AD247/AD$265</f>
        <v>0.0114854517611026</v>
      </c>
      <c r="BJ247" s="41" t="n">
        <f aca="false">AE247/AE$265</f>
        <v>0.0130293159609121</v>
      </c>
      <c r="BK247" s="41"/>
      <c r="BM247" s="48" t="n">
        <f aca="false">AVERAGE(AH247:BK247)</f>
        <v>0.0150439128898532</v>
      </c>
    </row>
    <row r="248" customFormat="false" ht="12.75" hidden="false" customHeight="false" outlineLevel="0" collapsed="false">
      <c r="B248" s="33" t="str">
        <f aca="false">$B15</f>
        <v>Drishti</v>
      </c>
      <c r="C248" s="45" t="n">
        <f aca="false">1/P235</f>
        <v>0.2552583087482464</v>
      </c>
      <c r="D248" s="47" t="n">
        <f aca="false">1/P236</f>
        <v>0.3996229250844949</v>
      </c>
      <c r="E248" s="47" t="n">
        <f aca="false">1/P237</f>
        <v>1.4450349843116612</v>
      </c>
      <c r="F248" s="47" t="n">
        <f aca="false">1/P238</f>
        <v>0.7604330466718296</v>
      </c>
      <c r="G248" s="47" t="n">
        <f aca="false">1/P239</f>
        <v>0.44498072144803213</v>
      </c>
      <c r="H248" s="47" t="n">
        <f aca="false">1/P240</f>
        <v>0.3615591906471119</v>
      </c>
      <c r="I248" s="47" t="n">
        <f aca="false">1/P241</f>
        <v>0.2918601698342936</v>
      </c>
      <c r="J248" s="47" t="n">
        <f aca="false">1/P242</f>
        <v>0.238102401827606</v>
      </c>
      <c r="K248" s="47" t="n">
        <f aca="false">1/P243</f>
        <v>1.6016733626284845</v>
      </c>
      <c r="L248" s="47" t="n">
        <f aca="false">1/P244</f>
        <v>1.090748806037345</v>
      </c>
      <c r="M248" s="47" t="n">
        <f aca="false">1/P245</f>
        <v>0.4720357599938667</v>
      </c>
      <c r="N248" s="47" t="n">
        <f aca="false">1/P246</f>
        <v>0.3883108715627731</v>
      </c>
      <c r="O248" s="47" t="n">
        <f aca="false">1/P247</f>
        <v>0.9607832153788911</v>
      </c>
      <c r="P248" s="51" t="n">
        <v>1.0</v>
      </c>
      <c r="Q248" s="0" t="n">
        <v>0.32165388223917957</v>
      </c>
      <c r="R248" s="0" t="n">
        <v>0.3053499063134107</v>
      </c>
      <c r="S248" s="0" t="n">
        <v>1.5209232560590822</v>
      </c>
      <c r="T248" s="0" t="n">
        <v>3.8826431756108506</v>
      </c>
      <c r="U248" s="0" t="n">
        <v>0.36621363910793997</v>
      </c>
      <c r="V248" s="0" t="n">
        <v>0.30165299232496595</v>
      </c>
      <c r="W248" s="0" t="n">
        <v>1.4190889956545085</v>
      </c>
      <c r="X248" s="0" t="n">
        <v>2.4310629070385543</v>
      </c>
      <c r="Y248" s="0" t="n">
        <v>0.27027104516811534</v>
      </c>
      <c r="Z248" s="0" t="n">
        <v>0.4053051807609666</v>
      </c>
      <c r="AA248" s="0" t="n">
        <v>1.5371207482843863</v>
      </c>
      <c r="AB248" s="0" t="n">
        <v>0.4420341708125531</v>
      </c>
      <c r="AC248" s="0" t="n">
        <v>0.4441424750255221</v>
      </c>
      <c r="AD248" s="0" t="n">
        <v>0.5146240002596835</v>
      </c>
      <c r="AE248" s="0" t="n">
        <v>0.308677114586101</v>
      </c>
      <c r="AH248" s="41" t="n">
        <f aca="false">C248/C$265</f>
        <v>0.0178450033990483</v>
      </c>
      <c r="AI248" s="41" t="n">
        <f aca="false">D248/D$265</f>
        <v>0.0130293159609121</v>
      </c>
      <c r="AJ248" s="41" t="n">
        <f aca="false">E248/E$265</f>
        <v>0.0149812734082397</v>
      </c>
      <c r="AK248" s="41" t="n">
        <f aca="false">F248/F$265</f>
        <v>0.0114854517611026</v>
      </c>
      <c r="AL248" s="41" t="n">
        <f aca="false">G248/G$265</f>
        <v>0.0114854517611026</v>
      </c>
      <c r="AM248" s="41" t="n">
        <f aca="false">H248/H$265</f>
        <v>0.0130293159609121</v>
      </c>
      <c r="AN248" s="41" t="n">
        <f aca="false">I248/I$265</f>
        <v>0.0178450033990483</v>
      </c>
      <c r="AO248" s="41" t="n">
        <f aca="false">J248/J$265</f>
        <v>0.0178450033990483</v>
      </c>
      <c r="AP248" s="41" t="n">
        <f aca="false">K248/K$265</f>
        <v>0.0149812734082397</v>
      </c>
      <c r="AQ248" s="41" t="n">
        <f aca="false">L248/L$265</f>
        <v>0.0149812734082397</v>
      </c>
      <c r="AR248" s="41" t="n">
        <f aca="false">M248/M$265</f>
        <v>0.0114854517611026</v>
      </c>
      <c r="AS248" s="41" t="n">
        <f aca="false">N248/N$265</f>
        <v>0.0130293159609121</v>
      </c>
      <c r="AT248" s="41" t="n">
        <f aca="false">O248/O$265</f>
        <v>0.0149812734082397</v>
      </c>
      <c r="AU248" s="41" t="n">
        <f aca="false">P248/P$265</f>
        <v>0.0149812734082397</v>
      </c>
      <c r="AV248" s="41" t="n">
        <f aca="false">Q248/Q$265</f>
        <v>0.0130293159609121</v>
      </c>
      <c r="AW248" s="41" t="n">
        <f aca="false">R248/R$265</f>
        <v>0.0178450033990483</v>
      </c>
      <c r="AX248" s="41" t="n">
        <f aca="false">S248/S$265</f>
        <v>0.0149812734082397</v>
      </c>
      <c r="AY248" s="41" t="n">
        <f aca="false">T248/T$265</f>
        <v>0.0264900662251656</v>
      </c>
      <c r="AZ248" s="41" t="n">
        <f aca="false">U248/U$265</f>
        <v>0.0130293159609121</v>
      </c>
      <c r="BA248" s="41" t="n">
        <f aca="false">V248/V$265</f>
        <v>0.0178450033990483</v>
      </c>
      <c r="BB248" s="41" t="n">
        <f aca="false">W248/W$265</f>
        <v>0.0149812734082397</v>
      </c>
      <c r="BC248" s="41" t="n">
        <f aca="false">X248/X$265</f>
        <v>0.0212014134275618</v>
      </c>
      <c r="BD248" s="41" t="n">
        <f aca="false">Y248/Y$265</f>
        <v>0.0178450033990483</v>
      </c>
      <c r="BE248" s="41" t="n">
        <f aca="false">Z248/Z$265</f>
        <v>0.0130293159609121</v>
      </c>
      <c r="BF248" s="41" t="n">
        <f aca="false">AA248/AA$265</f>
        <v>0.0149812734082397</v>
      </c>
      <c r="BG248" s="41" t="n">
        <f aca="false">AB248/AB$265</f>
        <v>0.0130293159609121</v>
      </c>
      <c r="BH248" s="41" t="n">
        <f aca="false">AC248/AC$265</f>
        <v>0.0114854517611026</v>
      </c>
      <c r="BI248" s="41" t="n">
        <f aca="false">AD248/AD$265</f>
        <v>0.0114854517611026</v>
      </c>
      <c r="BJ248" s="41" t="n">
        <f aca="false">AE248/AE$265</f>
        <v>0.0130293159609121</v>
      </c>
      <c r="BK248" s="41"/>
      <c r="BM248" s="48" t="n">
        <f aca="false">AVERAGE(AH248:BK248)</f>
        <v>0.0150439128898532</v>
      </c>
    </row>
    <row r="249" customFormat="false" ht="12.75" hidden="false" customHeight="false" outlineLevel="0" collapsed="false">
      <c r="B249" s="33" t="str">
        <f aca="false">$B16</f>
        <v>BioImage Suite Web</v>
      </c>
      <c r="C249" s="45" t="n">
        <f aca="false">1/Q235</f>
        <v>0.5528929637476792</v>
      </c>
      <c r="D249" s="47" t="n">
        <f aca="false">1/Q236</f>
        <v>1.6065729106153466</v>
      </c>
      <c r="E249" s="47" t="n">
        <f aca="false">1/Q237</f>
        <v>3.5539668368935216</v>
      </c>
      <c r="F249" s="47" t="n">
        <f aca="false">1/Q238</f>
        <v>2.7938916864861367</v>
      </c>
      <c r="G249" s="47" t="n">
        <f aca="false">1/Q239</f>
        <v>1.8616434829961976</v>
      </c>
      <c r="H249" s="47" t="n">
        <f aca="false">1/Q240</f>
        <v>1.3431329851537672</v>
      </c>
      <c r="I249" s="47" t="n">
        <f aca="false">1/Q241</f>
        <v>0.7590902377160066</v>
      </c>
      <c r="J249" s="47" t="n">
        <f aca="false">1/Q242</f>
        <v>0.4782533919113901</v>
      </c>
      <c r="K249" s="47" t="n">
        <f aca="false">1/Q243</f>
        <v>3.710605215210345</v>
      </c>
      <c r="L249" s="47" t="n">
        <f aca="false">1/Q244</f>
        <v>3.1996806586192053</v>
      </c>
      <c r="M249" s="47" t="n">
        <f aca="false">1/Q245</f>
        <v>1.9904482868177045</v>
      </c>
      <c r="N249" s="47" t="n">
        <f aca="false">1/Q246</f>
        <v>1.5336755998391576</v>
      </c>
      <c r="O249" s="47" t="n">
        <f aca="false">1/Q247</f>
        <v>3.0681143362125267</v>
      </c>
      <c r="P249" s="47" t="n">
        <f aca="false">1/Q248</f>
        <v>3.1089318525818603</v>
      </c>
      <c r="Q249" s="52" t="n">
        <v>1.0</v>
      </c>
      <c r="R249" s="0" t="n">
        <v>0.8576332567752727</v>
      </c>
      <c r="S249" s="0" t="n">
        <v>3.6298551086409425</v>
      </c>
      <c r="T249" s="0" t="n">
        <v>5.991575028192711</v>
      </c>
      <c r="U249" s="0" t="n">
        <v>1.3782853304154532</v>
      </c>
      <c r="V249" s="0" t="n">
        <v>0.8290942131701147</v>
      </c>
      <c r="W249" s="0" t="n">
        <v>3.528020848236369</v>
      </c>
      <c r="X249" s="0" t="n">
        <v>4.539994759620415</v>
      </c>
      <c r="Y249" s="0" t="n">
        <v>0.6285127818617495</v>
      </c>
      <c r="Z249" s="0" t="n">
        <v>1.6416552238388356</v>
      </c>
      <c r="AA249" s="0" t="n">
        <v>3.6460526008662466</v>
      </c>
      <c r="AB249" s="0" t="n">
        <v>1.8466633085872033</v>
      </c>
      <c r="AC249" s="0" t="n">
        <v>1.8574020930322108</v>
      </c>
      <c r="AD249" s="0" t="n">
        <v>2.1657655807107625</v>
      </c>
      <c r="AE249" s="0" t="n">
        <v>0.8844084275795442</v>
      </c>
      <c r="AH249" s="41" t="n">
        <f aca="false">C249/C$265</f>
        <v>0.0356900067980965</v>
      </c>
      <c r="AI249" s="41" t="n">
        <f aca="false">D249/D$265</f>
        <v>0.0390879478827362</v>
      </c>
      <c r="AJ249" s="41" t="n">
        <f aca="false">E249/E$265</f>
        <v>0.0449438202247191</v>
      </c>
      <c r="AK249" s="41" t="n">
        <f aca="false">F249/F$265</f>
        <v>0.0459418070444104</v>
      </c>
      <c r="AL249" s="41" t="n">
        <f aca="false">G249/G$265</f>
        <v>0.0459418070444104</v>
      </c>
      <c r="AM249" s="41" t="n">
        <f aca="false">H249/H$265</f>
        <v>0.0390879478827362</v>
      </c>
      <c r="AN249" s="41" t="n">
        <f aca="false">I249/I$265</f>
        <v>0.0356900067980965</v>
      </c>
      <c r="AO249" s="41" t="n">
        <f aca="false">J249/J$265</f>
        <v>0.0356900067980965</v>
      </c>
      <c r="AP249" s="41" t="n">
        <f aca="false">K249/K$265</f>
        <v>0.0449438202247191</v>
      </c>
      <c r="AQ249" s="41" t="n">
        <f aca="false">L249/L$265</f>
        <v>0.0449438202247191</v>
      </c>
      <c r="AR249" s="41" t="n">
        <f aca="false">M249/M$265</f>
        <v>0.0459418070444104</v>
      </c>
      <c r="AS249" s="41" t="n">
        <f aca="false">N249/N$265</f>
        <v>0.0390879478827362</v>
      </c>
      <c r="AT249" s="41" t="n">
        <f aca="false">O249/O$265</f>
        <v>0.0449438202247191</v>
      </c>
      <c r="AU249" s="41" t="n">
        <f aca="false">P249/P$265</f>
        <v>0.0449438202247191</v>
      </c>
      <c r="AV249" s="41" t="n">
        <f aca="false">Q249/Q$265</f>
        <v>0.0390879478827362</v>
      </c>
      <c r="AW249" s="41" t="n">
        <f aca="false">R249/R$265</f>
        <v>0.0356900067980965</v>
      </c>
      <c r="AX249" s="41" t="n">
        <f aca="false">S249/S$265</f>
        <v>0.0449438202247191</v>
      </c>
      <c r="AY249" s="41" t="n">
        <f aca="false">T249/T$265</f>
        <v>0.0397350993377483</v>
      </c>
      <c r="AZ249" s="41" t="n">
        <f aca="false">U249/U$265</f>
        <v>0.0390879478827362</v>
      </c>
      <c r="BA249" s="41" t="n">
        <f aca="false">V249/V$265</f>
        <v>0.0356900067980965</v>
      </c>
      <c r="BB249" s="41" t="n">
        <f aca="false">W249/W$265</f>
        <v>0.0449438202247191</v>
      </c>
      <c r="BC249" s="41" t="n">
        <f aca="false">X249/X$265</f>
        <v>0.0424028268551237</v>
      </c>
      <c r="BD249" s="41" t="n">
        <f aca="false">Y249/Y$265</f>
        <v>0.0356900067980965</v>
      </c>
      <c r="BE249" s="41" t="n">
        <f aca="false">Z249/Z$265</f>
        <v>0.0390879478827362</v>
      </c>
      <c r="BF249" s="41" t="n">
        <f aca="false">AA249/AA$265</f>
        <v>0.0449438202247191</v>
      </c>
      <c r="BG249" s="41" t="n">
        <f aca="false">AB249/AB$265</f>
        <v>0.0390879478827362</v>
      </c>
      <c r="BH249" s="41" t="n">
        <f aca="false">AC249/AC$265</f>
        <v>0.0459418070444104</v>
      </c>
      <c r="BI249" s="41" t="n">
        <f aca="false">AD249/AD$265</f>
        <v>0.0459418070444104</v>
      </c>
      <c r="BJ249" s="41" t="n">
        <f aca="false">AE249/AE$265</f>
        <v>0.0390879478827362</v>
      </c>
      <c r="BK249" s="41"/>
      <c r="BM249" s="48" t="n">
        <f aca="false">AVERAGE(AH249:BK249)</f>
        <v>0.0413186602435567</v>
      </c>
    </row>
    <row r="250" customFormat="false" ht="12.75" hidden="false" customHeight="false" outlineLevel="0" collapsed="false">
      <c r="B250" s="33" t="str">
        <f aca="false">$B17</f>
        <v>OHIF Viewer</v>
      </c>
      <c r="C250" s="45" t="n">
        <f aca="false">1/R235</f>
        <v>0.6087654498447673</v>
      </c>
      <c r="D250" s="47" t="n">
        <f aca="false">1/R236</f>
        <v>1.77257247056715</v>
      </c>
      <c r="E250" s="47" t="n">
        <f aca="false">1/R237</f>
        <v>3.719966396845325</v>
      </c>
      <c r="F250" s="47" t="n">
        <f aca="false">1/R238</f>
        <v>2.95989124643794</v>
      </c>
      <c r="G250" s="47" t="n">
        <f aca="false">1/R239</f>
        <v>2.027643042948001</v>
      </c>
      <c r="H250" s="47" t="n">
        <f aca="false">1/R240</f>
        <v>1.5091325451055706</v>
      </c>
      <c r="I250" s="47" t="n">
        <f aca="false">1/R241</f>
        <v>0.8685328907913018</v>
      </c>
      <c r="J250" s="47" t="n">
        <f aca="false">1/R242</f>
        <v>0.5194961116423793</v>
      </c>
      <c r="K250" s="47" t="n">
        <f aca="false">1/R243</f>
        <v>3.876604775162148</v>
      </c>
      <c r="L250" s="47" t="n">
        <f aca="false">1/R244</f>
        <v>3.3656802185710086</v>
      </c>
      <c r="M250" s="47" t="n">
        <f aca="false">1/R245</f>
        <v>2.156447846769508</v>
      </c>
      <c r="N250" s="47" t="n">
        <f aca="false">1/R246</f>
        <v>1.699675159790961</v>
      </c>
      <c r="O250" s="47" t="n">
        <f aca="false">1/R247</f>
        <v>3.23411389616433</v>
      </c>
      <c r="P250" s="47" t="n">
        <f aca="false">1/R248</f>
        <v>3.2749314125336637</v>
      </c>
      <c r="Q250" s="47" t="n">
        <f aca="false">1/R249</f>
        <v>1.1659995599518034</v>
      </c>
      <c r="R250" s="51" t="n">
        <v>1.0</v>
      </c>
      <c r="S250" s="0" t="n">
        <v>3.795854668592746</v>
      </c>
      <c r="T250" s="0" t="n">
        <v>6.157574588144515</v>
      </c>
      <c r="U250" s="0" t="n">
        <v>1.5442848903672566</v>
      </c>
      <c r="V250" s="0" t="n">
        <v>0.9614127528882712</v>
      </c>
      <c r="W250" s="0" t="n">
        <v>3.6940204081881722</v>
      </c>
      <c r="X250" s="0" t="n">
        <v>4.705994319572218</v>
      </c>
      <c r="Y250" s="0" t="n">
        <v>0.7017258347620342</v>
      </c>
      <c r="Z250" s="0" t="n">
        <v>1.807654783790639</v>
      </c>
      <c r="AA250" s="0" t="n">
        <v>3.81205216081805</v>
      </c>
      <c r="AB250" s="0" t="n">
        <v>2.0126628685390067</v>
      </c>
      <c r="AC250" s="0" t="n">
        <v>2.023401652984014</v>
      </c>
      <c r="AD250" s="0" t="n">
        <v>2.331765140662566</v>
      </c>
      <c r="AE250" s="0" t="n">
        <v>1.0353002486202643</v>
      </c>
      <c r="AH250" s="41" t="n">
        <f aca="false">C250/C$265</f>
        <v>0.0713800135961931</v>
      </c>
      <c r="AI250" s="41" t="n">
        <f aca="false">D250/D$265</f>
        <v>0.0781758957654723</v>
      </c>
      <c r="AJ250" s="41" t="n">
        <f aca="false">E250/E$265</f>
        <v>0.0599250936329588</v>
      </c>
      <c r="AK250" s="41" t="n">
        <f aca="false">F250/F$265</f>
        <v>0.0689127105666156</v>
      </c>
      <c r="AL250" s="41" t="n">
        <f aca="false">G250/G$265</f>
        <v>0.0689127105666156</v>
      </c>
      <c r="AM250" s="41" t="n">
        <f aca="false">H250/H$265</f>
        <v>0.0781758957654723</v>
      </c>
      <c r="AN250" s="41" t="n">
        <f aca="false">I250/I$265</f>
        <v>0.0713800135961931</v>
      </c>
      <c r="AO250" s="41" t="n">
        <f aca="false">J250/J$265</f>
        <v>0.0713800135961931</v>
      </c>
      <c r="AP250" s="41" t="n">
        <f aca="false">K250/K$265</f>
        <v>0.0599250936329588</v>
      </c>
      <c r="AQ250" s="41" t="n">
        <f aca="false">L250/L$265</f>
        <v>0.0599250936329588</v>
      </c>
      <c r="AR250" s="41" t="n">
        <f aca="false">M250/M$265</f>
        <v>0.0689127105666156</v>
      </c>
      <c r="AS250" s="41" t="n">
        <f aca="false">N250/N$265</f>
        <v>0.0781758957654723</v>
      </c>
      <c r="AT250" s="41" t="n">
        <f aca="false">O250/O$265</f>
        <v>0.0599250936329588</v>
      </c>
      <c r="AU250" s="41" t="n">
        <f aca="false">P250/P$265</f>
        <v>0.0599250936329588</v>
      </c>
      <c r="AV250" s="41" t="n">
        <f aca="false">Q250/Q$265</f>
        <v>0.0781758957654723</v>
      </c>
      <c r="AW250" s="41" t="n">
        <f aca="false">R250/R$265</f>
        <v>0.0713800135961931</v>
      </c>
      <c r="AX250" s="41" t="n">
        <f aca="false">S250/S$265</f>
        <v>0.0599250936329588</v>
      </c>
      <c r="AY250" s="41" t="n">
        <f aca="false">T250/T$265</f>
        <v>0.0463576158940397</v>
      </c>
      <c r="AZ250" s="41" t="n">
        <f aca="false">U250/U$265</f>
        <v>0.0781758957654723</v>
      </c>
      <c r="BA250" s="41" t="n">
        <f aca="false">V250/V$265</f>
        <v>0.0713800135961931</v>
      </c>
      <c r="BB250" s="41" t="n">
        <f aca="false">W250/W$265</f>
        <v>0.0599250936329588</v>
      </c>
      <c r="BC250" s="41" t="n">
        <f aca="false">X250/X$265</f>
        <v>0.0530035335689046</v>
      </c>
      <c r="BD250" s="41" t="n">
        <f aca="false">Y250/Y$265</f>
        <v>0.0713800135961931</v>
      </c>
      <c r="BE250" s="41" t="n">
        <f aca="false">Z250/Z$265</f>
        <v>0.0781758957654723</v>
      </c>
      <c r="BF250" s="41" t="n">
        <f aca="false">AA250/AA$265</f>
        <v>0.0599250936329588</v>
      </c>
      <c r="BG250" s="41" t="n">
        <f aca="false">AB250/AB$265</f>
        <v>0.0781758957654723</v>
      </c>
      <c r="BH250" s="41" t="n">
        <f aca="false">AC250/AC$265</f>
        <v>0.0689127105666156</v>
      </c>
      <c r="BI250" s="41" t="n">
        <f aca="false">AD250/AD$265</f>
        <v>0.0689127105666156</v>
      </c>
      <c r="BJ250" s="41" t="n">
        <f aca="false">AE250/AE$265</f>
        <v>0.0781758957654723</v>
      </c>
      <c r="BK250" s="41"/>
      <c r="BM250" s="48" t="n">
        <f aca="false">AVERAGE(AH250:BK250)</f>
        <v>0.0681728516917459</v>
      </c>
    </row>
    <row r="251" customFormat="false" ht="12.75" hidden="false" customHeight="false" outlineLevel="0" collapsed="false">
      <c r="B251" s="33" t="str">
        <f aca="false">$B18</f>
        <v>Slice:Drop</v>
      </c>
      <c r="C251" s="45" t="n">
        <f aca="false">1/S235</f>
        <v>0.22530015018258492</v>
      </c>
      <c r="D251" s="47" t="n">
        <f aca="false">1/S236</f>
        <v>0.3307663441583675</v>
      </c>
      <c r="E251" s="47" t="n">
        <f aca="false">1/S237</f>
        <v>0.9294645422389763</v>
      </c>
      <c r="F251" s="47" t="n">
        <f aca="false">1/S238</f>
        <v>0.544673160659342</v>
      </c>
      <c r="G251" s="47" t="n">
        <f aca="false">1/S239</f>
        <v>0.3612440576204465</v>
      </c>
      <c r="H251" s="47" t="n">
        <f aca="false">1/S240</f>
        <v>0.3042545011194957</v>
      </c>
      <c r="I251" s="47" t="n">
        <f aca="false">1/S241</f>
        <v>0.2533427599756151</v>
      </c>
      <c r="J251" s="47" t="n">
        <f aca="false">1/S242</f>
        <v>0.21182864312054475</v>
      </c>
      <c r="K251" s="47" t="n">
        <f aca="false">1/S243</f>
        <v>1.0807501065694023</v>
      </c>
      <c r="L251" s="47" t="n">
        <f aca="false">1/S244</f>
        <v>0.6992153999009009</v>
      </c>
      <c r="M251" s="47" t="n">
        <f aca="false">1/S245</f>
        <v>0.3788730072726054</v>
      </c>
      <c r="N251" s="47" t="n">
        <f aca="false">1/S246</f>
        <v>0.32297868943231844</v>
      </c>
      <c r="O251" s="47" t="n">
        <f aca="false">1/S247</f>
        <v>0.6403111307935301</v>
      </c>
      <c r="P251" s="47" t="n">
        <f aca="false">1/S248</f>
        <v>0.6574953706679029</v>
      </c>
      <c r="Q251" s="47" t="n">
        <f aca="false">1/S249</f>
        <v>0.2754930899636958</v>
      </c>
      <c r="R251" s="47" t="n">
        <f aca="false">1/S250</f>
        <v>0.2634452810520099</v>
      </c>
      <c r="S251" s="51" t="n">
        <v>1.0</v>
      </c>
      <c r="T251" s="0" t="n">
        <v>3.3617199195517684</v>
      </c>
      <c r="U251" s="0" t="n">
        <v>0.3075437613846133</v>
      </c>
      <c r="V251" s="0" t="n">
        <v>0.26068885211120835</v>
      </c>
      <c r="W251" s="0" t="n">
        <v>0.90757751500014</v>
      </c>
      <c r="X251" s="0" t="n">
        <v>1.9101396509794721</v>
      </c>
      <c r="Y251" s="0" t="n">
        <v>0.23691558756514505</v>
      </c>
      <c r="Z251" s="0" t="n">
        <v>0.3346496347469824</v>
      </c>
      <c r="AA251" s="0" t="n">
        <v>1.016197492225304</v>
      </c>
      <c r="AB251" s="0" t="n">
        <v>0.35929970761651836</v>
      </c>
      <c r="AC251" s="0" t="n">
        <v>0.36069141455962084</v>
      </c>
      <c r="AD251" s="0" t="n">
        <v>0.4058294102812059</v>
      </c>
      <c r="AE251" s="0" t="n">
        <v>0.2659182366006866</v>
      </c>
      <c r="AH251" s="41" t="n">
        <f aca="false">C251/C$265</f>
        <v>0.0178450033990483</v>
      </c>
      <c r="AI251" s="41" t="n">
        <f aca="false">D251/D$265</f>
        <v>0.0130293159609121</v>
      </c>
      <c r="AJ251" s="41" t="n">
        <f aca="false">E251/E$265</f>
        <v>0.0149812734082397</v>
      </c>
      <c r="AK251" s="41" t="n">
        <f aca="false">F251/F$265</f>
        <v>0.0114854517611026</v>
      </c>
      <c r="AL251" s="41" t="n">
        <f aca="false">G251/G$265</f>
        <v>0.0114854517611026</v>
      </c>
      <c r="AM251" s="41" t="n">
        <f aca="false">H251/H$265</f>
        <v>0.0130293159609121</v>
      </c>
      <c r="AN251" s="41" t="n">
        <f aca="false">I251/I$265</f>
        <v>0.0178450033990483</v>
      </c>
      <c r="AO251" s="41" t="n">
        <f aca="false">J251/J$265</f>
        <v>0.0178450033990483</v>
      </c>
      <c r="AP251" s="41" t="n">
        <f aca="false">K251/K$265</f>
        <v>0.0149812734082397</v>
      </c>
      <c r="AQ251" s="41" t="n">
        <f aca="false">L251/L$265</f>
        <v>0.0149812734082397</v>
      </c>
      <c r="AR251" s="41" t="n">
        <f aca="false">M251/M$265</f>
        <v>0.0114854517611026</v>
      </c>
      <c r="AS251" s="41" t="n">
        <f aca="false">N251/N$265</f>
        <v>0.0130293159609121</v>
      </c>
      <c r="AT251" s="41" t="n">
        <f aca="false">O251/O$265</f>
        <v>0.0149812734082397</v>
      </c>
      <c r="AU251" s="41" t="n">
        <f aca="false">P251/P$265</f>
        <v>0.0149812734082397</v>
      </c>
      <c r="AV251" s="41" t="n">
        <f aca="false">Q251/Q$265</f>
        <v>0.0130293159609121</v>
      </c>
      <c r="AW251" s="41" t="n">
        <f aca="false">R251/R$265</f>
        <v>0.0178450033990483</v>
      </c>
      <c r="AX251" s="41" t="n">
        <f aca="false">S251/S$265</f>
        <v>0.0149812734082397</v>
      </c>
      <c r="AY251" s="41" t="n">
        <f aca="false">T251/T$265</f>
        <v>0.0264900662251656</v>
      </c>
      <c r="AZ251" s="41" t="n">
        <f aca="false">U251/U$265</f>
        <v>0.0130293159609121</v>
      </c>
      <c r="BA251" s="41" t="n">
        <f aca="false">V251/V$265</f>
        <v>0.0178450033990483</v>
      </c>
      <c r="BB251" s="41" t="n">
        <f aca="false">W251/W$265</f>
        <v>0.0149812734082397</v>
      </c>
      <c r="BC251" s="41" t="n">
        <f aca="false">X251/X$265</f>
        <v>0.0212014134275618</v>
      </c>
      <c r="BD251" s="41" t="n">
        <f aca="false">Y251/Y$265</f>
        <v>0.0178450033990483</v>
      </c>
      <c r="BE251" s="41" t="n">
        <f aca="false">Z251/Z$265</f>
        <v>0.0130293159609121</v>
      </c>
      <c r="BF251" s="41" t="n">
        <f aca="false">AA251/AA$265</f>
        <v>0.0149812734082397</v>
      </c>
      <c r="BG251" s="41" t="n">
        <f aca="false">AB251/AB$265</f>
        <v>0.0130293159609121</v>
      </c>
      <c r="BH251" s="41" t="n">
        <f aca="false">AC251/AC$265</f>
        <v>0.0114854517611026</v>
      </c>
      <c r="BI251" s="41" t="n">
        <f aca="false">AD251/AD$265</f>
        <v>0.0114854517611026</v>
      </c>
      <c r="BJ251" s="41" t="n">
        <f aca="false">AE251/AE$265</f>
        <v>0.0130293159609121</v>
      </c>
      <c r="BK251" s="41"/>
      <c r="BM251" s="48" t="n">
        <f aca="false">AVERAGE(AH251:BK251)</f>
        <v>0.0150439128898532</v>
      </c>
    </row>
    <row r="252" customFormat="false" ht="12.75" hidden="false" customHeight="false" outlineLevel="0" collapsed="false">
      <c r="B252" s="33" t="str">
        <f aca="false">$B19</f>
        <v>GATE</v>
      </c>
      <c r="C252" s="45" t="n">
        <f aca="false">1/T235</f>
        <v>0.14705356052332358</v>
      </c>
      <c r="D252" s="47" t="n">
        <f aca="false">1/T236</f>
        <v>0.18570094833126743</v>
      </c>
      <c r="E252" s="47" t="n">
        <f aca="false">1/T237</f>
        <v>0.2908999351732595</v>
      </c>
      <c r="F252" s="47" t="n">
        <f aca="false">1/T238</f>
        <v>0.23822664041005262</v>
      </c>
      <c r="G252" s="47" t="n">
        <f aca="false">1/T239</f>
        <v>0.19493437508661587</v>
      </c>
      <c r="H252" s="47" t="n">
        <f aca="false">1/T240</f>
        <v>0.1770399682568019</v>
      </c>
      <c r="I252" s="47" t="n">
        <f aca="false">1/T241</f>
        <v>0.15850519550664172</v>
      </c>
      <c r="J252" s="47" t="n">
        <f aca="false">1/T242</f>
        <v>0.14119274640087368</v>
      </c>
      <c r="K252" s="47" t="n">
        <f aca="false">1/T243</f>
        <v>0.30478793070363874</v>
      </c>
      <c r="L252" s="47" t="n">
        <f aca="false">1/T244</f>
        <v>0.26372042639797355</v>
      </c>
      <c r="M252" s="47" t="n">
        <f aca="false">1/T245</f>
        <v>0.19995494049908052</v>
      </c>
      <c r="N252" s="47" t="n">
        <f aca="false">1/T246</f>
        <v>0.1832206718220279</v>
      </c>
      <c r="O252" s="47" t="n">
        <f aca="false">1/T247</f>
        <v>0.2548770278351627</v>
      </c>
      <c r="P252" s="47" t="n">
        <f aca="false">1/T248</f>
        <v>0.2575565033329831</v>
      </c>
      <c r="Q252" s="47" t="n">
        <f aca="false">1/T249</f>
        <v>0.16690102273519195</v>
      </c>
      <c r="R252" s="47" t="n">
        <f aca="false">1/T250</f>
        <v>0.16240160564605255</v>
      </c>
      <c r="S252" s="47" t="n">
        <f aca="false">1/T251</f>
        <v>0.2974667800800413</v>
      </c>
      <c r="T252" s="51" t="n">
        <v>1.0</v>
      </c>
      <c r="U252" s="0" t="n">
        <v>0.17814865325692678</v>
      </c>
      <c r="V252" s="0" t="n">
        <v>0.16134990305185623</v>
      </c>
      <c r="W252" s="0" t="n">
        <v>0.2887207614037107</v>
      </c>
      <c r="X252" s="0" t="n">
        <v>0.40790016660656214</v>
      </c>
      <c r="Y252" s="0" t="n">
        <v>0.15191490483141531</v>
      </c>
      <c r="Z252" s="0" t="n">
        <v>0.1869186897317936</v>
      </c>
      <c r="AA252" s="0" t="n">
        <v>0.29890697842343816</v>
      </c>
      <c r="AB252" s="0" t="n">
        <v>0.1943667947089044</v>
      </c>
      <c r="AC252" s="0" t="n">
        <v>0.19477333791226084</v>
      </c>
      <c r="AD252" s="0" t="n">
        <v>0.20721912269490636</v>
      </c>
      <c r="AE252" s="0" t="n">
        <v>0.1633379924751474</v>
      </c>
      <c r="AH252" s="41" t="n">
        <f aca="false">C252/C$265</f>
        <v>0.0101971447994562</v>
      </c>
      <c r="AI252" s="41" t="n">
        <f aca="false">D252/D$265</f>
        <v>0.00651465798045603</v>
      </c>
      <c r="AJ252" s="41" t="n">
        <f aca="false">E252/E$265</f>
        <v>0.00374531835205992</v>
      </c>
      <c r="AK252" s="41" t="n">
        <f aca="false">F252/F$265</f>
        <v>0.00459418070444104</v>
      </c>
      <c r="AL252" s="41" t="n">
        <f aca="false">G252/G$265</f>
        <v>0.00459418070444104</v>
      </c>
      <c r="AM252" s="41" t="n">
        <f aca="false">H252/H$265</f>
        <v>0.00651465798045603</v>
      </c>
      <c r="AN252" s="41" t="n">
        <f aca="false">I252/I$265</f>
        <v>0.0101971447994562</v>
      </c>
      <c r="AO252" s="41" t="n">
        <f aca="false">J252/J$265</f>
        <v>0.0101971447994562</v>
      </c>
      <c r="AP252" s="41" t="n">
        <f aca="false">K252/K$265</f>
        <v>0.00374531835205992</v>
      </c>
      <c r="AQ252" s="41" t="n">
        <f aca="false">L252/L$265</f>
        <v>0.00374531835205992</v>
      </c>
      <c r="AR252" s="41" t="n">
        <f aca="false">M252/M$265</f>
        <v>0.00459418070444104</v>
      </c>
      <c r="AS252" s="41" t="n">
        <f aca="false">N252/N$265</f>
        <v>0.00651465798045603</v>
      </c>
      <c r="AT252" s="41" t="n">
        <f aca="false">O252/O$265</f>
        <v>0.00374531835205992</v>
      </c>
      <c r="AU252" s="41" t="n">
        <f aca="false">P252/P$265</f>
        <v>0.00374531835205992</v>
      </c>
      <c r="AV252" s="41" t="n">
        <f aca="false">Q252/Q$265</f>
        <v>0.00651465798045603</v>
      </c>
      <c r="AW252" s="41" t="n">
        <f aca="false">R252/R$265</f>
        <v>0.0101971447994562</v>
      </c>
      <c r="AX252" s="41" t="n">
        <f aca="false">S252/S$265</f>
        <v>0.00374531835205992</v>
      </c>
      <c r="AY252" s="41" t="n">
        <f aca="false">T252/T$265</f>
        <v>0.00662251655629139</v>
      </c>
      <c r="AZ252" s="41" t="n">
        <f aca="false">U252/U$265</f>
        <v>0.00651465798045603</v>
      </c>
      <c r="BA252" s="41" t="n">
        <f aca="false">V252/V$265</f>
        <v>0.0101971447994562</v>
      </c>
      <c r="BB252" s="41" t="n">
        <f aca="false">W252/W$265</f>
        <v>0.00374531835205992</v>
      </c>
      <c r="BC252" s="41" t="n">
        <f aca="false">X252/X$265</f>
        <v>0.00353356890459364</v>
      </c>
      <c r="BD252" s="41" t="n">
        <f aca="false">Y252/Y$265</f>
        <v>0.0101971447994562</v>
      </c>
      <c r="BE252" s="41" t="n">
        <f aca="false">Z252/Z$265</f>
        <v>0.00651465798045603</v>
      </c>
      <c r="BF252" s="41" t="n">
        <f aca="false">AA252/AA$265</f>
        <v>0.00374531835205992</v>
      </c>
      <c r="BG252" s="41" t="n">
        <f aca="false">AB252/AB$265</f>
        <v>0.00651465798045603</v>
      </c>
      <c r="BH252" s="41" t="n">
        <f aca="false">AC252/AC$265</f>
        <v>0.00459418070444104</v>
      </c>
      <c r="BI252" s="41" t="n">
        <f aca="false">AD252/AD$265</f>
        <v>0.00459418070444104</v>
      </c>
      <c r="BJ252" s="41" t="n">
        <f aca="false">AE252/AE$265</f>
        <v>0.00651465798045603</v>
      </c>
      <c r="BK252" s="41"/>
      <c r="BM252" s="48" t="n">
        <f aca="false">AVERAGE(AH252:BK252)</f>
        <v>0.00608240235999844</v>
      </c>
    </row>
    <row r="253" customFormat="false" ht="12.75" hidden="false" customHeight="false" outlineLevel="0" collapsed="false">
      <c r="B253" s="33" t="str">
        <f aca="false">$B20</f>
        <v>ITK-SNAP</v>
      </c>
      <c r="C253" s="45" t="n">
        <f aca="false">1/U235</f>
        <v>0.45725705699687613</v>
      </c>
      <c r="D253" s="47" t="n">
        <f aca="false">1/U236</f>
        <v>1.2282875801998934</v>
      </c>
      <c r="E253" s="47" t="n">
        <f aca="false">1/U237</f>
        <v>3.1756815064780683</v>
      </c>
      <c r="F253" s="47" t="n">
        <f aca="false">1/U238</f>
        <v>2.4156063560706835</v>
      </c>
      <c r="G253" s="47" t="n">
        <f aca="false">1/U239</f>
        <v>1.4833581525807444</v>
      </c>
      <c r="H253" s="47" t="n">
        <f aca="false">1/U240</f>
        <v>0.9660413798774716</v>
      </c>
      <c r="I253" s="47" t="n">
        <f aca="false">1/U241</f>
        <v>0.589743731957002</v>
      </c>
      <c r="J253" s="47" t="n">
        <f aca="false">1/U242</f>
        <v>0.4049850232789699</v>
      </c>
      <c r="K253" s="47" t="n">
        <f aca="false">1/U243</f>
        <v>3.3323198847948916</v>
      </c>
      <c r="L253" s="47" t="n">
        <f aca="false">1/U244</f>
        <v>2.821395328203752</v>
      </c>
      <c r="M253" s="47" t="n">
        <f aca="false">1/U245</f>
        <v>1.6121629564022513</v>
      </c>
      <c r="N253" s="47" t="n">
        <f aca="false">1/U246</f>
        <v>1.1553902694237044</v>
      </c>
      <c r="O253" s="47" t="n">
        <f aca="false">1/U247</f>
        <v>2.6898290057970735</v>
      </c>
      <c r="P253" s="47" t="n">
        <f aca="false">1/U248</f>
        <v>2.730646522166407</v>
      </c>
      <c r="Q253" s="47" t="n">
        <f aca="false">1/U249</f>
        <v>0.7255391738796004</v>
      </c>
      <c r="R253" s="47" t="n">
        <f aca="false">1/U250</f>
        <v>0.6475489116274287</v>
      </c>
      <c r="S253" s="47" t="n">
        <f aca="false">1/U251</f>
        <v>3.2515697782254893</v>
      </c>
      <c r="T253" s="47" t="n">
        <f aca="false">1/U252</f>
        <v>5.613289697777258</v>
      </c>
      <c r="U253" s="51" t="n">
        <v>1.0</v>
      </c>
      <c r="V253" s="0" t="n">
        <v>0.6311454336518408</v>
      </c>
      <c r="W253" s="0" t="n">
        <v>3.1497355178209157</v>
      </c>
      <c r="X253" s="0" t="n">
        <v>4.1617094292049615</v>
      </c>
      <c r="Y253" s="0" t="n">
        <v>0.5077835939495593</v>
      </c>
      <c r="Z253" s="0" t="n">
        <v>1.2633698934233824</v>
      </c>
      <c r="AA253" s="0" t="n">
        <v>3.2677672704507934</v>
      </c>
      <c r="AB253" s="0" t="n">
        <v>1.46837797817175</v>
      </c>
      <c r="AC253" s="0" t="n">
        <v>1.4791167626167576</v>
      </c>
      <c r="AD253" s="0" t="n">
        <v>1.7874802502953093</v>
      </c>
      <c r="AE253" s="0" t="n">
        <v>0.6626972683050458</v>
      </c>
      <c r="AH253" s="41" t="n">
        <f aca="false">C253/C$265</f>
        <v>0.0356900067980965</v>
      </c>
      <c r="AI253" s="41" t="n">
        <f aca="false">D253/D$265</f>
        <v>0.0390879478827362</v>
      </c>
      <c r="AJ253" s="41" t="n">
        <f aca="false">E253/E$265</f>
        <v>0.0449438202247191</v>
      </c>
      <c r="AK253" s="41" t="n">
        <f aca="false">F253/F$265</f>
        <v>0.0459418070444104</v>
      </c>
      <c r="AL253" s="41" t="n">
        <f aca="false">G253/G$265</f>
        <v>0.0459418070444104</v>
      </c>
      <c r="AM253" s="41" t="n">
        <f aca="false">H253/H$265</f>
        <v>0.0390879478827362</v>
      </c>
      <c r="AN253" s="41" t="n">
        <f aca="false">I253/I$265</f>
        <v>0.0356900067980965</v>
      </c>
      <c r="AO253" s="41" t="n">
        <f aca="false">J253/J$265</f>
        <v>0.0356900067980965</v>
      </c>
      <c r="AP253" s="41" t="n">
        <f aca="false">K253/K$265</f>
        <v>0.0449438202247191</v>
      </c>
      <c r="AQ253" s="41" t="n">
        <f aca="false">L253/L$265</f>
        <v>0.0449438202247191</v>
      </c>
      <c r="AR253" s="41" t="n">
        <f aca="false">M253/M$265</f>
        <v>0.0459418070444104</v>
      </c>
      <c r="AS253" s="41" t="n">
        <f aca="false">N253/N$265</f>
        <v>0.0390879478827362</v>
      </c>
      <c r="AT253" s="41" t="n">
        <f aca="false">O253/O$265</f>
        <v>0.0449438202247191</v>
      </c>
      <c r="AU253" s="41" t="n">
        <f aca="false">P253/P$265</f>
        <v>0.0449438202247191</v>
      </c>
      <c r="AV253" s="41" t="n">
        <f aca="false">Q253/Q$265</f>
        <v>0.0390879478827362</v>
      </c>
      <c r="AW253" s="41" t="n">
        <f aca="false">R253/R$265</f>
        <v>0.0356900067980965</v>
      </c>
      <c r="AX253" s="41" t="n">
        <f aca="false">S253/S$265</f>
        <v>0.0449438202247191</v>
      </c>
      <c r="AY253" s="41" t="n">
        <f aca="false">T253/T$265</f>
        <v>0.0397350993377483</v>
      </c>
      <c r="AZ253" s="41" t="n">
        <f aca="false">U253/U$265</f>
        <v>0.0390879478827362</v>
      </c>
      <c r="BA253" s="41" t="n">
        <f aca="false">V253/V$265</f>
        <v>0.0356900067980965</v>
      </c>
      <c r="BB253" s="41" t="n">
        <f aca="false">W253/W$265</f>
        <v>0.0449438202247191</v>
      </c>
      <c r="BC253" s="41" t="n">
        <f aca="false">X253/X$265</f>
        <v>0.0424028268551237</v>
      </c>
      <c r="BD253" s="41" t="n">
        <f aca="false">Y253/Y$265</f>
        <v>0.0356900067980965</v>
      </c>
      <c r="BE253" s="41" t="n">
        <f aca="false">Z253/Z$265</f>
        <v>0.0390879478827362</v>
      </c>
      <c r="BF253" s="41" t="n">
        <f aca="false">AA253/AA$265</f>
        <v>0.0449438202247191</v>
      </c>
      <c r="BG253" s="41" t="n">
        <f aca="false">AB253/AB$265</f>
        <v>0.0390879478827362</v>
      </c>
      <c r="BH253" s="41" t="n">
        <f aca="false">AC253/AC$265</f>
        <v>0.0459418070444104</v>
      </c>
      <c r="BI253" s="41" t="n">
        <f aca="false">AD253/AD$265</f>
        <v>0.0459418070444104</v>
      </c>
      <c r="BJ253" s="41" t="n">
        <f aca="false">AE253/AE$265</f>
        <v>0.0390879478827362</v>
      </c>
      <c r="BK253" s="41"/>
      <c r="BM253" s="48" t="n">
        <f aca="false">AVERAGE(AH253:BK253)</f>
        <v>0.0413186602435567</v>
      </c>
    </row>
    <row r="254" customFormat="false" ht="12.75" hidden="false" customHeight="false" outlineLevel="0" collapsed="false">
      <c r="B254" s="33" t="str">
        <f aca="false">$B21</f>
        <v>ParaView</v>
      </c>
      <c r="C254" s="45" t="n">
        <f aca="false">1/V235</f>
        <v>0.6240121895959644</v>
      </c>
      <c r="D254" s="47" t="n">
        <f aca="false">1/V236</f>
        <v>1.8127084548213688</v>
      </c>
      <c r="E254" s="47" t="n">
        <f aca="false">1/V237</f>
        <v>3.7601023810995438</v>
      </c>
      <c r="F254" s="47" t="n">
        <f aca="false">1/V238</f>
        <v>3.000027230692159</v>
      </c>
      <c r="G254" s="47" t="n">
        <f aca="false">1/V239</f>
        <v>2.06777902720222</v>
      </c>
      <c r="H254" s="47" t="n">
        <f aca="false">1/V240</f>
        <v>1.5492685293597894</v>
      </c>
      <c r="I254" s="47" t="n">
        <f aca="false">1/V241</f>
        <v>0.8999029892383449</v>
      </c>
      <c r="J254" s="47" t="n">
        <f aca="false">1/V242</f>
        <v>0.530558515473638</v>
      </c>
      <c r="K254" s="47" t="n">
        <f aca="false">1/V243</f>
        <v>3.916740759416367</v>
      </c>
      <c r="L254" s="47" t="n">
        <f aca="false">1/V244</f>
        <v>3.4058162028252275</v>
      </c>
      <c r="M254" s="47" t="n">
        <f aca="false">1/V245</f>
        <v>2.1965838310237267</v>
      </c>
      <c r="N254" s="47" t="n">
        <f aca="false">1/V246</f>
        <v>1.7398111440451798</v>
      </c>
      <c r="O254" s="47" t="n">
        <f aca="false">1/V247</f>
        <v>3.274249880418549</v>
      </c>
      <c r="P254" s="47" t="n">
        <f aca="false">1/V248</f>
        <v>3.3150673967878825</v>
      </c>
      <c r="Q254" s="47" t="n">
        <f aca="false">1/V249</f>
        <v>1.2061355442060222</v>
      </c>
      <c r="R254" s="47" t="n">
        <f aca="false">1/V250</f>
        <v>1.0401359842542188</v>
      </c>
      <c r="S254" s="47" t="n">
        <f aca="false">1/V251</f>
        <v>3.8359906528469647</v>
      </c>
      <c r="T254" s="47" t="n">
        <f aca="false">1/V252</f>
        <v>6.197710572398734</v>
      </c>
      <c r="U254" s="47" t="n">
        <f aca="false">1/V253</f>
        <v>1.5844208746214754</v>
      </c>
      <c r="V254" s="51" t="n">
        <v>1.0</v>
      </c>
      <c r="W254" s="0" t="n">
        <v>3.734156392442391</v>
      </c>
      <c r="X254" s="0" t="n">
        <v>4.746130303826437</v>
      </c>
      <c r="Y254" s="0" t="n">
        <v>0.7220623281953727</v>
      </c>
      <c r="Z254" s="0" t="n">
        <v>1.8477907680448578</v>
      </c>
      <c r="AA254" s="0" t="n">
        <v>3.852188145072269</v>
      </c>
      <c r="AB254" s="0" t="n">
        <v>2.0527988527932255</v>
      </c>
      <c r="AC254" s="0" t="n">
        <v>2.063537637238233</v>
      </c>
      <c r="AD254" s="0" t="n">
        <v>2.3719011249167847</v>
      </c>
      <c r="AE254" s="0" t="n">
        <v>1.075436232874483</v>
      </c>
      <c r="AH254" s="41" t="n">
        <f aca="false">C254/C$265</f>
        <v>0.0713800135961931</v>
      </c>
      <c r="AI254" s="41" t="n">
        <f aca="false">D254/D$265</f>
        <v>0.0781758957654723</v>
      </c>
      <c r="AJ254" s="41" t="n">
        <f aca="false">E254/E$265</f>
        <v>0.0599250936329588</v>
      </c>
      <c r="AK254" s="41" t="n">
        <f aca="false">F254/F$265</f>
        <v>0.0689127105666156</v>
      </c>
      <c r="AL254" s="41" t="n">
        <f aca="false">G254/G$265</f>
        <v>0.0689127105666156</v>
      </c>
      <c r="AM254" s="41" t="n">
        <f aca="false">H254/H$265</f>
        <v>0.0781758957654723</v>
      </c>
      <c r="AN254" s="41" t="n">
        <f aca="false">I254/I$265</f>
        <v>0.0713800135961931</v>
      </c>
      <c r="AO254" s="41" t="n">
        <f aca="false">J254/J$265</f>
        <v>0.0713800135961931</v>
      </c>
      <c r="AP254" s="41" t="n">
        <f aca="false">K254/K$265</f>
        <v>0.0599250936329588</v>
      </c>
      <c r="AQ254" s="41" t="n">
        <f aca="false">L254/L$265</f>
        <v>0.0599250936329588</v>
      </c>
      <c r="AR254" s="41" t="n">
        <f aca="false">M254/M$265</f>
        <v>0.0689127105666156</v>
      </c>
      <c r="AS254" s="41" t="n">
        <f aca="false">N254/N$265</f>
        <v>0.0781758957654723</v>
      </c>
      <c r="AT254" s="41" t="n">
        <f aca="false">O254/O$265</f>
        <v>0.0599250936329588</v>
      </c>
      <c r="AU254" s="41" t="n">
        <f aca="false">P254/P$265</f>
        <v>0.0599250936329588</v>
      </c>
      <c r="AV254" s="41" t="n">
        <f aca="false">Q254/Q$265</f>
        <v>0.0781758957654723</v>
      </c>
      <c r="AW254" s="41" t="n">
        <f aca="false">R254/R$265</f>
        <v>0.0713800135961931</v>
      </c>
      <c r="AX254" s="41" t="n">
        <f aca="false">S254/S$265</f>
        <v>0.0599250936329588</v>
      </c>
      <c r="AY254" s="41" t="n">
        <f aca="false">T254/T$265</f>
        <v>0.0463576158940397</v>
      </c>
      <c r="AZ254" s="41" t="n">
        <f aca="false">U254/U$265</f>
        <v>0.0781758957654723</v>
      </c>
      <c r="BA254" s="41" t="n">
        <f aca="false">V254/V$265</f>
        <v>0.0713800135961931</v>
      </c>
      <c r="BB254" s="41" t="n">
        <f aca="false">W254/W$265</f>
        <v>0.0599250936329588</v>
      </c>
      <c r="BC254" s="41" t="n">
        <f aca="false">X254/X$265</f>
        <v>0.0530035335689046</v>
      </c>
      <c r="BD254" s="41" t="n">
        <f aca="false">Y254/Y$265</f>
        <v>0.0713800135961931</v>
      </c>
      <c r="BE254" s="41" t="n">
        <f aca="false">Z254/Z$265</f>
        <v>0.0781758957654723</v>
      </c>
      <c r="BF254" s="41" t="n">
        <f aca="false">AA254/AA$265</f>
        <v>0.0599250936329588</v>
      </c>
      <c r="BG254" s="41" t="n">
        <f aca="false">AB254/AB$265</f>
        <v>0.0781758957654723</v>
      </c>
      <c r="BH254" s="41" t="n">
        <f aca="false">AC254/AC$265</f>
        <v>0.0689127105666156</v>
      </c>
      <c r="BI254" s="41" t="n">
        <f aca="false">AD254/AD$265</f>
        <v>0.0689127105666156</v>
      </c>
      <c r="BJ254" s="41" t="n">
        <f aca="false">AE254/AE$265</f>
        <v>0.0781758957654723</v>
      </c>
      <c r="BK254" s="41"/>
      <c r="BM254" s="48" t="n">
        <f aca="false">AVERAGE(AH254:BK254)</f>
        <v>0.0681728516917459</v>
      </c>
    </row>
    <row r="255" customFormat="false" ht="12.75" hidden="false" customHeight="false" outlineLevel="0" collapsed="false">
      <c r="B255" s="33" t="str">
        <f aca="false">$B22</f>
        <v>MatrixUser</v>
      </c>
      <c r="C255" s="45" t="n">
        <f aca="false">1/W235</f>
        <v>0.230590654794944</v>
      </c>
      <c r="D255" s="47" t="n">
        <f aca="false">1/W236</f>
        <v>0.34229601942327087</v>
      </c>
      <c r="E255" s="47" t="n">
        <f aca="false">1/W237</f>
        <v>1.0259459886571527</v>
      </c>
      <c r="F255" s="47" t="n">
        <f aca="false">1/W238</f>
        <v>0.5766583147651552</v>
      </c>
      <c r="G255" s="47" t="n">
        <f aca="false">1/W239</f>
        <v>0.3750406874271999</v>
      </c>
      <c r="H255" s="47" t="n">
        <f aca="false">1/W240</f>
        <v>0.3139827971940325</v>
      </c>
      <c r="I255" s="47" t="n">
        <f aca="false">1/W241</f>
        <v>0.26005183001028204</v>
      </c>
      <c r="J255" s="47" t="n">
        <f aca="false">1/W242</f>
        <v>0.21649882881524887</v>
      </c>
      <c r="K255" s="47" t="n">
        <f aca="false">1/W243</f>
        <v>1.182584366973976</v>
      </c>
      <c r="L255" s="47" t="n">
        <f aca="false">1/W244</f>
        <v>0.7528192008465893</v>
      </c>
      <c r="M255" s="47" t="n">
        <f aca="false">1/W245</f>
        <v>0.39407740105801603</v>
      </c>
      <c r="N255" s="47" t="n">
        <f aca="false">1/W246</f>
        <v>0.3339628256077925</v>
      </c>
      <c r="O255" s="47" t="n">
        <f aca="false">1/W247</f>
        <v>0.6849753677814054</v>
      </c>
      <c r="P255" s="47" t="n">
        <f aca="false">1/W248</f>
        <v>0.7046774395842472</v>
      </c>
      <c r="Q255" s="47" t="n">
        <f aca="false">1/W249</f>
        <v>0.28344503703822854</v>
      </c>
      <c r="R255" s="47" t="n">
        <f aca="false">1/W250</f>
        <v>0.2707077626813859</v>
      </c>
      <c r="S255" s="47" t="n">
        <f aca="false">1/W251</f>
        <v>1.1018342604045737</v>
      </c>
      <c r="T255" s="47" t="n">
        <f aca="false">1/W252</f>
        <v>3.463554179956342</v>
      </c>
      <c r="U255" s="47" t="n">
        <f aca="false">1/W253</f>
        <v>0.31748697449106167</v>
      </c>
      <c r="V255" s="47" t="n">
        <f aca="false">1/W254</f>
        <v>0.2677981034816628</v>
      </c>
      <c r="W255" s="51" t="n">
        <v>1.0</v>
      </c>
      <c r="X255" s="0" t="n">
        <v>2.011973911384046</v>
      </c>
      <c r="Y255" s="0" t="n">
        <v>0.24277275302045703</v>
      </c>
      <c r="Z255" s="0" t="n">
        <v>0.34645645428538824</v>
      </c>
      <c r="AA255" s="0" t="n">
        <v>1.1180317526298778</v>
      </c>
      <c r="AB255" s="0" t="n">
        <v>0.372945414855358</v>
      </c>
      <c r="AC255" s="0" t="n">
        <v>0.37444505998893657</v>
      </c>
      <c r="AD255" s="0" t="n">
        <v>0.42332427563913144</v>
      </c>
      <c r="AE255" s="0" t="n">
        <v>0.27331961898887047</v>
      </c>
      <c r="AH255" s="41" t="n">
        <f aca="false">C255/C$265</f>
        <v>0.0178450033990483</v>
      </c>
      <c r="AI255" s="41" t="n">
        <f aca="false">D255/D$265</f>
        <v>0.0130293159609121</v>
      </c>
      <c r="AJ255" s="41" t="n">
        <f aca="false">E255/E$265</f>
        <v>0.0149812734082397</v>
      </c>
      <c r="AK255" s="41" t="n">
        <f aca="false">F255/F$265</f>
        <v>0.0114854517611026</v>
      </c>
      <c r="AL255" s="41" t="n">
        <f aca="false">G255/G$265</f>
        <v>0.0114854517611026</v>
      </c>
      <c r="AM255" s="41" t="n">
        <f aca="false">H255/H$265</f>
        <v>0.0130293159609121</v>
      </c>
      <c r="AN255" s="41" t="n">
        <f aca="false">I255/I$265</f>
        <v>0.0178450033990483</v>
      </c>
      <c r="AO255" s="41" t="n">
        <f aca="false">J255/J$265</f>
        <v>0.0178450033990483</v>
      </c>
      <c r="AP255" s="41" t="n">
        <f aca="false">K255/K$265</f>
        <v>0.0149812734082397</v>
      </c>
      <c r="AQ255" s="41" t="n">
        <f aca="false">L255/L$265</f>
        <v>0.0149812734082397</v>
      </c>
      <c r="AR255" s="41" t="n">
        <f aca="false">M255/M$265</f>
        <v>0.0114854517611026</v>
      </c>
      <c r="AS255" s="41" t="n">
        <f aca="false">N255/N$265</f>
        <v>0.0130293159609121</v>
      </c>
      <c r="AT255" s="41" t="n">
        <f aca="false">O255/O$265</f>
        <v>0.0149812734082397</v>
      </c>
      <c r="AU255" s="41" t="n">
        <f aca="false">P255/P$265</f>
        <v>0.0149812734082397</v>
      </c>
      <c r="AV255" s="41" t="n">
        <f aca="false">Q255/Q$265</f>
        <v>0.0130293159609121</v>
      </c>
      <c r="AW255" s="41" t="n">
        <f aca="false">R255/R$265</f>
        <v>0.0178450033990483</v>
      </c>
      <c r="AX255" s="41" t="n">
        <f aca="false">S255/S$265</f>
        <v>0.0149812734082397</v>
      </c>
      <c r="AY255" s="41" t="n">
        <f aca="false">T255/T$265</f>
        <v>0.0264900662251656</v>
      </c>
      <c r="AZ255" s="41" t="n">
        <f aca="false">U255/U$265</f>
        <v>0.0130293159609121</v>
      </c>
      <c r="BA255" s="41" t="n">
        <f aca="false">V255/V$265</f>
        <v>0.0178450033990483</v>
      </c>
      <c r="BB255" s="41" t="n">
        <f aca="false">W255/W$265</f>
        <v>0.0149812734082397</v>
      </c>
      <c r="BC255" s="41" t="n">
        <f aca="false">X255/X$265</f>
        <v>0.0212014134275618</v>
      </c>
      <c r="BD255" s="41" t="n">
        <f aca="false">Y255/Y$265</f>
        <v>0.0178450033990483</v>
      </c>
      <c r="BE255" s="41" t="n">
        <f aca="false">Z255/Z$265</f>
        <v>0.0130293159609121</v>
      </c>
      <c r="BF255" s="41" t="n">
        <f aca="false">AA255/AA$265</f>
        <v>0.0149812734082397</v>
      </c>
      <c r="BG255" s="41" t="n">
        <f aca="false">AB255/AB$265</f>
        <v>0.0130293159609121</v>
      </c>
      <c r="BH255" s="41" t="n">
        <f aca="false">AC255/AC$265</f>
        <v>0.0114854517611026</v>
      </c>
      <c r="BI255" s="41" t="n">
        <f aca="false">AD255/AD$265</f>
        <v>0.0114854517611026</v>
      </c>
      <c r="BJ255" s="41" t="n">
        <f aca="false">AE255/AE$265</f>
        <v>0.0130293159609121</v>
      </c>
      <c r="BK255" s="41"/>
      <c r="BM255" s="48" t="n">
        <f aca="false">AVERAGE(AH255:BK255)</f>
        <v>0.0150439128898532</v>
      </c>
    </row>
    <row r="256" customFormat="false" ht="12.75" hidden="false" customHeight="false" outlineLevel="0" collapsed="false">
      <c r="B256" s="33" t="str">
        <f aca="false">$B23</f>
        <v>DICOM Viewer</v>
      </c>
      <c r="C256" s="45" t="n">
        <f aca="false">1/X235</f>
        <v>0.18696260748078403</v>
      </c>
      <c r="D256" s="47" t="n">
        <f aca="false">1/X236</f>
        <v>0.25423156691239285</v>
      </c>
      <c r="E256" s="47" t="n">
        <f aca="false">1/X237</f>
        <v>0.5035175933614072</v>
      </c>
      <c r="F256" s="47" t="n">
        <f aca="false">1/X238</f>
        <v>0.3641523909947944</v>
      </c>
      <c r="G256" s="47" t="n">
        <f aca="false">1/X239</f>
        <v>0.27186093029096</v>
      </c>
      <c r="H256" s="47" t="n">
        <f aca="false">1/X240</f>
        <v>0.2382732750656492</v>
      </c>
      <c r="I256" s="47" t="n">
        <f aca="false">1/X241</f>
        <v>0.20587309858483516</v>
      </c>
      <c r="J256" s="47" t="n">
        <f aca="false">1/X242</f>
        <v>0.17759035152223213</v>
      </c>
      <c r="K256" s="47" t="n">
        <f aca="false">1/X243</f>
        <v>0.5466304336633091</v>
      </c>
      <c r="L256" s="47" t="n">
        <f aca="false">1/X244</f>
        <v>0.4272930712899564</v>
      </c>
      <c r="M256" s="47" t="n">
        <f aca="false">1/X245</f>
        <v>0.28172613252486967</v>
      </c>
      <c r="N256" s="47" t="n">
        <f aca="false">1/X246</f>
        <v>0.2496056754636092</v>
      </c>
      <c r="O256" s="47" t="n">
        <f aca="false">1/X247</f>
        <v>0.4045503134093104</v>
      </c>
      <c r="P256" s="47" t="n">
        <f aca="false">1/X248</f>
        <v>0.4113427082058395</v>
      </c>
      <c r="Q256" s="47" t="n">
        <f aca="false">1/X249</f>
        <v>0.22026457142510208</v>
      </c>
      <c r="R256" s="47" t="n">
        <f aca="false">1/X250</f>
        <v>0.21249494412711095</v>
      </c>
      <c r="S256" s="47" t="n">
        <f aca="false">1/X251</f>
        <v>0.5235219317536416</v>
      </c>
      <c r="T256" s="47" t="n">
        <f aca="false">1/X252</f>
        <v>2.4515802685722963</v>
      </c>
      <c r="U256" s="47" t="n">
        <f aca="false">1/X253</f>
        <v>0.24028587699623147</v>
      </c>
      <c r="V256" s="47" t="n">
        <f aca="false">1/X254</f>
        <v>0.21069796570772142</v>
      </c>
      <c r="W256" s="47" t="n">
        <f aca="false">1/X255</f>
        <v>0.4970243373146402</v>
      </c>
      <c r="X256" s="51" t="n">
        <v>1.0</v>
      </c>
      <c r="Y256" s="0" t="n">
        <v>0.1948917964157088</v>
      </c>
      <c r="Z256" s="0" t="n">
        <v>0.25651947215508764</v>
      </c>
      <c r="AA256" s="0" t="n">
        <v>0.5279992292150032</v>
      </c>
      <c r="AB256" s="0" t="n">
        <v>0.27075826073510123</v>
      </c>
      <c r="AC256" s="0" t="n">
        <v>0.27154781713245135</v>
      </c>
      <c r="AD256" s="0" t="n">
        <v>0.29636398329147867</v>
      </c>
      <c r="AE256" s="0" t="n">
        <v>0.21410094191765075</v>
      </c>
      <c r="AH256" s="41" t="n">
        <f aca="false">C256/C$265</f>
        <v>0.0142760027192386</v>
      </c>
      <c r="AI256" s="41" t="n">
        <f aca="false">D256/D$265</f>
        <v>0.00977198697068404</v>
      </c>
      <c r="AJ256" s="41" t="n">
        <f aca="false">E256/E$265</f>
        <v>0.00749063670411985</v>
      </c>
      <c r="AK256" s="41" t="n">
        <f aca="false">F256/F$265</f>
        <v>0.00765696784073507</v>
      </c>
      <c r="AL256" s="41" t="n">
        <f aca="false">G256/G$265</f>
        <v>0.00765696784073507</v>
      </c>
      <c r="AM256" s="41" t="n">
        <f aca="false">H256/H$265</f>
        <v>0.00977198697068404</v>
      </c>
      <c r="AN256" s="41" t="n">
        <f aca="false">I256/I$265</f>
        <v>0.0142760027192386</v>
      </c>
      <c r="AO256" s="41" t="n">
        <f aca="false">J256/J$265</f>
        <v>0.0142760027192386</v>
      </c>
      <c r="AP256" s="41" t="n">
        <f aca="false">K256/K$265</f>
        <v>0.00749063670411985</v>
      </c>
      <c r="AQ256" s="41" t="n">
        <f aca="false">L256/L$265</f>
        <v>0.00749063670411985</v>
      </c>
      <c r="AR256" s="41" t="n">
        <f aca="false">M256/M$265</f>
        <v>0.00765696784073507</v>
      </c>
      <c r="AS256" s="41" t="n">
        <f aca="false">N256/N$265</f>
        <v>0.00977198697068404</v>
      </c>
      <c r="AT256" s="41" t="n">
        <f aca="false">O256/O$265</f>
        <v>0.00749063670411985</v>
      </c>
      <c r="AU256" s="41" t="n">
        <f aca="false">P256/P$265</f>
        <v>0.00749063670411985</v>
      </c>
      <c r="AV256" s="41" t="n">
        <f aca="false">Q256/Q$265</f>
        <v>0.00977198697068404</v>
      </c>
      <c r="AW256" s="41" t="n">
        <f aca="false">R256/R$265</f>
        <v>0.0142760027192386</v>
      </c>
      <c r="AX256" s="41" t="n">
        <f aca="false">S256/S$265</f>
        <v>0.00749063670411985</v>
      </c>
      <c r="AY256" s="41" t="n">
        <f aca="false">T256/T$265</f>
        <v>0.0198675496688742</v>
      </c>
      <c r="AZ256" s="41" t="n">
        <f aca="false">U256/U$265</f>
        <v>0.00977198697068404</v>
      </c>
      <c r="BA256" s="41" t="n">
        <f aca="false">V256/V$265</f>
        <v>0.0142760027192386</v>
      </c>
      <c r="BB256" s="41" t="n">
        <f aca="false">W256/W$265</f>
        <v>0.00749063670411985</v>
      </c>
      <c r="BC256" s="41" t="n">
        <f aca="false">X256/X$265</f>
        <v>0.0106007067137809</v>
      </c>
      <c r="BD256" s="41" t="n">
        <f aca="false">Y256/Y$265</f>
        <v>0.0142760027192386</v>
      </c>
      <c r="BE256" s="41" t="n">
        <f aca="false">Z256/Z$265</f>
        <v>0.00977198697068404</v>
      </c>
      <c r="BF256" s="41" t="n">
        <f aca="false">AA256/AA$265</f>
        <v>0.00749063670411985</v>
      </c>
      <c r="BG256" s="41" t="n">
        <f aca="false">AB256/AB$265</f>
        <v>0.00977198697068404</v>
      </c>
      <c r="BH256" s="41" t="n">
        <f aca="false">AC256/AC$265</f>
        <v>0.00765696784073507</v>
      </c>
      <c r="BI256" s="41" t="n">
        <f aca="false">AD256/AD$265</f>
        <v>0.00765696784073507</v>
      </c>
      <c r="BJ256" s="41" t="n">
        <f aca="false">AE256/AE$265</f>
        <v>0.00977198697068404</v>
      </c>
      <c r="BK256" s="41"/>
      <c r="BM256" s="48" t="n">
        <f aca="false">AVERAGE(AH256:BK256)</f>
        <v>0.010086555217248</v>
      </c>
    </row>
    <row r="257" customFormat="false" ht="12.75" hidden="false" customHeight="false" outlineLevel="0" collapsed="false">
      <c r="B257" s="33" t="str">
        <f aca="false">$B24</f>
        <v>INVESALIUS 3</v>
      </c>
      <c r="C257" s="45" t="n">
        <f aca="false">1/Y235</f>
        <v>0.821280492652237</v>
      </c>
      <c r="D257" s="47" t="n">
        <f aca="false">1/Y236</f>
        <v>2.1976304497124026</v>
      </c>
      <c r="E257" s="47" t="n">
        <f aca="false">1/Y237</f>
        <v>4.145024375990578</v>
      </c>
      <c r="F257" s="47" t="n">
        <f aca="false">1/Y238</f>
        <v>3.3849492255831928</v>
      </c>
      <c r="G257" s="47" t="n">
        <f aca="false">1/Y239</f>
        <v>2.4527010220932537</v>
      </c>
      <c r="H257" s="47" t="n">
        <f aca="false">1/Y240</f>
        <v>1.9341905242508233</v>
      </c>
      <c r="I257" s="47" t="n">
        <f aca="false">1/Y241</f>
        <v>1.2736911044965318</v>
      </c>
      <c r="J257" s="47" t="n">
        <f aca="false">1/Y242</f>
        <v>0.6667181177997995</v>
      </c>
      <c r="K257" s="47" t="n">
        <f aca="false">1/Y243</f>
        <v>4.301662754307401</v>
      </c>
      <c r="L257" s="47" t="n">
        <f aca="false">1/Y244</f>
        <v>3.7907381977162613</v>
      </c>
      <c r="M257" s="47" t="n">
        <f aca="false">1/Y245</f>
        <v>2.5815058259147605</v>
      </c>
      <c r="N257" s="47" t="n">
        <f aca="false">1/Y246</f>
        <v>2.1247331389362136</v>
      </c>
      <c r="O257" s="47" t="n">
        <f aca="false">1/Y247</f>
        <v>3.6591718753095828</v>
      </c>
      <c r="P257" s="47" t="n">
        <f aca="false">1/Y248</f>
        <v>3.6999893916789164</v>
      </c>
      <c r="Q257" s="47" t="n">
        <f aca="false">1/Y249</f>
        <v>1.591057539097056</v>
      </c>
      <c r="R257" s="47" t="n">
        <f aca="false">1/Y250</f>
        <v>1.4250579791452527</v>
      </c>
      <c r="S257" s="47" t="n">
        <f aca="false">1/Y251</f>
        <v>4.220912647737999</v>
      </c>
      <c r="T257" s="47" t="n">
        <f aca="false">1/Y252</f>
        <v>6.582632567289767</v>
      </c>
      <c r="U257" s="47" t="n">
        <f aca="false">1/Y253</f>
        <v>1.9693428695125093</v>
      </c>
      <c r="V257" s="47" t="n">
        <f aca="false">1/Y254</f>
        <v>1.3849219948910338</v>
      </c>
      <c r="W257" s="47" t="n">
        <f aca="false">1/Y255</f>
        <v>4.119078387333425</v>
      </c>
      <c r="X257" s="47" t="n">
        <f aca="false">1/Y256</f>
        <v>5.131052298717471</v>
      </c>
      <c r="Y257" s="51" t="n">
        <v>1.0</v>
      </c>
      <c r="Z257" s="0" t="n">
        <v>2.2327127629358916</v>
      </c>
      <c r="AA257" s="0" t="n">
        <v>4.237110139963303</v>
      </c>
      <c r="AB257" s="0" t="n">
        <v>2.4377208476842593</v>
      </c>
      <c r="AC257" s="0" t="n">
        <v>2.448459632129267</v>
      </c>
      <c r="AD257" s="0" t="n">
        <v>2.7568231198078186</v>
      </c>
      <c r="AE257" s="0" t="n">
        <v>1.460358227765517</v>
      </c>
      <c r="AH257" s="41" t="n">
        <f aca="false">C257/C$265</f>
        <v>0.0713800135961931</v>
      </c>
      <c r="AI257" s="41" t="n">
        <f aca="false">D257/D$265</f>
        <v>0.0781758957654723</v>
      </c>
      <c r="AJ257" s="41" t="n">
        <f aca="false">E257/E$265</f>
        <v>0.0599250936329588</v>
      </c>
      <c r="AK257" s="41" t="n">
        <f aca="false">F257/F$265</f>
        <v>0.0689127105666156</v>
      </c>
      <c r="AL257" s="41" t="n">
        <f aca="false">G257/G$265</f>
        <v>0.0689127105666156</v>
      </c>
      <c r="AM257" s="41" t="n">
        <f aca="false">H257/H$265</f>
        <v>0.0781758957654723</v>
      </c>
      <c r="AN257" s="41" t="n">
        <f aca="false">I257/I$265</f>
        <v>0.0713800135961931</v>
      </c>
      <c r="AO257" s="41" t="n">
        <f aca="false">J257/J$265</f>
        <v>0.0713800135961931</v>
      </c>
      <c r="AP257" s="41" t="n">
        <f aca="false">K257/K$265</f>
        <v>0.0599250936329588</v>
      </c>
      <c r="AQ257" s="41" t="n">
        <f aca="false">L257/L$265</f>
        <v>0.0599250936329588</v>
      </c>
      <c r="AR257" s="41" t="n">
        <f aca="false">M257/M$265</f>
        <v>0.0689127105666156</v>
      </c>
      <c r="AS257" s="41" t="n">
        <f aca="false">N257/N$265</f>
        <v>0.0781758957654723</v>
      </c>
      <c r="AT257" s="41" t="n">
        <f aca="false">O257/O$265</f>
        <v>0.0599250936329588</v>
      </c>
      <c r="AU257" s="41" t="n">
        <f aca="false">P257/P$265</f>
        <v>0.0599250936329588</v>
      </c>
      <c r="AV257" s="41" t="n">
        <f aca="false">Q257/Q$265</f>
        <v>0.0781758957654723</v>
      </c>
      <c r="AW257" s="41" t="n">
        <f aca="false">R257/R$265</f>
        <v>0.0713800135961931</v>
      </c>
      <c r="AX257" s="41" t="n">
        <f aca="false">S257/S$265</f>
        <v>0.0599250936329588</v>
      </c>
      <c r="AY257" s="41" t="n">
        <f aca="false">T257/T$265</f>
        <v>0.0463576158940397</v>
      </c>
      <c r="AZ257" s="41" t="n">
        <f aca="false">U257/U$265</f>
        <v>0.0781758957654723</v>
      </c>
      <c r="BA257" s="41" t="n">
        <f aca="false">V257/V$265</f>
        <v>0.0713800135961931</v>
      </c>
      <c r="BB257" s="41" t="n">
        <f aca="false">W257/W$265</f>
        <v>0.0599250936329588</v>
      </c>
      <c r="BC257" s="41" t="n">
        <f aca="false">X257/X$265</f>
        <v>0.0530035335689046</v>
      </c>
      <c r="BD257" s="41" t="n">
        <f aca="false">Y257/Y$265</f>
        <v>0.0713800135961931</v>
      </c>
      <c r="BE257" s="41" t="n">
        <f aca="false">Z257/Z$265</f>
        <v>0.0781758957654723</v>
      </c>
      <c r="BF257" s="41" t="n">
        <f aca="false">AA257/AA$265</f>
        <v>0.0599250936329588</v>
      </c>
      <c r="BG257" s="41" t="n">
        <f aca="false">AB257/AB$265</f>
        <v>0.0781758957654723</v>
      </c>
      <c r="BH257" s="41" t="n">
        <f aca="false">AC257/AC$265</f>
        <v>0.0689127105666156</v>
      </c>
      <c r="BI257" s="41" t="n">
        <f aca="false">AD257/AD$265</f>
        <v>0.0689127105666156</v>
      </c>
      <c r="BJ257" s="41" t="n">
        <f aca="false">AE257/AE$265</f>
        <v>0.0781758957654723</v>
      </c>
      <c r="BK257" s="41"/>
      <c r="BM257" s="48" t="n">
        <f aca="false">AVERAGE(AH257:BK257)</f>
        <v>0.0681728516917459</v>
      </c>
    </row>
    <row r="258" customFormat="false" ht="12.75" hidden="false" customHeight="false" outlineLevel="0" collapsed="false">
      <c r="B258" s="33" t="str">
        <f aca="false">$B25</f>
        <v>medInria</v>
      </c>
      <c r="C258" s="45" t="n">
        <v>0.40810936725855035</v>
      </c>
      <c r="D258" s="47" t="n">
        <v>0.9661067407149153</v>
      </c>
      <c r="E258" s="47" t="n">
        <v>2.912311613054686</v>
      </c>
      <c r="F258" s="47" t="n">
        <v>2.152236462647301</v>
      </c>
      <c r="G258" s="47" t="n">
        <v>1.219988259157362</v>
      </c>
      <c r="H258" s="47" t="n">
        <v>0.7701061793232259</v>
      </c>
      <c r="I258" s="47" t="n">
        <v>0.510458879151261</v>
      </c>
      <c r="J258" s="47" t="n">
        <v>0.3659522415871053</v>
      </c>
      <c r="K258" s="47" t="n">
        <v>3.0689499913715093</v>
      </c>
      <c r="L258" s="47" t="n">
        <v>2.5580254347803697</v>
      </c>
      <c r="M258" s="47" t="n">
        <v>1.348793062978869</v>
      </c>
      <c r="N258" s="47" t="n">
        <v>0.9025436734929438</v>
      </c>
      <c r="O258" s="47" t="n">
        <v>2.426459112373691</v>
      </c>
      <c r="P258" s="47" t="n">
        <v>2.467276628743025</v>
      </c>
      <c r="Q258" s="47" t="n">
        <v>0.6091413017049991</v>
      </c>
      <c r="R258" s="47" t="n">
        <v>0.5532029726953768</v>
      </c>
      <c r="S258" s="47" t="n">
        <v>2.988199884802107</v>
      </c>
      <c r="T258" s="47" t="n">
        <v>5.349919804353876</v>
      </c>
      <c r="U258" s="47" t="n">
        <v>0.7915338217299742</v>
      </c>
      <c r="V258" s="47" t="n">
        <v>0.5411868147052695</v>
      </c>
      <c r="W258" s="47" t="n">
        <v>2.8863656243975333</v>
      </c>
      <c r="X258" s="47" t="n">
        <v>3.898339535781579</v>
      </c>
      <c r="Y258" s="47" t="n">
        <v>0.4478856468241156</v>
      </c>
      <c r="Z258" s="51" t="n">
        <v>1.0</v>
      </c>
      <c r="AA258" s="0" t="n">
        <v>3.004397377027411</v>
      </c>
      <c r="AB258" s="0" t="n">
        <v>1.2050080847483677</v>
      </c>
      <c r="AC258" s="0" t="n">
        <v>1.2157468691933753</v>
      </c>
      <c r="AD258" s="0" t="n">
        <v>1.524110356871927</v>
      </c>
      <c r="AE258" s="0" t="n">
        <v>0.564221198499583</v>
      </c>
      <c r="AH258" s="41" t="n">
        <f aca="false">C258/C$265</f>
        <v>0.0356900067980965</v>
      </c>
      <c r="AI258" s="41" t="n">
        <f aca="false">D258/D$265</f>
        <v>0.0390879478827362</v>
      </c>
      <c r="AJ258" s="41" t="n">
        <f aca="false">E258/E$265</f>
        <v>0.0449438202247191</v>
      </c>
      <c r="AK258" s="41" t="n">
        <f aca="false">F258/F$265</f>
        <v>0.0459418070444104</v>
      </c>
      <c r="AL258" s="41" t="n">
        <f aca="false">G258/G$265</f>
        <v>0.0459418070444104</v>
      </c>
      <c r="AM258" s="41" t="n">
        <f aca="false">H258/H$265</f>
        <v>0.0390879478827362</v>
      </c>
      <c r="AN258" s="41" t="n">
        <f aca="false">I258/I$265</f>
        <v>0.0356900067980965</v>
      </c>
      <c r="AO258" s="41" t="n">
        <f aca="false">J258/J$265</f>
        <v>0.0356900067980965</v>
      </c>
      <c r="AP258" s="41" t="n">
        <f aca="false">K258/K$265</f>
        <v>0.0449438202247191</v>
      </c>
      <c r="AQ258" s="41" t="n">
        <f aca="false">L258/L$265</f>
        <v>0.0449438202247191</v>
      </c>
      <c r="AR258" s="41" t="n">
        <f aca="false">M258/M$265</f>
        <v>0.0459418070444104</v>
      </c>
      <c r="AS258" s="41" t="n">
        <f aca="false">N258/N$265</f>
        <v>0.0390879478827362</v>
      </c>
      <c r="AT258" s="41" t="n">
        <f aca="false">O258/O$265</f>
        <v>0.0449438202247191</v>
      </c>
      <c r="AU258" s="41" t="n">
        <f aca="false">P258/P$265</f>
        <v>0.0449438202247191</v>
      </c>
      <c r="AV258" s="41" t="n">
        <f aca="false">Q258/Q$265</f>
        <v>0.0390879478827362</v>
      </c>
      <c r="AW258" s="41" t="n">
        <f aca="false">R258/R$265</f>
        <v>0.0356900067980965</v>
      </c>
      <c r="AX258" s="41" t="n">
        <f aca="false">S258/S$265</f>
        <v>0.0449438202247191</v>
      </c>
      <c r="AY258" s="41" t="n">
        <f aca="false">T258/T$265</f>
        <v>0.0397350993377483</v>
      </c>
      <c r="AZ258" s="41" t="n">
        <f aca="false">U258/U$265</f>
        <v>0.0390879478827362</v>
      </c>
      <c r="BA258" s="41" t="n">
        <f aca="false">V258/V$265</f>
        <v>0.0356900067980965</v>
      </c>
      <c r="BB258" s="41" t="n">
        <f aca="false">W258/W$265</f>
        <v>0.0449438202247191</v>
      </c>
      <c r="BC258" s="41" t="n">
        <f aca="false">X258/X$265</f>
        <v>0.0424028268551237</v>
      </c>
      <c r="BD258" s="41" t="n">
        <f aca="false">Y258/Y$265</f>
        <v>0.0356900067980965</v>
      </c>
      <c r="BE258" s="41" t="n">
        <f aca="false">Z258/Z$265</f>
        <v>0.0390879478827362</v>
      </c>
      <c r="BF258" s="41" t="n">
        <f aca="false">AA258/AA$265</f>
        <v>0.0449438202247191</v>
      </c>
      <c r="BG258" s="41" t="n">
        <f aca="false">AB258/AB$265</f>
        <v>0.0390879478827362</v>
      </c>
      <c r="BH258" s="41" t="n">
        <f aca="false">AC258/AC$265</f>
        <v>0.0459418070444104</v>
      </c>
      <c r="BI258" s="41" t="n">
        <f aca="false">AD258/AD$265</f>
        <v>0.0459418070444104</v>
      </c>
      <c r="BJ258" s="41" t="n">
        <f aca="false">AE258/AE$265</f>
        <v>0.0390879478827362</v>
      </c>
      <c r="BK258" s="41"/>
      <c r="BM258" s="48" t="n">
        <f aca="false">AVERAGE(AH258:BK258)</f>
        <v>0.0413186602435567</v>
      </c>
    </row>
    <row r="259" customFormat="false" ht="12.75" hidden="false" customHeight="false" outlineLevel="0" collapsed="false">
      <c r="B259" s="33" t="str">
        <f aca="false">$B26</f>
        <v>dicompyler</v>
      </c>
      <c r="C259" s="45" t="n">
        <v>0.2244809524196245</v>
      </c>
      <c r="D259" s="47" t="n">
        <v>0.3290036788886893</v>
      </c>
      <c r="E259" s="47" t="n">
        <v>0.915678999753883</v>
      </c>
      <c r="F259" s="47" t="n">
        <v>0.5399098924051557</v>
      </c>
      <c r="G259" s="47" t="n">
        <v>0.3591426251200313</v>
      </c>
      <c r="H259" s="47" t="n">
        <v>0.302762439401447</v>
      </c>
      <c r="I259" s="47" t="n">
        <v>0.252307412123591</v>
      </c>
      <c r="J259" s="47" t="n">
        <v>0.21110432459237816</v>
      </c>
      <c r="K259" s="47" t="n">
        <v>1.0645526143440982</v>
      </c>
      <c r="L259" s="47" t="n">
        <v>0.6913850931361605</v>
      </c>
      <c r="M259" s="47" t="n">
        <v>0.3765621236228045</v>
      </c>
      <c r="N259" s="47" t="n">
        <v>0.32129783752739416</v>
      </c>
      <c r="O259" s="47" t="n">
        <v>0.6337383549155841</v>
      </c>
      <c r="P259" s="47" t="n">
        <v>0.6505669779788749</v>
      </c>
      <c r="Q259" s="47" t="n">
        <v>0.27426921919952973</v>
      </c>
      <c r="R259" s="47" t="n">
        <v>0.2623258963448717</v>
      </c>
      <c r="S259" s="47" t="n">
        <v>0.9840606847101795</v>
      </c>
      <c r="T259" s="47" t="n">
        <v>3.3455224273264643</v>
      </c>
      <c r="U259" s="47" t="n">
        <v>0.30601934508697387</v>
      </c>
      <c r="V259" s="47" t="n">
        <v>0.25959272038132486</v>
      </c>
      <c r="W259" s="47" t="n">
        <v>0.8944289798995074</v>
      </c>
      <c r="X259" s="47" t="n">
        <v>1.893942158754168</v>
      </c>
      <c r="Y259" s="47" t="n">
        <v>0.23600991406106356</v>
      </c>
      <c r="Z259" s="47" t="n">
        <v>0.3328454510200021</v>
      </c>
      <c r="AA259" s="51" t="n">
        <v>1.0</v>
      </c>
      <c r="AB259" s="0" t="n">
        <v>0.3572207705295173</v>
      </c>
      <c r="AC259" s="0" t="n">
        <v>0.358596388177989</v>
      </c>
      <c r="AD259" s="0" t="n">
        <v>0.4031791449431978</v>
      </c>
      <c r="AE259" s="0" t="n">
        <v>0.26477778346263553</v>
      </c>
      <c r="AH259" s="41" t="n">
        <f aca="false">C259/C$265</f>
        <v>0.0178450033990483</v>
      </c>
      <c r="AI259" s="41" t="n">
        <f aca="false">D259/D$265</f>
        <v>0.0130293159609121</v>
      </c>
      <c r="AJ259" s="41" t="n">
        <f aca="false">E259/E$265</f>
        <v>0.0149812734082397</v>
      </c>
      <c r="AK259" s="41" t="n">
        <f aca="false">F259/F$265</f>
        <v>0.0114854517611026</v>
      </c>
      <c r="AL259" s="41" t="n">
        <f aca="false">G259/G$265</f>
        <v>0.0114854517611026</v>
      </c>
      <c r="AM259" s="41" t="n">
        <f aca="false">H259/H$265</f>
        <v>0.0130293159609121</v>
      </c>
      <c r="AN259" s="41" t="n">
        <f aca="false">I259/I$265</f>
        <v>0.0178450033990483</v>
      </c>
      <c r="AO259" s="41" t="n">
        <f aca="false">J259/J$265</f>
        <v>0.0178450033990483</v>
      </c>
      <c r="AP259" s="41" t="n">
        <f aca="false">K259/K$265</f>
        <v>0.0149812734082397</v>
      </c>
      <c r="AQ259" s="41" t="n">
        <f aca="false">L259/L$265</f>
        <v>0.0149812734082397</v>
      </c>
      <c r="AR259" s="41" t="n">
        <f aca="false">M259/M$265</f>
        <v>0.0114854517611026</v>
      </c>
      <c r="AS259" s="41" t="n">
        <f aca="false">N259/N$265</f>
        <v>0.0130293159609121</v>
      </c>
      <c r="AT259" s="41" t="n">
        <f aca="false">O259/O$265</f>
        <v>0.0149812734082397</v>
      </c>
      <c r="AU259" s="41" t="n">
        <f aca="false">P259/P$265</f>
        <v>0.0149812734082397</v>
      </c>
      <c r="AV259" s="41" t="n">
        <f aca="false">Q259/Q$265</f>
        <v>0.0130293159609121</v>
      </c>
      <c r="AW259" s="41" t="n">
        <f aca="false">R259/R$265</f>
        <v>0.0178450033990483</v>
      </c>
      <c r="AX259" s="41" t="n">
        <f aca="false">S259/S$265</f>
        <v>0.0149812734082397</v>
      </c>
      <c r="AY259" s="41" t="n">
        <f aca="false">T259/T$265</f>
        <v>0.0264900662251656</v>
      </c>
      <c r="AZ259" s="41" t="n">
        <f aca="false">U259/U$265</f>
        <v>0.0130293159609121</v>
      </c>
      <c r="BA259" s="41" t="n">
        <f aca="false">V259/V$265</f>
        <v>0.0178450033990483</v>
      </c>
      <c r="BB259" s="41" t="n">
        <f aca="false">W259/W$265</f>
        <v>0.0149812734082397</v>
      </c>
      <c r="BC259" s="41" t="n">
        <f aca="false">X259/X$265</f>
        <v>0.0212014134275618</v>
      </c>
      <c r="BD259" s="41" t="n">
        <f aca="false">Y259/Y$265</f>
        <v>0.0178450033990483</v>
      </c>
      <c r="BE259" s="41" t="n">
        <f aca="false">Z259/Z$265</f>
        <v>0.0130293159609121</v>
      </c>
      <c r="BF259" s="41" t="n">
        <f aca="false">AA259/AA$265</f>
        <v>0.0149812734082397</v>
      </c>
      <c r="BG259" s="41" t="n">
        <f aca="false">AB259/AB$265</f>
        <v>0.0130293159609121</v>
      </c>
      <c r="BH259" s="41" t="n">
        <f aca="false">AC259/AC$265</f>
        <v>0.0114854517611026</v>
      </c>
      <c r="BI259" s="41" t="n">
        <f aca="false">AD259/AD$265</f>
        <v>0.0114854517611026</v>
      </c>
      <c r="BJ259" s="41" t="n">
        <f aca="false">AE259/AE$265</f>
        <v>0.0130293159609121</v>
      </c>
      <c r="BK259" s="41"/>
      <c r="BM259" s="48" t="n">
        <f aca="false">AVERAGE(AH259:BK259)</f>
        <v>0.0150439128898532</v>
      </c>
    </row>
    <row r="260" customFormat="false" ht="12.75" hidden="false" customHeight="false" outlineLevel="0" collapsed="false">
      <c r="B260" s="33" t="str">
        <f aca="false">$B27</f>
        <v>MicroView</v>
      </c>
      <c r="C260" s="45" t="n">
        <v>0.37660079101964433</v>
      </c>
      <c r="D260" s="47" t="n">
        <v>0.8063928255839092</v>
      </c>
      <c r="E260" s="47" t="n">
        <v>2.7073035283063183</v>
      </c>
      <c r="F260" s="47" t="n">
        <v>1.9472283778989334</v>
      </c>
      <c r="G260" s="47" t="n">
        <v>1.0149801744089944</v>
      </c>
      <c r="H260" s="47" t="n">
        <v>0.6651013181539412</v>
      </c>
      <c r="I260" s="47" t="n">
        <v>0.46210085750806196</v>
      </c>
      <c r="J260" s="47" t="n">
        <v>0.34041335333678246</v>
      </c>
      <c r="K260" s="47" t="n">
        <v>2.8639419066231415</v>
      </c>
      <c r="L260" s="47" t="n">
        <v>2.353017350032002</v>
      </c>
      <c r="M260" s="47" t="n">
        <v>1.1437849782305012</v>
      </c>
      <c r="N260" s="47" t="n">
        <v>0.7616217526921982</v>
      </c>
      <c r="O260" s="47" t="n">
        <v>2.2214510276253234</v>
      </c>
      <c r="P260" s="47" t="n">
        <v>2.262268543994657</v>
      </c>
      <c r="Q260" s="47" t="n">
        <v>0.5415172302118537</v>
      </c>
      <c r="R260" s="47" t="n">
        <v>0.4968542002893414</v>
      </c>
      <c r="S260" s="47" t="n">
        <v>2.7831918000537392</v>
      </c>
      <c r="T260" s="47" t="n">
        <v>5.144911719605508</v>
      </c>
      <c r="U260" s="47" t="n">
        <v>0.6810235612802374</v>
      </c>
      <c r="V260" s="47" t="n">
        <v>0.4871397889955505</v>
      </c>
      <c r="W260" s="47" t="n">
        <v>2.6813575396491656</v>
      </c>
      <c r="X260" s="47" t="n">
        <v>3.6933314510332114</v>
      </c>
      <c r="Y260" s="47" t="n">
        <v>0.41021924267906285</v>
      </c>
      <c r="Z260" s="47" t="n">
        <v>0.8298699507969044</v>
      </c>
      <c r="AA260" s="47" t="n">
        <v>2.7993892922790433</v>
      </c>
      <c r="AB260" s="51" t="n">
        <v>1.0</v>
      </c>
      <c r="AC260" s="0" t="n">
        <v>1.0107387844450075</v>
      </c>
      <c r="AD260" s="0" t="n">
        <v>1.3191022721235592</v>
      </c>
      <c r="AE260" s="0" t="n">
        <v>0.5057241347270406</v>
      </c>
      <c r="AH260" s="41" t="n">
        <f aca="false">C260/C$265</f>
        <v>0.0356900067980965</v>
      </c>
      <c r="AI260" s="41" t="n">
        <f aca="false">D260/D$265</f>
        <v>0.0390879478827362</v>
      </c>
      <c r="AJ260" s="41" t="n">
        <f aca="false">E260/E$265</f>
        <v>0.0449438202247191</v>
      </c>
      <c r="AK260" s="41" t="n">
        <f aca="false">F260/F$265</f>
        <v>0.0459418070444104</v>
      </c>
      <c r="AL260" s="41" t="n">
        <f aca="false">G260/G$265</f>
        <v>0.0459418070444104</v>
      </c>
      <c r="AM260" s="41" t="n">
        <f aca="false">H260/H$265</f>
        <v>0.0390879478827362</v>
      </c>
      <c r="AN260" s="41" t="n">
        <f aca="false">I260/I$265</f>
        <v>0.0356900067980965</v>
      </c>
      <c r="AO260" s="41" t="n">
        <f aca="false">J260/J$265</f>
        <v>0.0356900067980965</v>
      </c>
      <c r="AP260" s="41" t="n">
        <f aca="false">K260/K$265</f>
        <v>0.0449438202247191</v>
      </c>
      <c r="AQ260" s="41" t="n">
        <f aca="false">L260/L$265</f>
        <v>0.0449438202247191</v>
      </c>
      <c r="AR260" s="41" t="n">
        <f aca="false">M260/M$265</f>
        <v>0.0459418070444104</v>
      </c>
      <c r="AS260" s="41" t="n">
        <f aca="false">N260/N$265</f>
        <v>0.0390879478827362</v>
      </c>
      <c r="AT260" s="41" t="n">
        <f aca="false">O260/O$265</f>
        <v>0.0449438202247191</v>
      </c>
      <c r="AU260" s="41" t="n">
        <f aca="false">P260/P$265</f>
        <v>0.0449438202247191</v>
      </c>
      <c r="AV260" s="41" t="n">
        <f aca="false">Q260/Q$265</f>
        <v>0.0390879478827362</v>
      </c>
      <c r="AW260" s="41" t="n">
        <f aca="false">R260/R$265</f>
        <v>0.0356900067980965</v>
      </c>
      <c r="AX260" s="41" t="n">
        <f aca="false">S260/S$265</f>
        <v>0.0449438202247191</v>
      </c>
      <c r="AY260" s="41" t="n">
        <f aca="false">T260/T$265</f>
        <v>0.0397350993377483</v>
      </c>
      <c r="AZ260" s="41" t="n">
        <f aca="false">U260/U$265</f>
        <v>0.0390879478827362</v>
      </c>
      <c r="BA260" s="41" t="n">
        <f aca="false">V260/V$265</f>
        <v>0.0356900067980965</v>
      </c>
      <c r="BB260" s="41" t="n">
        <f aca="false">W260/W$265</f>
        <v>0.0449438202247191</v>
      </c>
      <c r="BC260" s="41" t="n">
        <f aca="false">X260/X$265</f>
        <v>0.0424028268551237</v>
      </c>
      <c r="BD260" s="41" t="n">
        <f aca="false">Y260/Y$265</f>
        <v>0.0356900067980965</v>
      </c>
      <c r="BE260" s="41" t="n">
        <f aca="false">Z260/Z$265</f>
        <v>0.0390879478827362</v>
      </c>
      <c r="BF260" s="41" t="n">
        <f aca="false">AA260/AA$265</f>
        <v>0.0449438202247191</v>
      </c>
      <c r="BG260" s="41" t="n">
        <f aca="false">AB260/AB$265</f>
        <v>0.0390879478827362</v>
      </c>
      <c r="BH260" s="41" t="n">
        <f aca="false">AC260/AC$265</f>
        <v>0.0459418070444104</v>
      </c>
      <c r="BI260" s="41" t="n">
        <f aca="false">AD260/AD$265</f>
        <v>0.0459418070444104</v>
      </c>
      <c r="BJ260" s="41" t="n">
        <f aca="false">AE260/AE$265</f>
        <v>0.0390879478827362</v>
      </c>
      <c r="BK260" s="41"/>
      <c r="BM260" s="48" t="n">
        <f aca="false">AVERAGE(AH260:BK260)</f>
        <v>0.0413186602435567</v>
      </c>
    </row>
    <row r="261" customFormat="false" ht="12.75" hidden="false" customHeight="false" outlineLevel="0" collapsed="false">
      <c r="B261" s="33" t="str">
        <f aca="false">$B28</f>
        <v>Papaya</v>
      </c>
      <c r="C261" s="45" t="n">
        <v>0.37508386383589054</v>
      </c>
      <c r="D261" s="47" t="n">
        <v>0.7994696750421111</v>
      </c>
      <c r="E261" s="47" t="n">
        <v>2.6965647438613107</v>
      </c>
      <c r="F261" s="47" t="n">
        <v>1.936489593453926</v>
      </c>
      <c r="G261" s="47" t="n">
        <v>1.0042413899639868</v>
      </c>
      <c r="H261" s="47" t="n">
        <v>0.6603846005952292</v>
      </c>
      <c r="I261" s="47" t="n">
        <v>0.4598190507605485</v>
      </c>
      <c r="J261" s="47" t="n">
        <v>0.3391734621377176</v>
      </c>
      <c r="K261" s="47" t="n">
        <v>2.853203122178134</v>
      </c>
      <c r="L261" s="47" t="n">
        <v>2.3422785655869944</v>
      </c>
      <c r="M261" s="47" t="n">
        <v>1.1330461937854936</v>
      </c>
      <c r="N261" s="47" t="n">
        <v>0.7554430655745433</v>
      </c>
      <c r="O261" s="47" t="n">
        <v>2.210712243180316</v>
      </c>
      <c r="P261" s="47" t="n">
        <v>2.2515297595496495</v>
      </c>
      <c r="Q261" s="47" t="n">
        <v>0.5383863858834674</v>
      </c>
      <c r="R261" s="47" t="n">
        <v>0.49421724971176567</v>
      </c>
      <c r="S261" s="47" t="n">
        <v>2.7724530156087317</v>
      </c>
      <c r="T261" s="47" t="n">
        <v>5.1341729351605</v>
      </c>
      <c r="U261" s="47" t="n">
        <v>0.6760791475521275</v>
      </c>
      <c r="V261" s="47" t="n">
        <v>0.4846046817630936</v>
      </c>
      <c r="W261" s="47" t="n">
        <v>2.670618755204158</v>
      </c>
      <c r="X261" s="47" t="n">
        <v>3.682592666588204</v>
      </c>
      <c r="Y261" s="47" t="n">
        <v>0.40842004780383684</v>
      </c>
      <c r="Z261" s="47" t="n">
        <v>0.8225396464837132</v>
      </c>
      <c r="AA261" s="47" t="n">
        <v>2.788650507834036</v>
      </c>
      <c r="AB261" s="47" t="n">
        <v>0.9893753117914594</v>
      </c>
      <c r="AC261" s="51" t="n">
        <v>1.0</v>
      </c>
      <c r="AD261" s="0" t="n">
        <v>1.3083634876785517</v>
      </c>
      <c r="AE261" s="0" t="n">
        <v>0.5029924518966018</v>
      </c>
      <c r="AH261" s="41" t="n">
        <f aca="false">C261/C$265</f>
        <v>0.0237933378653977</v>
      </c>
      <c r="AI261" s="41" t="n">
        <f aca="false">D261/D$265</f>
        <v>0.0195439739413681</v>
      </c>
      <c r="AJ261" s="41" t="n">
        <f aca="false">E261/E$265</f>
        <v>0.0299625468164794</v>
      </c>
      <c r="AK261" s="41" t="n">
        <f aca="false">F261/F$265</f>
        <v>0.0229709035222052</v>
      </c>
      <c r="AL261" s="41" t="n">
        <f aca="false">G261/G$265</f>
        <v>0.0229709035222052</v>
      </c>
      <c r="AM261" s="41" t="n">
        <f aca="false">H261/H$265</f>
        <v>0.0195439739413681</v>
      </c>
      <c r="AN261" s="41" t="n">
        <f aca="false">I261/I$265</f>
        <v>0.0237933378653977</v>
      </c>
      <c r="AO261" s="41" t="n">
        <f aca="false">J261/J$265</f>
        <v>0.0237933378653977</v>
      </c>
      <c r="AP261" s="41" t="n">
        <f aca="false">K261/K$265</f>
        <v>0.0299625468164794</v>
      </c>
      <c r="AQ261" s="41" t="n">
        <f aca="false">L261/L$265</f>
        <v>0.0299625468164794</v>
      </c>
      <c r="AR261" s="41" t="n">
        <f aca="false">M261/M$265</f>
        <v>0.0229709035222052</v>
      </c>
      <c r="AS261" s="41" t="n">
        <f aca="false">N261/N$265</f>
        <v>0.0195439739413681</v>
      </c>
      <c r="AT261" s="41" t="n">
        <f aca="false">O261/O$265</f>
        <v>0.0299625468164794</v>
      </c>
      <c r="AU261" s="41" t="n">
        <f aca="false">P261/P$265</f>
        <v>0.0299625468164794</v>
      </c>
      <c r="AV261" s="41" t="n">
        <f aca="false">Q261/Q$265</f>
        <v>0.0195439739413681</v>
      </c>
      <c r="AW261" s="41" t="n">
        <f aca="false">R261/R$265</f>
        <v>0.0237933378653977</v>
      </c>
      <c r="AX261" s="41" t="n">
        <f aca="false">S261/S$265</f>
        <v>0.0299625468164794</v>
      </c>
      <c r="AY261" s="41" t="n">
        <f aca="false">T261/T$265</f>
        <v>0.033112582781457</v>
      </c>
      <c r="AZ261" s="41" t="n">
        <f aca="false">U261/U$265</f>
        <v>0.0195439739413681</v>
      </c>
      <c r="BA261" s="41" t="n">
        <f aca="false">V261/V$265</f>
        <v>0.0237933378653977</v>
      </c>
      <c r="BB261" s="41" t="n">
        <f aca="false">W261/W$265</f>
        <v>0.0299625468164794</v>
      </c>
      <c r="BC261" s="41" t="n">
        <f aca="false">X261/X$265</f>
        <v>0.0318021201413428</v>
      </c>
      <c r="BD261" s="41" t="n">
        <f aca="false">Y261/Y$265</f>
        <v>0.0237933378653977</v>
      </c>
      <c r="BE261" s="41" t="n">
        <f aca="false">Z261/Z$265</f>
        <v>0.0195439739413681</v>
      </c>
      <c r="BF261" s="41" t="n">
        <f aca="false">AA261/AA$265</f>
        <v>0.0299625468164794</v>
      </c>
      <c r="BG261" s="41" t="n">
        <f aca="false">AB261/AB$265</f>
        <v>0.0195439739413681</v>
      </c>
      <c r="BH261" s="41" t="n">
        <f aca="false">AC261/AC$265</f>
        <v>0.0229709035222052</v>
      </c>
      <c r="BI261" s="41" t="n">
        <f aca="false">AD261/AD$265</f>
        <v>0.0229709035222052</v>
      </c>
      <c r="BJ261" s="41" t="n">
        <f aca="false">AE261/AE$265</f>
        <v>0.0195439739413681</v>
      </c>
      <c r="BK261" s="41"/>
      <c r="BM261" s="48" t="n">
        <f aca="false">AVERAGE(AH261:BK261)</f>
        <v>0.0247786694409997</v>
      </c>
    </row>
    <row r="262" customFormat="false" ht="12.75" hidden="false" customHeight="false" outlineLevel="0" collapsed="false">
      <c r="B262" s="33" t="str">
        <f aca="false">$B29</f>
        <v>AMIDE</v>
      </c>
      <c r="C262" s="45" t="n">
        <v>0.3361984249816508</v>
      </c>
      <c r="D262" s="47" t="n">
        <v>0.6413575558553672</v>
      </c>
      <c r="E262" s="47" t="n">
        <v>2.388201256182759</v>
      </c>
      <c r="F262" s="47" t="n">
        <v>1.6281261057753742</v>
      </c>
      <c r="G262" s="47" t="n">
        <v>0.7667993677528125</v>
      </c>
      <c r="H262" s="47" t="n">
        <v>0.5486569275879765</v>
      </c>
      <c r="I262" s="47" t="n">
        <v>0.40271721110028835</v>
      </c>
      <c r="J262" s="47" t="n">
        <v>0.3070585988623665</v>
      </c>
      <c r="K262" s="47" t="n">
        <v>2.5448396344995823</v>
      </c>
      <c r="L262" s="47" t="n">
        <v>2.0339150779084427</v>
      </c>
      <c r="M262" s="47" t="n">
        <v>0.8508340728039946</v>
      </c>
      <c r="N262" s="47" t="n">
        <v>0.6127113159937161</v>
      </c>
      <c r="O262" s="47" t="n">
        <v>1.9023487555017642</v>
      </c>
      <c r="P262" s="47" t="n">
        <v>1.9431662718710978</v>
      </c>
      <c r="Q262" s="47" t="n">
        <v>0.46173048870405414</v>
      </c>
      <c r="R262" s="47" t="n">
        <v>0.4288596576736936</v>
      </c>
      <c r="S262" s="47" t="n">
        <v>2.46408952793018</v>
      </c>
      <c r="T262" s="47" t="n">
        <v>4.825809447481948</v>
      </c>
      <c r="U262" s="47" t="n">
        <v>0.5594467406477863</v>
      </c>
      <c r="V262" s="47" t="n">
        <v>0.4216027344036458</v>
      </c>
      <c r="W262" s="47" t="n">
        <v>2.3622552675256063</v>
      </c>
      <c r="X262" s="47" t="n">
        <v>3.374229178909652</v>
      </c>
      <c r="Y262" s="47" t="n">
        <v>0.3627363659333034</v>
      </c>
      <c r="Z262" s="47" t="n">
        <v>0.6561204675837206</v>
      </c>
      <c r="AA262" s="47" t="n">
        <v>2.480287020155484</v>
      </c>
      <c r="AB262" s="47" t="n">
        <v>0.7580913331232066</v>
      </c>
      <c r="AC262" s="47" t="n">
        <v>0.7643135943623086</v>
      </c>
      <c r="AD262" s="51" t="n">
        <v>1.0</v>
      </c>
      <c r="AE262" s="0" t="n">
        <v>0.4354518997722085</v>
      </c>
      <c r="AH262" s="41" t="n">
        <f aca="false">C262/C$265</f>
        <v>0.0237933378653977</v>
      </c>
      <c r="AI262" s="41" t="n">
        <f aca="false">D262/D$265</f>
        <v>0.0195439739413681</v>
      </c>
      <c r="AJ262" s="41" t="n">
        <f aca="false">E262/E$265</f>
        <v>0.0299625468164794</v>
      </c>
      <c r="AK262" s="41" t="n">
        <f aca="false">F262/F$265</f>
        <v>0.0229709035222052</v>
      </c>
      <c r="AL262" s="41" t="n">
        <f aca="false">G262/G$265</f>
        <v>0.0229709035222052</v>
      </c>
      <c r="AM262" s="41" t="n">
        <f aca="false">H262/H$265</f>
        <v>0.0195439739413681</v>
      </c>
      <c r="AN262" s="41" t="n">
        <f aca="false">I262/I$265</f>
        <v>0.0237933378653977</v>
      </c>
      <c r="AO262" s="41" t="n">
        <f aca="false">J262/J$265</f>
        <v>0.0237933378653977</v>
      </c>
      <c r="AP262" s="41" t="n">
        <f aca="false">K262/K$265</f>
        <v>0.0299625468164794</v>
      </c>
      <c r="AQ262" s="41" t="n">
        <f aca="false">L262/L$265</f>
        <v>0.0299625468164794</v>
      </c>
      <c r="AR262" s="41" t="n">
        <f aca="false">M262/M$265</f>
        <v>0.0229709035222052</v>
      </c>
      <c r="AS262" s="41" t="n">
        <f aca="false">N262/N$265</f>
        <v>0.0195439739413681</v>
      </c>
      <c r="AT262" s="41" t="n">
        <f aca="false">O262/O$265</f>
        <v>0.0299625468164794</v>
      </c>
      <c r="AU262" s="41" t="n">
        <f aca="false">P262/P$265</f>
        <v>0.0299625468164794</v>
      </c>
      <c r="AV262" s="41" t="n">
        <f aca="false">Q262/Q$265</f>
        <v>0.0195439739413681</v>
      </c>
      <c r="AW262" s="41" t="n">
        <f aca="false">R262/R$265</f>
        <v>0.0237933378653977</v>
      </c>
      <c r="AX262" s="41" t="n">
        <f aca="false">S262/S$265</f>
        <v>0.0299625468164794</v>
      </c>
      <c r="AY262" s="41" t="n">
        <f aca="false">T262/T$265</f>
        <v>0.033112582781457</v>
      </c>
      <c r="AZ262" s="41" t="n">
        <f aca="false">U262/U$265</f>
        <v>0.0195439739413681</v>
      </c>
      <c r="BA262" s="41" t="n">
        <f aca="false">V262/V$265</f>
        <v>0.0237933378653977</v>
      </c>
      <c r="BB262" s="41" t="n">
        <f aca="false">W262/W$265</f>
        <v>0.0299625468164794</v>
      </c>
      <c r="BC262" s="41" t="n">
        <f aca="false">X262/X$265</f>
        <v>0.0318021201413428</v>
      </c>
      <c r="BD262" s="41" t="n">
        <f aca="false">Y262/Y$265</f>
        <v>0.0237933378653977</v>
      </c>
      <c r="BE262" s="41" t="n">
        <f aca="false">Z262/Z$265</f>
        <v>0.0195439739413681</v>
      </c>
      <c r="BF262" s="41" t="n">
        <f aca="false">AA262/AA$265</f>
        <v>0.0299625468164794</v>
      </c>
      <c r="BG262" s="41" t="n">
        <f aca="false">AB262/AB$265</f>
        <v>0.0195439739413681</v>
      </c>
      <c r="BH262" s="41" t="n">
        <f aca="false">AC262/AC$265</f>
        <v>0.0229709035222052</v>
      </c>
      <c r="BI262" s="41" t="n">
        <f aca="false">AD262/AD$265</f>
        <v>0.0229709035222052</v>
      </c>
      <c r="BJ262" s="41" t="n">
        <f aca="false">AE262/AE$265</f>
        <v>0.0195439739413681</v>
      </c>
      <c r="BK262" s="41"/>
      <c r="BM262" s="48" t="n">
        <f aca="false">AVERAGE(AH262:BK262)</f>
        <v>0.0247786694409997</v>
      </c>
    </row>
    <row r="263" customFormat="false" ht="12.75" hidden="false" customHeight="false" outlineLevel="0" collapsed="false">
      <c r="B263" s="33" t="str">
        <f aca="false">$B30</f>
        <v>Gwyddion</v>
      </c>
      <c r="C263" s="45" t="n">
        <v>0.595958555713099</v>
      </c>
      <c r="D263" s="47" t="n">
        <v>1.7372722219468857</v>
      </c>
      <c r="E263" s="47" t="n">
        <v>3.6846661482250607</v>
      </c>
      <c r="F263" s="47" t="n">
        <v>2.924590997817676</v>
      </c>
      <c r="G263" s="47" t="n">
        <v>1.9923427943277368</v>
      </c>
      <c r="H263" s="47" t="n">
        <v>1.4738322964853063</v>
      </c>
      <c r="I263" s="47" t="n">
        <v>0.8426963049631292</v>
      </c>
      <c r="J263" s="47" t="n">
        <v>0.5101409720800761</v>
      </c>
      <c r="K263" s="47" t="n">
        <v>3.841304526541884</v>
      </c>
      <c r="L263" s="47" t="n">
        <v>3.3303799699507444</v>
      </c>
      <c r="M263" s="47" t="n">
        <v>2.1211475981492436</v>
      </c>
      <c r="N263" s="47" t="n">
        <v>1.6643749111706967</v>
      </c>
      <c r="O263" s="47" t="n">
        <v>3.198813647544066</v>
      </c>
      <c r="P263" s="47" t="n">
        <v>3.2396311639133994</v>
      </c>
      <c r="Q263" s="47" t="n">
        <v>1.1306993113315391</v>
      </c>
      <c r="R263" s="47" t="n">
        <v>0.9659033708653034</v>
      </c>
      <c r="S263" s="47" t="n">
        <v>3.7605544199724816</v>
      </c>
      <c r="T263" s="47" t="n">
        <v>6.12227433952425</v>
      </c>
      <c r="U263" s="47" t="n">
        <v>1.5089846417469923</v>
      </c>
      <c r="V263" s="47" t="n">
        <v>0.9298552247278733</v>
      </c>
      <c r="W263" s="47" t="n">
        <v>3.658720159567908</v>
      </c>
      <c r="X263" s="47" t="n">
        <v>4.670694070951954</v>
      </c>
      <c r="Y263" s="47" t="n">
        <v>0.6847634922631911</v>
      </c>
      <c r="Z263" s="47" t="n">
        <v>1.7723545351703747</v>
      </c>
      <c r="AA263" s="47" t="n">
        <v>3.7767519121977857</v>
      </c>
      <c r="AB263" s="47" t="n">
        <v>1.9773626199187424</v>
      </c>
      <c r="AC263" s="47" t="n">
        <v>1.98810140436375</v>
      </c>
      <c r="AD263" s="47" t="n">
        <v>2.2964648920423016</v>
      </c>
      <c r="AE263" s="51" t="n">
        <v>1.0</v>
      </c>
      <c r="AH263" s="41" t="n">
        <f aca="false">C263/C$265</f>
        <v>0.0356900067980965</v>
      </c>
      <c r="AI263" s="41" t="n">
        <f aca="false">D263/D$265</f>
        <v>0.0390879478827362</v>
      </c>
      <c r="AJ263" s="41" t="n">
        <f aca="false">E263/E$265</f>
        <v>0.0449438202247191</v>
      </c>
      <c r="AK263" s="41" t="n">
        <f aca="false">F263/F$265</f>
        <v>0.0459418070444104</v>
      </c>
      <c r="AL263" s="41" t="n">
        <f aca="false">G263/G$265</f>
        <v>0.0459418070444104</v>
      </c>
      <c r="AM263" s="41" t="n">
        <f aca="false">H263/H$265</f>
        <v>0.0390879478827362</v>
      </c>
      <c r="AN263" s="41" t="n">
        <f aca="false">I263/I$265</f>
        <v>0.0356900067980965</v>
      </c>
      <c r="AO263" s="41" t="n">
        <f aca="false">J263/J$265</f>
        <v>0.0356900067980965</v>
      </c>
      <c r="AP263" s="41" t="n">
        <f aca="false">K263/K$265</f>
        <v>0.0449438202247191</v>
      </c>
      <c r="AQ263" s="41" t="n">
        <f aca="false">L263/L$265</f>
        <v>0.0449438202247191</v>
      </c>
      <c r="AR263" s="41" t="n">
        <f aca="false">M263/M$265</f>
        <v>0.0459418070444104</v>
      </c>
      <c r="AS263" s="41" t="n">
        <f aca="false">N263/N$265</f>
        <v>0.0390879478827362</v>
      </c>
      <c r="AT263" s="41" t="n">
        <f aca="false">O263/O$265</f>
        <v>0.0449438202247191</v>
      </c>
      <c r="AU263" s="41" t="n">
        <f aca="false">P263/P$265</f>
        <v>0.0449438202247191</v>
      </c>
      <c r="AV263" s="41" t="n">
        <f aca="false">Q263/Q$265</f>
        <v>0.0390879478827362</v>
      </c>
      <c r="AW263" s="41" t="n">
        <f aca="false">R263/R$265</f>
        <v>0.0356900067980965</v>
      </c>
      <c r="AX263" s="41" t="n">
        <f aca="false">S263/S$265</f>
        <v>0.0449438202247191</v>
      </c>
      <c r="AY263" s="41" t="n">
        <f aca="false">T263/T$265</f>
        <v>0.0397350993377483</v>
      </c>
      <c r="AZ263" s="41" t="n">
        <f aca="false">U263/U$265</f>
        <v>0.0390879478827362</v>
      </c>
      <c r="BA263" s="41" t="n">
        <f aca="false">V263/V$265</f>
        <v>0.0356900067980965</v>
      </c>
      <c r="BB263" s="41" t="n">
        <f aca="false">W263/W$265</f>
        <v>0.0449438202247191</v>
      </c>
      <c r="BC263" s="41" t="n">
        <f aca="false">X263/X$265</f>
        <v>0.0424028268551237</v>
      </c>
      <c r="BD263" s="41" t="n">
        <f aca="false">Y263/Y$265</f>
        <v>0.0356900067980965</v>
      </c>
      <c r="BE263" s="41" t="n">
        <f aca="false">Z263/Z$265</f>
        <v>0.0390879478827362</v>
      </c>
      <c r="BF263" s="41" t="n">
        <f aca="false">AA263/AA$265</f>
        <v>0.0449438202247191</v>
      </c>
      <c r="BG263" s="41" t="n">
        <f aca="false">AB263/AB$265</f>
        <v>0.0390879478827362</v>
      </c>
      <c r="BH263" s="41" t="n">
        <f aca="false">AC263/AC$265</f>
        <v>0.0459418070444104</v>
      </c>
      <c r="BI263" s="41" t="n">
        <f aca="false">AD263/AD$265</f>
        <v>0.0459418070444104</v>
      </c>
      <c r="BJ263" s="41" t="n">
        <f aca="false">AE263/AE$265</f>
        <v>0.0390879478827362</v>
      </c>
      <c r="BK263" s="41"/>
      <c r="BM263" s="48" t="n">
        <f aca="false">AVERAGE(AH263:BK263)</f>
        <v>0.0413186602435567</v>
      </c>
    </row>
    <row r="264" customFormat="false" ht="12.75" hidden="false" customHeight="false" outlineLevel="0" collapsed="false">
      <c r="B264" s="33" t="n">
        <f aca="false">$B31</f>
        <v>0</v>
      </c>
      <c r="C264" s="45"/>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51"/>
      <c r="AH264" s="41" t="n">
        <f aca="false">C264/C$265</f>
        <v>0</v>
      </c>
      <c r="AI264" s="41" t="n">
        <f aca="false">D264/D$265</f>
        <v>0</v>
      </c>
      <c r="AJ264" s="41" t="n">
        <f aca="false">E264/E$265</f>
        <v>0</v>
      </c>
      <c r="AK264" s="41" t="n">
        <f aca="false">F264/F$265</f>
        <v>0</v>
      </c>
      <c r="AL264" s="41" t="n">
        <f aca="false">G264/G$265</f>
        <v>0</v>
      </c>
      <c r="AM264" s="41" t="n">
        <f aca="false">H264/H$265</f>
        <v>0</v>
      </c>
      <c r="AN264" s="41" t="n">
        <f aca="false">I264/I$265</f>
        <v>0</v>
      </c>
      <c r="AO264" s="41" t="n">
        <f aca="false">J264/J$265</f>
        <v>0</v>
      </c>
      <c r="AP264" s="41" t="n">
        <f aca="false">K264/K$265</f>
        <v>0</v>
      </c>
      <c r="AQ264" s="41" t="n">
        <f aca="false">L264/L$265</f>
        <v>0</v>
      </c>
      <c r="AR264" s="41" t="n">
        <f aca="false">M264/M$265</f>
        <v>0</v>
      </c>
      <c r="AS264" s="41" t="n">
        <f aca="false">N264/N$265</f>
        <v>0</v>
      </c>
      <c r="AT264" s="41" t="n">
        <f aca="false">O264/O$265</f>
        <v>0</v>
      </c>
      <c r="AU264" s="41" t="n">
        <f aca="false">P264/P$265</f>
        <v>0</v>
      </c>
      <c r="AV264" s="41" t="n">
        <f aca="false">Q264/Q$265</f>
        <v>0</v>
      </c>
      <c r="AW264" s="41" t="n">
        <f aca="false">R264/R$265</f>
        <v>0</v>
      </c>
      <c r="AX264" s="41" t="n">
        <f aca="false">S264/S$265</f>
        <v>0</v>
      </c>
      <c r="AY264" s="41" t="n">
        <f aca="false">T264/T$265</f>
        <v>0</v>
      </c>
      <c r="AZ264" s="41" t="n">
        <f aca="false">U264/U$265</f>
        <v>0</v>
      </c>
      <c r="BA264" s="41" t="n">
        <f aca="false">V264/V$265</f>
        <v>0</v>
      </c>
      <c r="BB264" s="41" t="n">
        <f aca="false">W264/W$265</f>
        <v>0</v>
      </c>
      <c r="BC264" s="41" t="n">
        <f aca="false">X264/X$265</f>
        <v>0</v>
      </c>
      <c r="BD264" s="41" t="n">
        <f aca="false">Y264/Y$265</f>
        <v>0</v>
      </c>
      <c r="BE264" s="41" t="n">
        <f aca="false">Z264/Z$265</f>
        <v>0</v>
      </c>
      <c r="BF264" s="41" t="n">
        <f aca="false">AA264/AA$265</f>
        <v>0</v>
      </c>
      <c r="BG264" s="41" t="n">
        <f aca="false">AB264/AB$265</f>
        <v>0</v>
      </c>
      <c r="BH264" s="41" t="n">
        <f aca="false">AC264/AC$265</f>
        <v>0</v>
      </c>
      <c r="BI264" s="41" t="n">
        <f aca="false">AD264/AD$265</f>
        <v>0</v>
      </c>
      <c r="BJ264" s="41" t="n">
        <f aca="false">AE264/AE$265</f>
        <v>0</v>
      </c>
      <c r="BK264" s="41"/>
      <c r="BM264" s="48" t="n">
        <f aca="false">AVERAGE(AH264:BK264)</f>
        <v>0</v>
      </c>
    </row>
    <row r="265" customFormat="false" ht="12.75" hidden="false" customHeight="false" outlineLevel="0" collapsed="false">
      <c r="C265" s="37" t="n">
        <f aca="false">SUM(C235:C264)</f>
        <v>14.0095238095238</v>
      </c>
      <c r="D265" s="37" t="n">
        <f aca="false">SUM(D235:D264)</f>
        <v>25.5833333333333</v>
      </c>
      <c r="E265" s="37" t="n">
        <f aca="false">SUM(E235:E264)</f>
        <v>66.75</v>
      </c>
      <c r="F265" s="37" t="n">
        <f aca="false">SUM(F235:F264)</f>
        <v>43.5333333333333</v>
      </c>
      <c r="G265" s="37" t="n">
        <f aca="false">SUM(G235:G264)</f>
        <v>43.5333333333333</v>
      </c>
      <c r="H265" s="37" t="n">
        <f aca="false">SUM(H235:H264)</f>
        <v>25.5833333333333</v>
      </c>
      <c r="I265" s="37" t="n">
        <f aca="false">SUM(I235:I264)</f>
        <v>14.0095238095238</v>
      </c>
      <c r="J265" s="37" t="n">
        <f aca="false">SUM(J235:J264)</f>
        <v>14.0095238095238</v>
      </c>
      <c r="K265" s="37" t="n">
        <f aca="false">SUM(K235:K264)</f>
        <v>66.75</v>
      </c>
      <c r="L265" s="37" t="n">
        <f aca="false">SUM(L235:L264)</f>
        <v>66.75</v>
      </c>
      <c r="M265" s="37" t="n">
        <f aca="false">SUM(M235:M264)</f>
        <v>43.5333333333333</v>
      </c>
      <c r="N265" s="37" t="n">
        <f aca="false">SUM(N235:N264)</f>
        <v>25.5833333333333</v>
      </c>
      <c r="O265" s="37" t="n">
        <f aca="false">SUM(O235:O264)</f>
        <v>66.75</v>
      </c>
      <c r="P265" s="37" t="n">
        <f aca="false">SUM(P235:P264)</f>
        <v>66.75</v>
      </c>
      <c r="Q265" s="37" t="n">
        <f aca="false">SUM(Q235:Q264)</f>
        <v>25.5833333333333</v>
      </c>
      <c r="R265" s="37" t="n">
        <f aca="false">SUM(R235:R264)</f>
        <v>14.0095238095238</v>
      </c>
      <c r="S265" s="37" t="n">
        <f aca="false">SUM(S235:S264)</f>
        <v>66.75</v>
      </c>
      <c r="T265" s="37" t="n">
        <f aca="false">SUM(T235:T264)</f>
        <v>151</v>
      </c>
      <c r="U265" s="37" t="n">
        <f aca="false">SUM(U235:U264)</f>
        <v>25.5833333333333</v>
      </c>
      <c r="V265" s="37" t="n">
        <f aca="false">SUM(V235:V264)</f>
        <v>14.0095238095238</v>
      </c>
      <c r="W265" s="37" t="n">
        <f aca="false">SUM(W235:W264)</f>
        <v>66.75</v>
      </c>
      <c r="X265" s="37" t="n">
        <f aca="false">SUM(X235:X264)</f>
        <v>94.3333333333333</v>
      </c>
      <c r="Y265" s="37" t="n">
        <f aca="false">SUM(Y235:Y264)</f>
        <v>14.0095238095238</v>
      </c>
      <c r="Z265" s="37" t="n">
        <f aca="false">SUM(Z235:Z264)</f>
        <v>25.5833333333333</v>
      </c>
      <c r="AA265" s="37" t="n">
        <f aca="false">SUM(AA235:AA264)</f>
        <v>66.75</v>
      </c>
      <c r="AB265" s="37" t="n">
        <f aca="false">SUM(AB235:AB264)</f>
        <v>25.5833333333333</v>
      </c>
      <c r="AC265" s="37" t="n">
        <f aca="false">SUM(AC235:AC264)</f>
        <v>43.5333333333333</v>
      </c>
      <c r="AD265" s="37" t="n">
        <f aca="false">SUM(AD235:AD264)</f>
        <v>43.5333333333333</v>
      </c>
      <c r="AE265" s="37" t="n">
        <f aca="false">SUM(AE235:AE264)</f>
        <v>25.5833333333333</v>
      </c>
      <c r="AF265" s="37" t="n">
        <f aca="false">SUM(AF235:AF264)</f>
        <v>0</v>
      </c>
      <c r="AH265" s="39" t="n">
        <f aca="false">SUM(AH235:AH264)</f>
        <v>1</v>
      </c>
      <c r="AI265" s="39" t="n">
        <f aca="false">SUM(AI235:AI264)</f>
        <v>1</v>
      </c>
      <c r="AJ265" s="39" t="n">
        <f aca="false">SUM(AJ235:AJ264)</f>
        <v>1</v>
      </c>
      <c r="AK265" s="39" t="n">
        <f aca="false">SUM(AK235:AK264)</f>
        <v>1</v>
      </c>
      <c r="AL265" s="39" t="n">
        <f aca="false">SUM(AL235:AL264)</f>
        <v>1</v>
      </c>
      <c r="AM265" s="39" t="n">
        <f aca="false">SUM(AM235:AM264)</f>
        <v>1</v>
      </c>
      <c r="AN265" s="39" t="n">
        <f aca="false">SUM(AN235:AN264)</f>
        <v>1</v>
      </c>
      <c r="AO265" s="39" t="n">
        <f aca="false">SUM(AO235:AO264)</f>
        <v>1</v>
      </c>
      <c r="AP265" s="39" t="n">
        <f aca="false">SUM(AP235:AP264)</f>
        <v>1</v>
      </c>
      <c r="AQ265" s="39" t="n">
        <f aca="false">SUM(AQ235:AQ264)</f>
        <v>1</v>
      </c>
      <c r="AR265" s="39" t="n">
        <f aca="false">SUM(AR235:AR264)</f>
        <v>1</v>
      </c>
      <c r="AS265" s="39" t="n">
        <f aca="false">SUM(AS235:AS264)</f>
        <v>1</v>
      </c>
      <c r="AT265" s="39" t="n">
        <f aca="false">SUM(AT235:AT264)</f>
        <v>1</v>
      </c>
      <c r="AU265" s="39" t="n">
        <f aca="false">SUM(AU235:AU264)</f>
        <v>1</v>
      </c>
      <c r="AV265" s="39" t="n">
        <f aca="false">SUM(AV235:AV264)</f>
        <v>1</v>
      </c>
      <c r="AW265" s="39" t="n">
        <f aca="false">SUM(AW235:AW264)</f>
        <v>1</v>
      </c>
      <c r="AX265" s="39" t="n">
        <f aca="false">SUM(AX235:AX264)</f>
        <v>1</v>
      </c>
      <c r="AY265" s="39" t="n">
        <f aca="false">SUM(AY235:AY264)</f>
        <v>1</v>
      </c>
      <c r="AZ265" s="39" t="n">
        <f aca="false">SUM(AZ235:AZ264)</f>
        <v>1</v>
      </c>
      <c r="BA265" s="39" t="n">
        <f aca="false">SUM(BA235:BA264)</f>
        <v>1</v>
      </c>
      <c r="BB265" s="39" t="n">
        <f aca="false">SUM(BB235:BB264)</f>
        <v>1</v>
      </c>
      <c r="BC265" s="39" t="n">
        <f aca="false">SUM(BC235:BC264)</f>
        <v>1</v>
      </c>
      <c r="BD265" s="39" t="n">
        <f aca="false">SUM(BD235:BD264)</f>
        <v>1</v>
      </c>
      <c r="BE265" s="39" t="n">
        <f aca="false">SUM(BE235:BE264)</f>
        <v>1</v>
      </c>
      <c r="BF265" s="39" t="n">
        <f aca="false">SUM(BF235:BF264)</f>
        <v>1</v>
      </c>
      <c r="BG265" s="39" t="n">
        <f aca="false">SUM(BG235:BG264)</f>
        <v>1</v>
      </c>
      <c r="BH265" s="39" t="n">
        <f aca="false">SUM(BH235:BH264)</f>
        <v>1</v>
      </c>
      <c r="BI265" s="39" t="n">
        <f aca="false">SUM(BI235:BI264)</f>
        <v>1</v>
      </c>
      <c r="BJ265" s="39" t="n">
        <f aca="false">SUM(BJ235:BJ264)</f>
        <v>1</v>
      </c>
      <c r="BK265" s="39" t="n">
        <f aca="false">SUM(BK235:BK264)</f>
        <v>0</v>
      </c>
      <c r="BM265" s="38" t="n">
        <f aca="false">SUM(BM235:BM264)</f>
        <v>1</v>
      </c>
    </row>
    <row r="268" customFormat="false" ht="99.75" hidden="false" customHeight="true" outlineLevel="0" collapsed="false">
      <c r="B268" s="28" t="str">
        <f aca="false">B39</f>
        <v>Maintainability</v>
      </c>
      <c r="C268" s="31" t="str">
        <f aca="false">$B2</f>
        <v>3D Slicer</v>
      </c>
      <c r="D268" s="31" t="str">
        <f aca="false">$B3</f>
        <v>Ginkgo CADx</v>
      </c>
      <c r="E268" s="31" t="str">
        <f aca="false">$B4</f>
        <v>XMedCon</v>
      </c>
      <c r="F268" s="31" t="str">
        <f aca="false">$B5</f>
        <v>Weasis</v>
      </c>
      <c r="G268" s="31" t="str">
        <f aca="false">$B6</f>
        <v>MRIcroGL</v>
      </c>
      <c r="H268" s="31" t="str">
        <f aca="false">$B7</f>
        <v>SMILI</v>
      </c>
      <c r="I268" s="31" t="str">
        <f aca="false">$B8</f>
        <v>ImageJ</v>
      </c>
      <c r="J268" s="31" t="str">
        <f aca="false">$B9</f>
        <v>Fiji</v>
      </c>
      <c r="K268" s="31" t="str">
        <f aca="false">$B10</f>
        <v>DicomBrowser</v>
      </c>
      <c r="L268" s="31" t="str">
        <f aca="false">$B11</f>
        <v>3DimViewer</v>
      </c>
      <c r="M268" s="31" t="str">
        <f aca="false">$B12</f>
        <v>Horos</v>
      </c>
      <c r="N268" s="31" t="str">
        <f aca="false">$B13</f>
        <v>OsiriX Lite</v>
      </c>
      <c r="O268" s="31" t="str">
        <f aca="false">$B14</f>
        <v>dwv</v>
      </c>
      <c r="P268" s="31" t="str">
        <f aca="false">$B15</f>
        <v>Drishti</v>
      </c>
      <c r="Q268" s="31" t="str">
        <f aca="false">$B16</f>
        <v>BioImage Suite Web</v>
      </c>
      <c r="R268" s="31" t="str">
        <f aca="false">$B17</f>
        <v>OHIF Viewer</v>
      </c>
      <c r="S268" s="31" t="str">
        <f aca="false">$B18</f>
        <v>Slice:Drop</v>
      </c>
      <c r="T268" s="31" t="str">
        <f aca="false">$B19</f>
        <v>GATE</v>
      </c>
      <c r="U268" s="31" t="str">
        <f aca="false">$B20</f>
        <v>ITK-SNAP</v>
      </c>
      <c r="V268" s="31" t="str">
        <f aca="false">$B21</f>
        <v>ParaView</v>
      </c>
      <c r="W268" s="31" t="str">
        <f aca="false">$B22</f>
        <v>MatrixUser</v>
      </c>
      <c r="X268" s="31" t="str">
        <f aca="false">$B23</f>
        <v>DICOM Viewer</v>
      </c>
      <c r="Y268" s="31" t="str">
        <f aca="false">$B24</f>
        <v>INVESALIUS 3</v>
      </c>
      <c r="Z268" s="31" t="str">
        <f aca="false">$B25</f>
        <v>medInria</v>
      </c>
      <c r="AA268" s="31" t="str">
        <f aca="false">$B26</f>
        <v>dicompyler</v>
      </c>
      <c r="AB268" s="31" t="str">
        <f aca="false">$B27</f>
        <v>MicroView</v>
      </c>
      <c r="AC268" s="31" t="str">
        <f aca="false">$B28</f>
        <v>Papaya</v>
      </c>
      <c r="AD268" s="31" t="str">
        <f aca="false">$B29</f>
        <v>AMIDE</v>
      </c>
      <c r="AE268" s="31" t="str">
        <f aca="false">$B30</f>
        <v>Gwyddion</v>
      </c>
      <c r="AF268" s="31" t="n">
        <f aca="false">$B31</f>
        <v>0</v>
      </c>
      <c r="AH268" s="31" t="str">
        <f aca="false">$B2</f>
        <v>3D Slicer</v>
      </c>
      <c r="AI268" s="31" t="str">
        <f aca="false">$B3</f>
        <v>Ginkgo CADx</v>
      </c>
      <c r="AJ268" s="31" t="str">
        <f aca="false">$B4</f>
        <v>XMedCon</v>
      </c>
      <c r="AK268" s="31" t="str">
        <f aca="false">$B5</f>
        <v>Weasis</v>
      </c>
      <c r="AL268" s="31" t="str">
        <f aca="false">$B6</f>
        <v>MRIcroGL</v>
      </c>
      <c r="AM268" s="31" t="str">
        <f aca="false">$B7</f>
        <v>SMILI</v>
      </c>
      <c r="AN268" s="31" t="str">
        <f aca="false">$B8</f>
        <v>ImageJ</v>
      </c>
      <c r="AO268" s="31" t="str">
        <f aca="false">$B9</f>
        <v>Fiji</v>
      </c>
      <c r="AP268" s="31" t="str">
        <f aca="false">$B10</f>
        <v>DicomBrowser</v>
      </c>
      <c r="AQ268" s="31" t="str">
        <f aca="false">$B11</f>
        <v>3DimViewer</v>
      </c>
      <c r="AR268" s="31" t="str">
        <f aca="false">$B12</f>
        <v>Horos</v>
      </c>
      <c r="AS268" s="31" t="str">
        <f aca="false">$B13</f>
        <v>OsiriX Lite</v>
      </c>
      <c r="AT268" s="31" t="str">
        <f aca="false">$B14</f>
        <v>dwv</v>
      </c>
      <c r="AU268" s="31" t="str">
        <f aca="false">$B15</f>
        <v>Drishti</v>
      </c>
      <c r="AV268" s="31" t="str">
        <f aca="false">$B16</f>
        <v>BioImage Suite Web</v>
      </c>
      <c r="AW268" s="31" t="str">
        <f aca="false">$B17</f>
        <v>OHIF Viewer</v>
      </c>
      <c r="AX268" s="31" t="str">
        <f aca="false">$B18</f>
        <v>Slice:Drop</v>
      </c>
      <c r="AY268" s="31" t="str">
        <f aca="false">$B19</f>
        <v>GATE</v>
      </c>
      <c r="AZ268" s="31" t="str">
        <f aca="false">$B20</f>
        <v>ITK-SNAP</v>
      </c>
      <c r="BA268" s="31" t="str">
        <f aca="false">$B21</f>
        <v>ParaView</v>
      </c>
      <c r="BB268" s="31" t="str">
        <f aca="false">$B22</f>
        <v>MatrixUser</v>
      </c>
      <c r="BC268" s="31" t="str">
        <f aca="false">$B23</f>
        <v>DICOM Viewer</v>
      </c>
      <c r="BD268" s="31" t="str">
        <f aca="false">$B24</f>
        <v>INVESALIUS 3</v>
      </c>
      <c r="BE268" s="31" t="str">
        <f aca="false">$B25</f>
        <v>medInria</v>
      </c>
      <c r="BF268" s="31" t="str">
        <f aca="false">$B26</f>
        <v>dicompyler</v>
      </c>
      <c r="BG268" s="31" t="str">
        <f aca="false">$B27</f>
        <v>MicroView</v>
      </c>
      <c r="BH268" s="31" t="str">
        <f aca="false">$B28</f>
        <v>Papaya</v>
      </c>
      <c r="BI268" s="31" t="str">
        <f aca="false">$B29</f>
        <v>AMIDE</v>
      </c>
      <c r="BJ268" s="31" t="str">
        <f aca="false">$B30</f>
        <v>Gwyddion</v>
      </c>
      <c r="BK268" s="31" t="n">
        <f aca="false">$B31</f>
        <v>0</v>
      </c>
    </row>
    <row r="269" customFormat="false" ht="12.75" hidden="false" customHeight="false" outlineLevel="0" collapsed="false">
      <c r="B269" s="33" t="str">
        <f aca="false">$B2</f>
        <v>3D Slicer</v>
      </c>
      <c r="C269" s="40" t="n">
        <v>1.0</v>
      </c>
      <c r="D269" s="0" t="n">
        <v>4.587600024861757</v>
      </c>
      <c r="E269" s="0" t="n">
        <v>6.150006580964848</v>
      </c>
      <c r="F269" s="0" t="n">
        <v>1.9836173235607326</v>
      </c>
      <c r="G269" s="0" t="n">
        <v>4.651052621438214</v>
      </c>
      <c r="H269" s="0" t="n">
        <v>4.593930967703058</v>
      </c>
      <c r="I269" s="0" t="n">
        <v>1.950293271850855</v>
      </c>
      <c r="J269" s="0" t="n">
        <v>2.3454853197971754</v>
      </c>
      <c r="K269" s="0" t="n">
        <v>6.218700421612019</v>
      </c>
      <c r="L269" s="0" t="n">
        <v>5.8143717425026615</v>
      </c>
      <c r="M269" s="0" t="n">
        <v>3.9498574543172227</v>
      </c>
      <c r="N269" s="0" t="n">
        <v>4.930891363891322</v>
      </c>
      <c r="O269" s="0" t="n">
        <v>3.714958845934615</v>
      </c>
      <c r="P269" s="0" t="n">
        <v>6.5181296190000015</v>
      </c>
      <c r="Q269" s="0" t="n">
        <v>3.7738825058864185</v>
      </c>
      <c r="R269" s="0" t="n">
        <v>2.1246730052726246</v>
      </c>
      <c r="S269" s="0" t="n">
        <v>7.361863560039881</v>
      </c>
      <c r="T269" s="0" t="n">
        <v>3.7933269902033677</v>
      </c>
      <c r="U269" s="0" t="n">
        <v>3.3365212551511156</v>
      </c>
      <c r="V269" s="0" t="n">
        <v>2.70080635230617</v>
      </c>
      <c r="W269" s="0" t="n">
        <v>6.802686939452315</v>
      </c>
      <c r="X269" s="0" t="n">
        <v>7.484300173323254</v>
      </c>
      <c r="Y269" s="0" t="n">
        <v>3.502565387164937</v>
      </c>
      <c r="Z269" s="0" t="n">
        <v>2.903763739524341</v>
      </c>
      <c r="AA269" s="0" t="n">
        <v>7.282183738887628</v>
      </c>
      <c r="AB269" s="0" t="n">
        <v>4.146896711248906</v>
      </c>
      <c r="AC269" s="0" t="n">
        <v>4.108789329646719</v>
      </c>
      <c r="AD269" s="0" t="n">
        <v>6.915894558612568</v>
      </c>
      <c r="AE269" s="0" t="n">
        <v>6.993472981592072</v>
      </c>
      <c r="AH269" s="41" t="n">
        <f aca="false">C269/C$299</f>
        <v>0.116515627889773</v>
      </c>
      <c r="AI269" s="41" t="n">
        <f aca="false">D269/D$299</f>
        <v>0.101326899879373</v>
      </c>
      <c r="AJ269" s="41" t="n">
        <f aca="false">E269/E$299</f>
        <v>0.072992700729927</v>
      </c>
      <c r="AK269" s="41" t="n">
        <f aca="false">F269/F$299</f>
        <v>0.147299509001637</v>
      </c>
      <c r="AL269" s="41" t="n">
        <f aca="false">G269/G$299</f>
        <v>0.101326899879373</v>
      </c>
      <c r="AM269" s="41" t="n">
        <f aca="false">H269/H$299</f>
        <v>0.101326899879373</v>
      </c>
      <c r="AN269" s="41" t="n">
        <f aca="false">I269/I$299</f>
        <v>0.147299509001637</v>
      </c>
      <c r="AO269" s="41" t="n">
        <f aca="false">J269/J$299</f>
        <v>0.127163546450018</v>
      </c>
      <c r="AP269" s="41" t="n">
        <f aca="false">K269/K$299</f>
        <v>0.072992700729927</v>
      </c>
      <c r="AQ269" s="41" t="n">
        <f aca="false">L269/L$299</f>
        <v>0.0840336134453781</v>
      </c>
      <c r="AR269" s="41" t="n">
        <f aca="false">M269/M$299</f>
        <v>0.101326899879373</v>
      </c>
      <c r="AS269" s="41" t="n">
        <f aca="false">N269/N$299</f>
        <v>0.0840336134453781</v>
      </c>
      <c r="AT269" s="41" t="n">
        <f aca="false">O269/O$299</f>
        <v>0.127163546450018</v>
      </c>
      <c r="AU269" s="41" t="n">
        <f aca="false">P269/P$299</f>
        <v>0.072992700729927</v>
      </c>
      <c r="AV269" s="41" t="n">
        <f aca="false">Q269/Q$299</f>
        <v>0.127163546450018</v>
      </c>
      <c r="AW269" s="41" t="n">
        <f aca="false">R269/R$299</f>
        <v>0.147299509001637</v>
      </c>
      <c r="AX269" s="41" t="n">
        <f aca="false">S269/S$299</f>
        <v>0.0646651270207852</v>
      </c>
      <c r="AY269" s="41" t="n">
        <f aca="false">T269/T$299</f>
        <v>0.127163546450018</v>
      </c>
      <c r="AZ269" s="41" t="n">
        <f aca="false">U269/U$299</f>
        <v>0.127163546450018</v>
      </c>
      <c r="BA269" s="41" t="n">
        <f aca="false">V269/V$299</f>
        <v>0.147299509001637</v>
      </c>
      <c r="BB269" s="41" t="n">
        <f aca="false">W269/W$299</f>
        <v>0.072992700729927</v>
      </c>
      <c r="BC269" s="41" t="n">
        <f aca="false">X269/X$299</f>
        <v>0.0646651270207852</v>
      </c>
      <c r="BD269" s="41" t="n">
        <f aca="false">Y269/Y$299</f>
        <v>0.127163546450018</v>
      </c>
      <c r="BE269" s="41" t="n">
        <f aca="false">Z269/Z$299</f>
        <v>0.127163546450018</v>
      </c>
      <c r="BF269" s="41" t="n">
        <f aca="false">AA269/AA$299</f>
        <v>0.0646651270207852</v>
      </c>
      <c r="BG269" s="41" t="n">
        <f aca="false">AB269/AB$299</f>
        <v>0.101326899879373</v>
      </c>
      <c r="BH269" s="41" t="n">
        <f aca="false">AC269/AC$299</f>
        <v>0.101326899879373</v>
      </c>
      <c r="BI269" s="41" t="n">
        <f aca="false">AD269/AD$299</f>
        <v>0.0646651270207852</v>
      </c>
      <c r="BJ269" s="41" t="n">
        <f aca="false">AE269/AE$299</f>
        <v>0.046875</v>
      </c>
      <c r="BK269" s="41"/>
      <c r="BM269" s="48" t="n">
        <f aca="false">AVERAGE(AH269:BK269)</f>
        <v>0.102392876766079</v>
      </c>
    </row>
    <row r="270" customFormat="false" ht="12.75" hidden="false" customHeight="false" outlineLevel="0" collapsed="false">
      <c r="B270" s="33" t="str">
        <f aca="false">$B3</f>
        <v>Ginkgo CADx</v>
      </c>
      <c r="C270" s="44" t="n">
        <f aca="false">1/D269</f>
        <v>0.21797889846121318</v>
      </c>
      <c r="D270" s="40" t="n">
        <v>1.0</v>
      </c>
      <c r="E270" s="0" t="n">
        <v>2.562406556103091</v>
      </c>
      <c r="F270" s="0" t="n">
        <v>0.27747081017869585</v>
      </c>
      <c r="G270" s="0" t="n">
        <v>1.0634525965764565</v>
      </c>
      <c r="H270" s="0" t="n">
        <v>1.0063309428413012</v>
      </c>
      <c r="I270" s="0" t="n">
        <v>0.27492869529693</v>
      </c>
      <c r="J270" s="0" t="n">
        <v>0.3084406601770989</v>
      </c>
      <c r="K270" s="0" t="n">
        <v>2.631100396750262</v>
      </c>
      <c r="L270" s="0" t="n">
        <v>2.2267717176409043</v>
      </c>
      <c r="M270" s="0" t="n">
        <v>0.610596572370656</v>
      </c>
      <c r="N270" s="0" t="n">
        <v>1.343291339029565</v>
      </c>
      <c r="O270" s="0" t="n">
        <v>0.534005132031173</v>
      </c>
      <c r="P270" s="0" t="n">
        <v>2.9305295941382443</v>
      </c>
      <c r="Q270" s="0" t="n">
        <v>0.5513537745199434</v>
      </c>
      <c r="R270" s="0" t="n">
        <v>0.2887730507582708</v>
      </c>
      <c r="S270" s="0" t="n">
        <v>3.7742635351781235</v>
      </c>
      <c r="T270" s="0" t="n">
        <v>0.5573287792236087</v>
      </c>
      <c r="U270" s="0" t="n">
        <v>0.4442314562491041</v>
      </c>
      <c r="V270" s="0" t="n">
        <v>0.34640508239535234</v>
      </c>
      <c r="W270" s="0" t="n">
        <v>3.215086914590557</v>
      </c>
      <c r="X270" s="0" t="n">
        <v>3.896700148461496</v>
      </c>
      <c r="Y270" s="0" t="n">
        <v>0.4796083393149882</v>
      </c>
      <c r="Z270" s="0" t="n">
        <v>0.3726009687935486</v>
      </c>
      <c r="AA270" s="0" t="n">
        <v>3.6945837140258706</v>
      </c>
      <c r="AB270" s="0" t="n">
        <v>0.6941054348603533</v>
      </c>
      <c r="AC270" s="0" t="n">
        <v>0.6762190747170562</v>
      </c>
      <c r="AD270" s="0" t="n">
        <v>3.328294533750811</v>
      </c>
      <c r="AE270" s="0" t="n">
        <v>3.405872956730315</v>
      </c>
      <c r="AH270" s="41" t="n">
        <f aca="false">C270/C$299</f>
        <v>0.0291289069724431</v>
      </c>
      <c r="AI270" s="41" t="n">
        <f aca="false">D270/D$299</f>
        <v>0.0253317249698432</v>
      </c>
      <c r="AJ270" s="41" t="n">
        <f aca="false">E270/E$299</f>
        <v>0.0364963503649635</v>
      </c>
      <c r="AK270" s="41" t="n">
        <f aca="false">F270/F$299</f>
        <v>0.0245499181669394</v>
      </c>
      <c r="AL270" s="41" t="n">
        <f aca="false">G270/G$299</f>
        <v>0.0253317249698432</v>
      </c>
      <c r="AM270" s="41" t="n">
        <f aca="false">H270/H$299</f>
        <v>0.0253317249698432</v>
      </c>
      <c r="AN270" s="41" t="n">
        <f aca="false">I270/I$299</f>
        <v>0.0245499181669394</v>
      </c>
      <c r="AO270" s="41" t="n">
        <f aca="false">J270/J$299</f>
        <v>0.0211939244083363</v>
      </c>
      <c r="AP270" s="41" t="n">
        <f aca="false">K270/K$299</f>
        <v>0.0364963503649635</v>
      </c>
      <c r="AQ270" s="41" t="n">
        <f aca="false">L270/L$299</f>
        <v>0.0336134453781513</v>
      </c>
      <c r="AR270" s="41" t="n">
        <f aca="false">M270/M$299</f>
        <v>0.0253317249698432</v>
      </c>
      <c r="AS270" s="41" t="n">
        <f aca="false">N270/N$299</f>
        <v>0.0336134453781513</v>
      </c>
      <c r="AT270" s="41" t="n">
        <f aca="false">O270/O$299</f>
        <v>0.0211939244083363</v>
      </c>
      <c r="AU270" s="41" t="n">
        <f aca="false">P270/P$299</f>
        <v>0.0364963503649635</v>
      </c>
      <c r="AV270" s="41" t="n">
        <f aca="false">Q270/Q$299</f>
        <v>0.0211939244083363</v>
      </c>
      <c r="AW270" s="41" t="n">
        <f aca="false">R270/R$299</f>
        <v>0.0245499181669394</v>
      </c>
      <c r="AX270" s="41" t="n">
        <f aca="false">S270/S$299</f>
        <v>0.0369515011547344</v>
      </c>
      <c r="AY270" s="41" t="n">
        <f aca="false">T270/T$299</f>
        <v>0.0211939244083363</v>
      </c>
      <c r="AZ270" s="41" t="n">
        <f aca="false">U270/U$299</f>
        <v>0.0211939244083363</v>
      </c>
      <c r="BA270" s="41" t="n">
        <f aca="false">V270/V$299</f>
        <v>0.0245499181669394</v>
      </c>
      <c r="BB270" s="41" t="n">
        <f aca="false">W270/W$299</f>
        <v>0.0364963503649635</v>
      </c>
      <c r="BC270" s="41" t="n">
        <f aca="false">X270/X$299</f>
        <v>0.0369515011547344</v>
      </c>
      <c r="BD270" s="41" t="n">
        <f aca="false">Y270/Y$299</f>
        <v>0.0211939244083363</v>
      </c>
      <c r="BE270" s="41" t="n">
        <f aca="false">Z270/Z$299</f>
        <v>0.0211939244083363</v>
      </c>
      <c r="BF270" s="41" t="n">
        <f aca="false">AA270/AA$299</f>
        <v>0.0369515011547344</v>
      </c>
      <c r="BG270" s="41" t="n">
        <f aca="false">AB270/AB$299</f>
        <v>0.0253317249698432</v>
      </c>
      <c r="BH270" s="41" t="n">
        <f aca="false">AC270/AC$299</f>
        <v>0.0253317249698432</v>
      </c>
      <c r="BI270" s="41" t="n">
        <f aca="false">AD270/AD$299</f>
        <v>0.0369515011547344</v>
      </c>
      <c r="BJ270" s="41" t="n">
        <f aca="false">AE270/AE$299</f>
        <v>0.0364583333333333</v>
      </c>
      <c r="BK270" s="41"/>
      <c r="BM270" s="48" t="n">
        <f aca="false">AVERAGE(AH270:BK270)</f>
        <v>0.0284535527753807</v>
      </c>
    </row>
    <row r="271" customFormat="false" ht="12.75" hidden="false" customHeight="false" outlineLevel="0" collapsed="false">
      <c r="B271" s="33" t="str">
        <f aca="false">$B4</f>
        <v>XMedCon</v>
      </c>
      <c r="C271" s="44" t="n">
        <f aca="false">1/E269</f>
        <v>0.16260145202041626</v>
      </c>
      <c r="D271" s="44" t="n">
        <f aca="false">1/E270</f>
        <v>0.3902581335573854</v>
      </c>
      <c r="E271" s="40" t="n">
        <v>1.0</v>
      </c>
      <c r="F271" s="0" t="n">
        <v>0.19355877967709623</v>
      </c>
      <c r="G271" s="0" t="n">
        <v>0.40016743653389497</v>
      </c>
      <c r="H271" s="0" t="n">
        <v>0.39122473326362484</v>
      </c>
      <c r="I271" s="0" t="n">
        <v>0.1923182953658642</v>
      </c>
      <c r="J271" s="0" t="n">
        <v>0.2081372827054498</v>
      </c>
      <c r="K271" s="0" t="n">
        <v>1.068693840647171</v>
      </c>
      <c r="L271" s="0" t="n">
        <v>0.7487076341549855</v>
      </c>
      <c r="M271" s="0" t="n">
        <v>0.31248543752945923</v>
      </c>
      <c r="N271" s="0" t="n">
        <v>0.4506300494477061</v>
      </c>
      <c r="O271" s="0" t="n">
        <v>0.2911167695872496</v>
      </c>
      <c r="P271" s="0" t="n">
        <v>1.3681230380351534</v>
      </c>
      <c r="Q271" s="0" t="n">
        <v>0.2961976449212013</v>
      </c>
      <c r="R271" s="0" t="n">
        <v>0.19899176540977248</v>
      </c>
      <c r="S271" s="0" t="n">
        <v>2.2118569790750326</v>
      </c>
      <c r="T271" s="0" t="n">
        <v>0.2979134507661319</v>
      </c>
      <c r="U271" s="0" t="n">
        <v>0.26222731033758917</v>
      </c>
      <c r="V271" s="0" t="n">
        <v>0.22475949577604756</v>
      </c>
      <c r="W271" s="0" t="n">
        <v>1.652680358487466</v>
      </c>
      <c r="X271" s="0" t="n">
        <v>2.334293592358405</v>
      </c>
      <c r="Y271" s="0" t="n">
        <v>0.27416480400008814</v>
      </c>
      <c r="Z271" s="0" t="n">
        <v>0.23550231047566683</v>
      </c>
      <c r="AA271" s="0" t="n">
        <v>2.1321771579227797</v>
      </c>
      <c r="AB271" s="0" t="n">
        <v>0.3329881500787675</v>
      </c>
      <c r="AC271" s="0" t="n">
        <v>0.3288157067919361</v>
      </c>
      <c r="AD271" s="0" t="n">
        <v>1.7658879776477203</v>
      </c>
      <c r="AE271" s="0" t="n">
        <v>1.843466400627224</v>
      </c>
      <c r="AH271" s="41" t="n">
        <f aca="false">C271/C$299</f>
        <v>0.0194192713149621</v>
      </c>
      <c r="AI271" s="41" t="n">
        <f aca="false">D271/D$299</f>
        <v>0.00844390832328106</v>
      </c>
      <c r="AJ271" s="41" t="n">
        <f aca="false">E271/E$299</f>
        <v>0.0121654501216545</v>
      </c>
      <c r="AK271" s="41" t="n">
        <f aca="false">F271/F$299</f>
        <v>0.0147299509001637</v>
      </c>
      <c r="AL271" s="41" t="n">
        <f aca="false">G271/G$299</f>
        <v>0.00844390832328106</v>
      </c>
      <c r="AM271" s="41" t="n">
        <f aca="false">H271/H$299</f>
        <v>0.00844390832328106</v>
      </c>
      <c r="AN271" s="41" t="n">
        <f aca="false">I271/I$299</f>
        <v>0.0147299509001637</v>
      </c>
      <c r="AO271" s="41" t="n">
        <f aca="false">J271/J$299</f>
        <v>0.0105969622041681</v>
      </c>
      <c r="AP271" s="41" t="n">
        <f aca="false">K271/K$299</f>
        <v>0.0121654501216545</v>
      </c>
      <c r="AQ271" s="41" t="n">
        <f aca="false">L271/L$299</f>
        <v>0.00840336134453782</v>
      </c>
      <c r="AR271" s="41" t="n">
        <f aca="false">M271/M$299</f>
        <v>0.00844390832328106</v>
      </c>
      <c r="AS271" s="41" t="n">
        <f aca="false">N271/N$299</f>
        <v>0.00840336134453782</v>
      </c>
      <c r="AT271" s="41" t="n">
        <f aca="false">O271/O$299</f>
        <v>0.0105969622041681</v>
      </c>
      <c r="AU271" s="41" t="n">
        <f aca="false">P271/P$299</f>
        <v>0.0121654501216545</v>
      </c>
      <c r="AV271" s="41" t="n">
        <f aca="false">Q271/Q$299</f>
        <v>0.0105969622041681</v>
      </c>
      <c r="AW271" s="41" t="n">
        <f aca="false">R271/R$299</f>
        <v>0.0147299509001637</v>
      </c>
      <c r="AX271" s="41" t="n">
        <f aca="false">S271/S$299</f>
        <v>0.0184757505773672</v>
      </c>
      <c r="AY271" s="41" t="n">
        <f aca="false">T271/T$299</f>
        <v>0.0105969622041681</v>
      </c>
      <c r="AZ271" s="41" t="n">
        <f aca="false">U271/U$299</f>
        <v>0.0105969622041681</v>
      </c>
      <c r="BA271" s="41" t="n">
        <f aca="false">V271/V$299</f>
        <v>0.0147299509001637</v>
      </c>
      <c r="BB271" s="41" t="n">
        <f aca="false">W271/W$299</f>
        <v>0.0121654501216545</v>
      </c>
      <c r="BC271" s="41" t="n">
        <f aca="false">X271/X$299</f>
        <v>0.0184757505773672</v>
      </c>
      <c r="BD271" s="41" t="n">
        <f aca="false">Y271/Y$299</f>
        <v>0.0105969622041681</v>
      </c>
      <c r="BE271" s="41" t="n">
        <f aca="false">Z271/Z$299</f>
        <v>0.0105969622041681</v>
      </c>
      <c r="BF271" s="41" t="n">
        <f aca="false">AA271/AA$299</f>
        <v>0.0184757505773672</v>
      </c>
      <c r="BG271" s="41" t="n">
        <f aca="false">AB271/AB$299</f>
        <v>0.00844390832328106</v>
      </c>
      <c r="BH271" s="41" t="n">
        <f aca="false">AC271/AC$299</f>
        <v>0.00844390832328106</v>
      </c>
      <c r="BI271" s="41" t="n">
        <f aca="false">AD271/AD$299</f>
        <v>0.0184757505773672</v>
      </c>
      <c r="BJ271" s="41" t="n">
        <f aca="false">AE271/AE$299</f>
        <v>0.0260416666666667</v>
      </c>
      <c r="BK271" s="41"/>
      <c r="BM271" s="48" t="n">
        <f aca="false">AVERAGE(AH271:BK271)</f>
        <v>0.0127101535322865</v>
      </c>
    </row>
    <row r="272" customFormat="false" ht="12.75" hidden="false" customHeight="false" outlineLevel="0" collapsed="false">
      <c r="B272" s="33" t="str">
        <f aca="false">$B5</f>
        <v>Weasis</v>
      </c>
      <c r="C272" s="44" t="n">
        <f aca="false">1/F269</f>
        <v>0.5041294952016903</v>
      </c>
      <c r="D272" s="44" t="n">
        <f aca="false">1/F270</f>
        <v>3.6039827013010246</v>
      </c>
      <c r="E272" s="44" t="n">
        <f aca="false">1/F271</f>
        <v>5.1663892574041155</v>
      </c>
      <c r="F272" s="40" t="n">
        <v>1.0</v>
      </c>
      <c r="G272" s="0" t="n">
        <v>3.667435297877481</v>
      </c>
      <c r="H272" s="0" t="n">
        <v>3.610313644142326</v>
      </c>
      <c r="I272" s="0" t="n">
        <v>0.9677506280292856</v>
      </c>
      <c r="J272" s="0" t="n">
        <v>1.3618679962364428</v>
      </c>
      <c r="K272" s="0" t="n">
        <v>5.235083098051287</v>
      </c>
      <c r="L272" s="0" t="n">
        <v>4.830754418941929</v>
      </c>
      <c r="M272" s="0" t="n">
        <v>2.96624013075649</v>
      </c>
      <c r="N272" s="0" t="n">
        <v>3.9472740403305897</v>
      </c>
      <c r="O272" s="0" t="n">
        <v>2.7313415223738824</v>
      </c>
      <c r="P272" s="0" t="n">
        <v>5.534512295439269</v>
      </c>
      <c r="Q272" s="0" t="n">
        <v>2.790265182325686</v>
      </c>
      <c r="R272" s="0" t="n">
        <v>1.141055681711892</v>
      </c>
      <c r="S272" s="0" t="n">
        <v>6.378246236479148</v>
      </c>
      <c r="T272" s="0" t="n">
        <v>2.809709666642635</v>
      </c>
      <c r="U272" s="0" t="n">
        <v>2.352903931590383</v>
      </c>
      <c r="V272" s="0" t="n">
        <v>1.7171890287454374</v>
      </c>
      <c r="W272" s="0" t="n">
        <v>5.819069615891582</v>
      </c>
      <c r="X272" s="0" t="n">
        <v>6.500682849762521</v>
      </c>
      <c r="Y272" s="0" t="n">
        <v>2.5189480636042045</v>
      </c>
      <c r="Z272" s="0" t="n">
        <v>1.9201464159636084</v>
      </c>
      <c r="AA272" s="0" t="n">
        <v>6.298566415326896</v>
      </c>
      <c r="AB272" s="0" t="n">
        <v>3.1632793876881733</v>
      </c>
      <c r="AC272" s="0" t="n">
        <v>3.125172006085986</v>
      </c>
      <c r="AD272" s="0" t="n">
        <v>5.932277235051836</v>
      </c>
      <c r="AE272" s="0" t="n">
        <v>6.00985565803134</v>
      </c>
      <c r="AH272" s="41" t="n">
        <f aca="false">C272/C$299</f>
        <v>0.0582578139448863</v>
      </c>
      <c r="AI272" s="41" t="n">
        <f aca="false">D272/D$299</f>
        <v>0.0759951749095296</v>
      </c>
      <c r="AJ272" s="41" t="n">
        <f aca="false">E272/E$299</f>
        <v>0.0608272506082725</v>
      </c>
      <c r="AK272" s="41" t="n">
        <f aca="false">F272/F$299</f>
        <v>0.0736497545008183</v>
      </c>
      <c r="AL272" s="41" t="n">
        <f aca="false">G272/G$299</f>
        <v>0.0759951749095296</v>
      </c>
      <c r="AM272" s="41" t="n">
        <f aca="false">H272/H$299</f>
        <v>0.0759951749095296</v>
      </c>
      <c r="AN272" s="41" t="n">
        <f aca="false">I272/I$299</f>
        <v>0.0736497545008183</v>
      </c>
      <c r="AO272" s="41" t="n">
        <f aca="false">J272/J$299</f>
        <v>0.0847756976333451</v>
      </c>
      <c r="AP272" s="41" t="n">
        <f aca="false">K272/K$299</f>
        <v>0.0608272506082725</v>
      </c>
      <c r="AQ272" s="41" t="n">
        <f aca="false">L272/L$299</f>
        <v>0.0672268907563025</v>
      </c>
      <c r="AR272" s="41" t="n">
        <f aca="false">M272/M$299</f>
        <v>0.0759951749095296</v>
      </c>
      <c r="AS272" s="41" t="n">
        <f aca="false">N272/N$299</f>
        <v>0.0672268907563025</v>
      </c>
      <c r="AT272" s="41" t="n">
        <f aca="false">O272/O$299</f>
        <v>0.0847756976333451</v>
      </c>
      <c r="AU272" s="41" t="n">
        <f aca="false">P272/P$299</f>
        <v>0.0608272506082725</v>
      </c>
      <c r="AV272" s="41" t="n">
        <f aca="false">Q272/Q$299</f>
        <v>0.0847756976333451</v>
      </c>
      <c r="AW272" s="41" t="n">
        <f aca="false">R272/R$299</f>
        <v>0.0736497545008183</v>
      </c>
      <c r="AX272" s="41" t="n">
        <f aca="false">S272/S$299</f>
        <v>0.0554272517321016</v>
      </c>
      <c r="AY272" s="41" t="n">
        <f aca="false">T272/T$299</f>
        <v>0.0847756976333451</v>
      </c>
      <c r="AZ272" s="41" t="n">
        <f aca="false">U272/U$299</f>
        <v>0.0847756976333451</v>
      </c>
      <c r="BA272" s="41" t="n">
        <f aca="false">V272/V$299</f>
        <v>0.0736497545008183</v>
      </c>
      <c r="BB272" s="41" t="n">
        <f aca="false">W272/W$299</f>
        <v>0.0608272506082725</v>
      </c>
      <c r="BC272" s="41" t="n">
        <f aca="false">X272/X$299</f>
        <v>0.0554272517321016</v>
      </c>
      <c r="BD272" s="41" t="n">
        <f aca="false">Y272/Y$299</f>
        <v>0.0847756976333451</v>
      </c>
      <c r="BE272" s="41" t="n">
        <f aca="false">Z272/Z$299</f>
        <v>0.0847756976333451</v>
      </c>
      <c r="BF272" s="41" t="n">
        <f aca="false">AA272/AA$299</f>
        <v>0.0554272517321016</v>
      </c>
      <c r="BG272" s="41" t="n">
        <f aca="false">AB272/AB$299</f>
        <v>0.0759951749095295</v>
      </c>
      <c r="BH272" s="41" t="n">
        <f aca="false">AC272/AC$299</f>
        <v>0.0759951749095295</v>
      </c>
      <c r="BI272" s="41" t="n">
        <f aca="false">AD272/AD$299</f>
        <v>0.0554272517321016</v>
      </c>
      <c r="BJ272" s="41" t="n">
        <f aca="false">AE272/AE$299</f>
        <v>0.046875</v>
      </c>
      <c r="BK272" s="41"/>
      <c r="BM272" s="48" t="n">
        <f aca="false">AVERAGE(AH272:BK272)</f>
        <v>0.0706415364038916</v>
      </c>
    </row>
    <row r="273" customFormat="false" ht="12.75" hidden="false" customHeight="false" outlineLevel="0" collapsed="false">
      <c r="B273" s="33" t="str">
        <f aca="false">$B6</f>
        <v>MRIcroGL</v>
      </c>
      <c r="C273" s="44" t="n">
        <f aca="false">1/G269</f>
        <v>0.21500509269464613</v>
      </c>
      <c r="D273" s="44" t="n">
        <f aca="false">1/G270</f>
        <v>0.9403334038764608</v>
      </c>
      <c r="E273" s="44" t="n">
        <f aca="false">1/G271</f>
        <v>2.4989539595266343</v>
      </c>
      <c r="F273" s="44" t="n">
        <f aca="false">1/G272</f>
        <v>0.2726701137928043</v>
      </c>
      <c r="G273" s="49" t="n">
        <v>1.0</v>
      </c>
      <c r="H273" s="0" t="n">
        <v>0.9459649194268929</v>
      </c>
      <c r="I273" s="0" t="n">
        <v>0.2702148141871213</v>
      </c>
      <c r="J273" s="0" t="n">
        <v>0.3025199334176476</v>
      </c>
      <c r="K273" s="0" t="n">
        <v>2.5676478001738055</v>
      </c>
      <c r="L273" s="0" t="n">
        <v>2.163319121064448</v>
      </c>
      <c r="M273" s="0" t="n">
        <v>0.5878220320201972</v>
      </c>
      <c r="N273" s="0" t="n">
        <v>1.2798387424531086</v>
      </c>
      <c r="O273" s="0" t="n">
        <v>0.5165039073274689</v>
      </c>
      <c r="P273" s="0" t="n">
        <v>2.867076997561788</v>
      </c>
      <c r="Q273" s="0" t="n">
        <v>0.5327167696285477</v>
      </c>
      <c r="R273" s="0" t="n">
        <v>0.2835769567790749</v>
      </c>
      <c r="S273" s="0" t="n">
        <v>3.710810938601667</v>
      </c>
      <c r="T273" s="0" t="n">
        <v>0.5382926214649315</v>
      </c>
      <c r="U273" s="0" t="n">
        <v>0.43205290477621394</v>
      </c>
      <c r="V273" s="0" t="n">
        <v>0.33895475454467666</v>
      </c>
      <c r="W273" s="0" t="n">
        <v>3.1516343180141004</v>
      </c>
      <c r="X273" s="0" t="n">
        <v>3.8332475518850395</v>
      </c>
      <c r="Y273" s="0" t="n">
        <v>0.46544377087641803</v>
      </c>
      <c r="Z273" s="0" t="n">
        <v>0.36399521236491134</v>
      </c>
      <c r="AA273" s="0" t="n">
        <v>3.631131117449414</v>
      </c>
      <c r="AB273" s="0" t="n">
        <v>0.6648246988399916</v>
      </c>
      <c r="AC273" s="0" t="n">
        <v>0.6483977186790192</v>
      </c>
      <c r="AD273" s="0" t="n">
        <v>3.2648419371743547</v>
      </c>
      <c r="AE273" s="0" t="n">
        <v>3.3424203601538585</v>
      </c>
      <c r="AH273" s="41" t="n">
        <f aca="false">C273/C$299</f>
        <v>0.0291289069724431</v>
      </c>
      <c r="AI273" s="41" t="n">
        <f aca="false">D273/D$299</f>
        <v>0.0253317249698432</v>
      </c>
      <c r="AJ273" s="41" t="n">
        <f aca="false">E273/E$299</f>
        <v>0.0364963503649635</v>
      </c>
      <c r="AK273" s="41" t="n">
        <f aca="false">F273/F$299</f>
        <v>0.0245499181669394</v>
      </c>
      <c r="AL273" s="41" t="n">
        <f aca="false">G273/G$299</f>
        <v>0.0253317249698432</v>
      </c>
      <c r="AM273" s="41" t="n">
        <f aca="false">H273/H$299</f>
        <v>0.0253317249698432</v>
      </c>
      <c r="AN273" s="41" t="n">
        <f aca="false">I273/I$299</f>
        <v>0.0245499181669394</v>
      </c>
      <c r="AO273" s="41" t="n">
        <f aca="false">J273/J$299</f>
        <v>0.0211939244083363</v>
      </c>
      <c r="AP273" s="41" t="n">
        <f aca="false">K273/K$299</f>
        <v>0.0364963503649635</v>
      </c>
      <c r="AQ273" s="41" t="n">
        <f aca="false">L273/L$299</f>
        <v>0.0336134453781513</v>
      </c>
      <c r="AR273" s="41" t="n">
        <f aca="false">M273/M$299</f>
        <v>0.0253317249698432</v>
      </c>
      <c r="AS273" s="41" t="n">
        <f aca="false">N273/N$299</f>
        <v>0.0336134453781513</v>
      </c>
      <c r="AT273" s="41" t="n">
        <f aca="false">O273/O$299</f>
        <v>0.0211939244083363</v>
      </c>
      <c r="AU273" s="41" t="n">
        <f aca="false">P273/P$299</f>
        <v>0.0364963503649635</v>
      </c>
      <c r="AV273" s="41" t="n">
        <f aca="false">Q273/Q$299</f>
        <v>0.0211939244083363</v>
      </c>
      <c r="AW273" s="41" t="n">
        <f aca="false">R273/R$299</f>
        <v>0.0245499181669394</v>
      </c>
      <c r="AX273" s="41" t="n">
        <f aca="false">S273/S$299</f>
        <v>0.0369515011547344</v>
      </c>
      <c r="AY273" s="41" t="n">
        <f aca="false">T273/T$299</f>
        <v>0.0211939244083363</v>
      </c>
      <c r="AZ273" s="41" t="n">
        <f aca="false">U273/U$299</f>
        <v>0.0211939244083363</v>
      </c>
      <c r="BA273" s="41" t="n">
        <f aca="false">V273/V$299</f>
        <v>0.0245499181669394</v>
      </c>
      <c r="BB273" s="41" t="n">
        <f aca="false">W273/W$299</f>
        <v>0.0364963503649635</v>
      </c>
      <c r="BC273" s="41" t="n">
        <f aca="false">X273/X$299</f>
        <v>0.0369515011547344</v>
      </c>
      <c r="BD273" s="41" t="n">
        <f aca="false">Y273/Y$299</f>
        <v>0.0211939244083363</v>
      </c>
      <c r="BE273" s="41" t="n">
        <f aca="false">Z273/Z$299</f>
        <v>0.0211939244083363</v>
      </c>
      <c r="BF273" s="41" t="n">
        <f aca="false">AA273/AA$299</f>
        <v>0.0369515011547344</v>
      </c>
      <c r="BG273" s="41" t="n">
        <f aca="false">AB273/AB$299</f>
        <v>0.0253317249698432</v>
      </c>
      <c r="BH273" s="41" t="n">
        <f aca="false">AC273/AC$299</f>
        <v>0.0253317249698432</v>
      </c>
      <c r="BI273" s="41" t="n">
        <f aca="false">AD273/AD$299</f>
        <v>0.0369515011547344</v>
      </c>
      <c r="BJ273" s="41" t="n">
        <f aca="false">AE273/AE$299</f>
        <v>0.0364583333333333</v>
      </c>
      <c r="BK273" s="41"/>
      <c r="BM273" s="48" t="n">
        <f aca="false">AVERAGE(AH273:BK273)</f>
        <v>0.0284535527753807</v>
      </c>
    </row>
    <row r="274" customFormat="false" ht="12.75" hidden="false" customHeight="false" outlineLevel="0" collapsed="false">
      <c r="B274" s="33" t="str">
        <f aca="false">$B7</f>
        <v>SMILI</v>
      </c>
      <c r="C274" s="44" t="n">
        <f aca="false">1/H269</f>
        <v>0.2176784995313055</v>
      </c>
      <c r="D274" s="44" t="n">
        <f aca="false">1/H270</f>
        <v>0.9937088858428359</v>
      </c>
      <c r="E274" s="44" t="n">
        <f aca="false">1/H271</f>
        <v>2.5560756132617897</v>
      </c>
      <c r="F274" s="44" t="n">
        <f aca="false">1/H272</f>
        <v>0.2769842452947221</v>
      </c>
      <c r="G274" s="44" t="n">
        <f aca="false">1/H273</f>
        <v>1.0571216537351553</v>
      </c>
      <c r="H274" s="49" t="n">
        <v>1.0</v>
      </c>
      <c r="I274" s="0" t="n">
        <v>0.27445099745739454</v>
      </c>
      <c r="J274" s="0" t="n">
        <v>0.3078395357006056</v>
      </c>
      <c r="K274" s="0" t="n">
        <v>2.6247694539089608</v>
      </c>
      <c r="L274" s="0" t="n">
        <v>2.220440774799603</v>
      </c>
      <c r="M274" s="0" t="n">
        <v>0.6082453076812735</v>
      </c>
      <c r="N274" s="0" t="n">
        <v>1.336960396188264</v>
      </c>
      <c r="O274" s="0" t="n">
        <v>0.5322058738470393</v>
      </c>
      <c r="P274" s="0" t="n">
        <v>2.924198651296943</v>
      </c>
      <c r="Q274" s="0" t="n">
        <v>0.5494359194160537</v>
      </c>
      <c r="R274" s="0" t="n">
        <v>0.2882460776423316</v>
      </c>
      <c r="S274" s="0" t="n">
        <v>3.7679325923368223</v>
      </c>
      <c r="T274" s="0" t="n">
        <v>0.5553692052755513</v>
      </c>
      <c r="U274" s="0" t="n">
        <v>0.4429856017893739</v>
      </c>
      <c r="V274" s="0" t="n">
        <v>0.34564705394234</v>
      </c>
      <c r="W274" s="0" t="n">
        <v>3.2087559717492558</v>
      </c>
      <c r="X274" s="0" t="n">
        <v>3.890369205620195</v>
      </c>
      <c r="Y274" s="0" t="n">
        <v>0.47815647790411364</v>
      </c>
      <c r="Z274" s="0" t="n">
        <v>0.37172410306886927</v>
      </c>
      <c r="AA274" s="0" t="n">
        <v>3.6882527711845694</v>
      </c>
      <c r="AB274" s="0" t="n">
        <v>0.6910686430122421</v>
      </c>
      <c r="AC274" s="0" t="n">
        <v>0.6733364511338712</v>
      </c>
      <c r="AD274" s="0" t="n">
        <v>3.32196359090951</v>
      </c>
      <c r="AE274" s="0" t="n">
        <v>3.399542013889014</v>
      </c>
      <c r="AH274" s="41" t="n">
        <f aca="false">C274/C$299</f>
        <v>0.0291289069724431</v>
      </c>
      <c r="AI274" s="41" t="n">
        <f aca="false">D274/D$299</f>
        <v>0.0253317249698432</v>
      </c>
      <c r="AJ274" s="41" t="n">
        <f aca="false">E274/E$299</f>
        <v>0.0364963503649635</v>
      </c>
      <c r="AK274" s="41" t="n">
        <f aca="false">F274/F$299</f>
        <v>0.0245499181669394</v>
      </c>
      <c r="AL274" s="41" t="n">
        <f aca="false">G274/G$299</f>
        <v>0.0253317249698432</v>
      </c>
      <c r="AM274" s="41" t="n">
        <f aca="false">H274/H$299</f>
        <v>0.0253317249698432</v>
      </c>
      <c r="AN274" s="41" t="n">
        <f aca="false">I274/I$299</f>
        <v>0.0245499181669394</v>
      </c>
      <c r="AO274" s="41" t="n">
        <f aca="false">J274/J$299</f>
        <v>0.0211939244083363</v>
      </c>
      <c r="AP274" s="41" t="n">
        <f aca="false">K274/K$299</f>
        <v>0.0364963503649635</v>
      </c>
      <c r="AQ274" s="41" t="n">
        <f aca="false">L274/L$299</f>
        <v>0.0336134453781513</v>
      </c>
      <c r="AR274" s="41" t="n">
        <f aca="false">M274/M$299</f>
        <v>0.0253317249698432</v>
      </c>
      <c r="AS274" s="41" t="n">
        <f aca="false">N274/N$299</f>
        <v>0.0336134453781513</v>
      </c>
      <c r="AT274" s="41" t="n">
        <f aca="false">O274/O$299</f>
        <v>0.0211939244083363</v>
      </c>
      <c r="AU274" s="41" t="n">
        <f aca="false">P274/P$299</f>
        <v>0.0364963503649635</v>
      </c>
      <c r="AV274" s="41" t="n">
        <f aca="false">Q274/Q$299</f>
        <v>0.0211939244083363</v>
      </c>
      <c r="AW274" s="41" t="n">
        <f aca="false">R274/R$299</f>
        <v>0.0245499181669394</v>
      </c>
      <c r="AX274" s="41" t="n">
        <f aca="false">S274/S$299</f>
        <v>0.0369515011547344</v>
      </c>
      <c r="AY274" s="41" t="n">
        <f aca="false">T274/T$299</f>
        <v>0.0211939244083363</v>
      </c>
      <c r="AZ274" s="41" t="n">
        <f aca="false">U274/U$299</f>
        <v>0.0211939244083363</v>
      </c>
      <c r="BA274" s="41" t="n">
        <f aca="false">V274/V$299</f>
        <v>0.0245499181669394</v>
      </c>
      <c r="BB274" s="41" t="n">
        <f aca="false">W274/W$299</f>
        <v>0.0364963503649635</v>
      </c>
      <c r="BC274" s="41" t="n">
        <f aca="false">X274/X$299</f>
        <v>0.0369515011547344</v>
      </c>
      <c r="BD274" s="41" t="n">
        <f aca="false">Y274/Y$299</f>
        <v>0.0211939244083363</v>
      </c>
      <c r="BE274" s="41" t="n">
        <f aca="false">Z274/Z$299</f>
        <v>0.0211939244083363</v>
      </c>
      <c r="BF274" s="41" t="n">
        <f aca="false">AA274/AA$299</f>
        <v>0.0369515011547344</v>
      </c>
      <c r="BG274" s="41" t="n">
        <f aca="false">AB274/AB$299</f>
        <v>0.0253317249698432</v>
      </c>
      <c r="BH274" s="41" t="n">
        <f aca="false">AC274/AC$299</f>
        <v>0.0253317249698432</v>
      </c>
      <c r="BI274" s="41" t="n">
        <f aca="false">AD274/AD$299</f>
        <v>0.0369515011547344</v>
      </c>
      <c r="BJ274" s="41" t="n">
        <f aca="false">AE274/AE$299</f>
        <v>0.0364583333333333</v>
      </c>
      <c r="BK274" s="41"/>
      <c r="BM274" s="48" t="n">
        <f aca="false">AVERAGE(AH274:BK274)</f>
        <v>0.0284535527753807</v>
      </c>
    </row>
    <row r="275" customFormat="false" ht="12.75" hidden="false" customHeight="false" outlineLevel="0" collapsed="false">
      <c r="B275" s="33" t="str">
        <f aca="false">$B8</f>
        <v>ImageJ</v>
      </c>
      <c r="C275" s="44" t="n">
        <f aca="false">1/I269</f>
        <v>0.5127433983561797</v>
      </c>
      <c r="D275" s="44" t="n">
        <f aca="false">1/I270</f>
        <v>3.6373067530109022</v>
      </c>
      <c r="E275" s="44" t="n">
        <f aca="false">1/I271</f>
        <v>5.199713309113993</v>
      </c>
      <c r="F275" s="44" t="n">
        <f aca="false">1/I272</f>
        <v>1.0333240517098776</v>
      </c>
      <c r="G275" s="44" t="n">
        <f aca="false">1/I273</f>
        <v>3.7007593495873587</v>
      </c>
      <c r="H275" s="44" t="n">
        <f aca="false">1/I274</f>
        <v>3.6436376958522034</v>
      </c>
      <c r="I275" s="49" t="n">
        <v>1.0</v>
      </c>
      <c r="J275" s="0" t="n">
        <v>1.3951920479463205</v>
      </c>
      <c r="K275" s="0" t="n">
        <v>5.268407149761164</v>
      </c>
      <c r="L275" s="0" t="n">
        <v>4.8640784706518065</v>
      </c>
      <c r="M275" s="0" t="n">
        <v>2.9995641824663677</v>
      </c>
      <c r="N275" s="0" t="n">
        <v>3.9805980920404673</v>
      </c>
      <c r="O275" s="0" t="n">
        <v>2.76466557408376</v>
      </c>
      <c r="P275" s="0" t="n">
        <v>5.5678363471491465</v>
      </c>
      <c r="Q275" s="0" t="n">
        <v>2.8235892340355635</v>
      </c>
      <c r="R275" s="0" t="n">
        <v>1.1743797334217696</v>
      </c>
      <c r="S275" s="0" t="n">
        <v>6.411570288189026</v>
      </c>
      <c r="T275" s="0" t="n">
        <v>2.8430337183525127</v>
      </c>
      <c r="U275" s="0" t="n">
        <v>2.3862279833002606</v>
      </c>
      <c r="V275" s="0" t="n">
        <v>1.750513080455315</v>
      </c>
      <c r="W275" s="0" t="n">
        <v>5.85239366760146</v>
      </c>
      <c r="X275" s="0" t="n">
        <v>6.534006901472399</v>
      </c>
      <c r="Y275" s="0" t="n">
        <v>2.552272115314082</v>
      </c>
      <c r="Z275" s="0" t="n">
        <v>1.953470467673486</v>
      </c>
      <c r="AA275" s="0" t="n">
        <v>6.331890467036773</v>
      </c>
      <c r="AB275" s="0" t="n">
        <v>3.196603439398051</v>
      </c>
      <c r="AC275" s="0" t="n">
        <v>3.1584960577958636</v>
      </c>
      <c r="AD275" s="0" t="n">
        <v>5.965601286761713</v>
      </c>
      <c r="AE275" s="0" t="n">
        <v>6.043179709741217</v>
      </c>
      <c r="AH275" s="41" t="n">
        <f aca="false">C275/C$299</f>
        <v>0.0582578139448863</v>
      </c>
      <c r="AI275" s="41" t="n">
        <f aca="false">D275/D$299</f>
        <v>0.0759951749095296</v>
      </c>
      <c r="AJ275" s="41" t="n">
        <f aca="false">E275/E$299</f>
        <v>0.0608272506082725</v>
      </c>
      <c r="AK275" s="41" t="n">
        <f aca="false">F275/F$299</f>
        <v>0.0736497545008183</v>
      </c>
      <c r="AL275" s="41" t="n">
        <f aca="false">G275/G$299</f>
        <v>0.0759951749095296</v>
      </c>
      <c r="AM275" s="41" t="n">
        <f aca="false">H275/H$299</f>
        <v>0.0759951749095296</v>
      </c>
      <c r="AN275" s="41" t="n">
        <f aca="false">I275/I$299</f>
        <v>0.0736497545008183</v>
      </c>
      <c r="AO275" s="41" t="n">
        <f aca="false">J275/J$299</f>
        <v>0.0847756976333451</v>
      </c>
      <c r="AP275" s="41" t="n">
        <f aca="false">K275/K$299</f>
        <v>0.0608272506082725</v>
      </c>
      <c r="AQ275" s="41" t="n">
        <f aca="false">L275/L$299</f>
        <v>0.0672268907563025</v>
      </c>
      <c r="AR275" s="41" t="n">
        <f aca="false">M275/M$299</f>
        <v>0.0759951749095296</v>
      </c>
      <c r="AS275" s="41" t="n">
        <f aca="false">N275/N$299</f>
        <v>0.0672268907563025</v>
      </c>
      <c r="AT275" s="41" t="n">
        <f aca="false">O275/O$299</f>
        <v>0.0847756976333451</v>
      </c>
      <c r="AU275" s="41" t="n">
        <f aca="false">P275/P$299</f>
        <v>0.0608272506082725</v>
      </c>
      <c r="AV275" s="41" t="n">
        <f aca="false">Q275/Q$299</f>
        <v>0.0847756976333451</v>
      </c>
      <c r="AW275" s="41" t="n">
        <f aca="false">R275/R$299</f>
        <v>0.0736497545008183</v>
      </c>
      <c r="AX275" s="41" t="n">
        <f aca="false">S275/S$299</f>
        <v>0.0554272517321016</v>
      </c>
      <c r="AY275" s="41" t="n">
        <f aca="false">T275/T$299</f>
        <v>0.0847756976333451</v>
      </c>
      <c r="AZ275" s="41" t="n">
        <f aca="false">U275/U$299</f>
        <v>0.0847756976333451</v>
      </c>
      <c r="BA275" s="41" t="n">
        <f aca="false">V275/V$299</f>
        <v>0.0736497545008183</v>
      </c>
      <c r="BB275" s="41" t="n">
        <f aca="false">W275/W$299</f>
        <v>0.0608272506082725</v>
      </c>
      <c r="BC275" s="41" t="n">
        <f aca="false">X275/X$299</f>
        <v>0.0554272517321016</v>
      </c>
      <c r="BD275" s="41" t="n">
        <f aca="false">Y275/Y$299</f>
        <v>0.0847756976333451</v>
      </c>
      <c r="BE275" s="41" t="n">
        <f aca="false">Z275/Z$299</f>
        <v>0.0847756976333451</v>
      </c>
      <c r="BF275" s="41" t="n">
        <f aca="false">AA275/AA$299</f>
        <v>0.0554272517321016</v>
      </c>
      <c r="BG275" s="41" t="n">
        <f aca="false">AB275/AB$299</f>
        <v>0.0759951749095295</v>
      </c>
      <c r="BH275" s="41" t="n">
        <f aca="false">AC275/AC$299</f>
        <v>0.0759951749095295</v>
      </c>
      <c r="BI275" s="41" t="n">
        <f aca="false">AD275/AD$299</f>
        <v>0.0554272517321016</v>
      </c>
      <c r="BJ275" s="41" t="n">
        <f aca="false">AE275/AE$299</f>
        <v>0.046875</v>
      </c>
      <c r="BK275" s="41"/>
      <c r="BM275" s="48" t="n">
        <f aca="false">AVERAGE(AH275:BK275)</f>
        <v>0.0706415364038916</v>
      </c>
    </row>
    <row r="276" customFormat="false" ht="12.75" hidden="false" customHeight="false" outlineLevel="0" collapsed="false">
      <c r="B276" s="33" t="str">
        <f aca="false">$B9</f>
        <v>Fiji</v>
      </c>
      <c r="C276" s="44" t="n">
        <f aca="false">1/J269</f>
        <v>0.42635099506249496</v>
      </c>
      <c r="D276" s="44" t="n">
        <f aca="false">1/J270</f>
        <v>3.2421147050645818</v>
      </c>
      <c r="E276" s="44" t="n">
        <f aca="false">1/J271</f>
        <v>4.804521261167673</v>
      </c>
      <c r="F276" s="44" t="n">
        <f aca="false">1/J272</f>
        <v>0.7342855568700679</v>
      </c>
      <c r="G276" s="44" t="n">
        <f aca="false">1/J273</f>
        <v>3.3055673016410383</v>
      </c>
      <c r="H276" s="44" t="n">
        <f aca="false">1/J274</f>
        <v>3.248445647905883</v>
      </c>
      <c r="I276" s="44" t="n">
        <f aca="false">1/J275</f>
        <v>0.7167472044239136</v>
      </c>
      <c r="J276" s="49" t="n">
        <v>1.0</v>
      </c>
      <c r="K276" s="0" t="n">
        <v>4.873215101814844</v>
      </c>
      <c r="L276" s="0" t="n">
        <v>4.468886422705486</v>
      </c>
      <c r="M276" s="0" t="n">
        <v>2.6043721345200472</v>
      </c>
      <c r="N276" s="0" t="n">
        <v>3.585406044094147</v>
      </c>
      <c r="O276" s="0" t="n">
        <v>2.3694735261374396</v>
      </c>
      <c r="P276" s="0" t="n">
        <v>5.172644299202826</v>
      </c>
      <c r="Q276" s="0" t="n">
        <v>2.428397186089243</v>
      </c>
      <c r="R276" s="0" t="n">
        <v>0.8191267307042631</v>
      </c>
      <c r="S276" s="0" t="n">
        <v>6.016378240242705</v>
      </c>
      <c r="T276" s="0" t="n">
        <v>2.4478416704061923</v>
      </c>
      <c r="U276" s="0" t="n">
        <v>1.9910359353539402</v>
      </c>
      <c r="V276" s="0" t="n">
        <v>1.3553210325089946</v>
      </c>
      <c r="W276" s="0" t="n">
        <v>5.457201619655139</v>
      </c>
      <c r="X276" s="0" t="n">
        <v>6.138814853526078</v>
      </c>
      <c r="Y276" s="0" t="n">
        <v>2.1570800673677617</v>
      </c>
      <c r="Z276" s="0" t="n">
        <v>1.5582784197271655</v>
      </c>
      <c r="AA276" s="0" t="n">
        <v>5.936698419090453</v>
      </c>
      <c r="AB276" s="0" t="n">
        <v>2.8014113914517305</v>
      </c>
      <c r="AC276" s="0" t="n">
        <v>2.763304009849543</v>
      </c>
      <c r="AD276" s="0" t="n">
        <v>5.570409238815393</v>
      </c>
      <c r="AE276" s="0" t="n">
        <v>5.647987661794897</v>
      </c>
      <c r="AH276" s="41" t="n">
        <f aca="false">C276/C$299</f>
        <v>0.0388385426299242</v>
      </c>
      <c r="AI276" s="41" t="n">
        <f aca="false">D276/D$299</f>
        <v>0.0506634499396864</v>
      </c>
      <c r="AJ276" s="41" t="n">
        <f aca="false">E276/E$299</f>
        <v>0.048661800486618</v>
      </c>
      <c r="AK276" s="41" t="n">
        <f aca="false">F276/F$299</f>
        <v>0.0368248772504092</v>
      </c>
      <c r="AL276" s="41" t="n">
        <f aca="false">G276/G$299</f>
        <v>0.0506634499396864</v>
      </c>
      <c r="AM276" s="41" t="n">
        <f aca="false">H276/H$299</f>
        <v>0.0506634499396864</v>
      </c>
      <c r="AN276" s="41" t="n">
        <f aca="false">I276/I$299</f>
        <v>0.0368248772504092</v>
      </c>
      <c r="AO276" s="41" t="n">
        <f aca="false">J276/J$299</f>
        <v>0.0423878488166725</v>
      </c>
      <c r="AP276" s="41" t="n">
        <f aca="false">K276/K$299</f>
        <v>0.048661800486618</v>
      </c>
      <c r="AQ276" s="41" t="n">
        <f aca="false">L276/L$299</f>
        <v>0.0504201680672269</v>
      </c>
      <c r="AR276" s="41" t="n">
        <f aca="false">M276/M$299</f>
        <v>0.0506634499396864</v>
      </c>
      <c r="AS276" s="41" t="n">
        <f aca="false">N276/N$299</f>
        <v>0.0504201680672269</v>
      </c>
      <c r="AT276" s="41" t="n">
        <f aca="false">O276/O$299</f>
        <v>0.0423878488166725</v>
      </c>
      <c r="AU276" s="41" t="n">
        <f aca="false">P276/P$299</f>
        <v>0.048661800486618</v>
      </c>
      <c r="AV276" s="41" t="n">
        <f aca="false">Q276/Q$299</f>
        <v>0.0423878488166725</v>
      </c>
      <c r="AW276" s="41" t="n">
        <f aca="false">R276/R$299</f>
        <v>0.0368248772504092</v>
      </c>
      <c r="AX276" s="41" t="n">
        <f aca="false">S276/S$299</f>
        <v>0.046189376443418</v>
      </c>
      <c r="AY276" s="41" t="n">
        <f aca="false">T276/T$299</f>
        <v>0.0423878488166725</v>
      </c>
      <c r="AZ276" s="41" t="n">
        <f aca="false">U276/U$299</f>
        <v>0.0423878488166725</v>
      </c>
      <c r="BA276" s="41" t="n">
        <f aca="false">V276/V$299</f>
        <v>0.0368248772504092</v>
      </c>
      <c r="BB276" s="41" t="n">
        <f aca="false">W276/W$299</f>
        <v>0.048661800486618</v>
      </c>
      <c r="BC276" s="41" t="n">
        <f aca="false">X276/X$299</f>
        <v>0.046189376443418</v>
      </c>
      <c r="BD276" s="41" t="n">
        <f aca="false">Y276/Y$299</f>
        <v>0.0423878488166726</v>
      </c>
      <c r="BE276" s="41" t="n">
        <f aca="false">Z276/Z$299</f>
        <v>0.0423878488166726</v>
      </c>
      <c r="BF276" s="41" t="n">
        <f aca="false">AA276/AA$299</f>
        <v>0.046189376443418</v>
      </c>
      <c r="BG276" s="41" t="n">
        <f aca="false">AB276/AB$299</f>
        <v>0.0506634499396864</v>
      </c>
      <c r="BH276" s="41" t="n">
        <f aca="false">AC276/AC$299</f>
        <v>0.0506634499396864</v>
      </c>
      <c r="BI276" s="41" t="n">
        <f aca="false">AD276/AD$299</f>
        <v>0.046189376443418</v>
      </c>
      <c r="BJ276" s="41" t="n">
        <f aca="false">AE276/AE$299</f>
        <v>0.0416666666666667</v>
      </c>
      <c r="BK276" s="41"/>
      <c r="BM276" s="48" t="n">
        <f aca="false">AVERAGE(AH276:BK276)</f>
        <v>0.0451291518450914</v>
      </c>
    </row>
    <row r="277" customFormat="false" ht="12.75" hidden="false" customHeight="false" outlineLevel="0" collapsed="false">
      <c r="B277" s="33" t="str">
        <f aca="false">$B10</f>
        <v>DicomBrowser</v>
      </c>
      <c r="C277" s="44" t="n">
        <f aca="false">1/K269</f>
        <v>0.1608053021053519</v>
      </c>
      <c r="D277" s="44" t="n">
        <f aca="false">1/K270</f>
        <v>0.38006911527782256</v>
      </c>
      <c r="E277" s="44" t="n">
        <f aca="false">1/K271</f>
        <v>0.9357216837653223</v>
      </c>
      <c r="F277" s="44" t="n">
        <f aca="false">1/K272</f>
        <v>0.19101893537702222</v>
      </c>
      <c r="G277" s="44" t="n">
        <f aca="false">1/K273</f>
        <v>0.3894615141267854</v>
      </c>
      <c r="H277" s="44" t="n">
        <f aca="false">1/K274</f>
        <v>0.3809858418272665</v>
      </c>
      <c r="I277" s="44" t="n">
        <f aca="false">1/K275</f>
        <v>0.18981069070285003</v>
      </c>
      <c r="J277" s="44" t="n">
        <f aca="false">1/K276</f>
        <v>0.20520333683353892</v>
      </c>
      <c r="K277" s="49" t="n">
        <v>1.0</v>
      </c>
      <c r="L277" s="0" t="n">
        <v>0.7120840120093624</v>
      </c>
      <c r="M277" s="0" t="n">
        <v>0.30591864155150045</v>
      </c>
      <c r="N277" s="0" t="n">
        <v>0.4370994146671847</v>
      </c>
      <c r="O277" s="0" t="n">
        <v>0.2854091771327806</v>
      </c>
      <c r="P277" s="0" t="n">
        <v>1.2994291973879823</v>
      </c>
      <c r="Q277" s="0" t="n">
        <v>0.29029110520907303</v>
      </c>
      <c r="R277" s="0" t="n">
        <v>0.19630832704049467</v>
      </c>
      <c r="S277" s="0" t="n">
        <v>2.1431631384278615</v>
      </c>
      <c r="T277" s="0" t="n">
        <v>0.29193897250168127</v>
      </c>
      <c r="U277" s="0" t="n">
        <v>0.2575872872224046</v>
      </c>
      <c r="V277" s="0" t="n">
        <v>0.2213420643909973</v>
      </c>
      <c r="W277" s="0" t="n">
        <v>1.583986517840295</v>
      </c>
      <c r="X277" s="0" t="n">
        <v>2.265599751711234</v>
      </c>
      <c r="Y277" s="0" t="n">
        <v>0.26909678758452016</v>
      </c>
      <c r="Z277" s="0" t="n">
        <v>0.23175311103665466</v>
      </c>
      <c r="AA277" s="0" t="n">
        <v>2.0634833172756086</v>
      </c>
      <c r="AB277" s="0" t="n">
        <v>0.32554163426080096</v>
      </c>
      <c r="AC277" s="0" t="n">
        <v>0.32155260083916176</v>
      </c>
      <c r="AD277" s="0" t="n">
        <v>1.6971941370005492</v>
      </c>
      <c r="AE277" s="0" t="n">
        <v>1.774772559980053</v>
      </c>
      <c r="AH277" s="41" t="n">
        <f aca="false">C277/C$299</f>
        <v>0.0194192713149621</v>
      </c>
      <c r="AI277" s="41" t="n">
        <f aca="false">D277/D$299</f>
        <v>0.00844390832328106</v>
      </c>
      <c r="AJ277" s="41" t="n">
        <f aca="false">E277/E$299</f>
        <v>0.0121654501216545</v>
      </c>
      <c r="AK277" s="41" t="n">
        <f aca="false">F277/F$299</f>
        <v>0.0147299509001637</v>
      </c>
      <c r="AL277" s="41" t="n">
        <f aca="false">G277/G$299</f>
        <v>0.00844390832328106</v>
      </c>
      <c r="AM277" s="41" t="n">
        <f aca="false">H277/H$299</f>
        <v>0.00844390832328106</v>
      </c>
      <c r="AN277" s="41" t="n">
        <f aca="false">I277/I$299</f>
        <v>0.0147299509001637</v>
      </c>
      <c r="AO277" s="41" t="n">
        <f aca="false">J277/J$299</f>
        <v>0.0105969622041681</v>
      </c>
      <c r="AP277" s="41" t="n">
        <f aca="false">K277/K$299</f>
        <v>0.0121654501216545</v>
      </c>
      <c r="AQ277" s="41" t="n">
        <f aca="false">L277/L$299</f>
        <v>0.00840336134453782</v>
      </c>
      <c r="AR277" s="41" t="n">
        <f aca="false">M277/M$299</f>
        <v>0.00844390832328106</v>
      </c>
      <c r="AS277" s="41" t="n">
        <f aca="false">N277/N$299</f>
        <v>0.00840336134453782</v>
      </c>
      <c r="AT277" s="41" t="n">
        <f aca="false">O277/O$299</f>
        <v>0.0105969622041681</v>
      </c>
      <c r="AU277" s="41" t="n">
        <f aca="false">P277/P$299</f>
        <v>0.0121654501216545</v>
      </c>
      <c r="AV277" s="41" t="n">
        <f aca="false">Q277/Q$299</f>
        <v>0.0105969622041681</v>
      </c>
      <c r="AW277" s="41" t="n">
        <f aca="false">R277/R$299</f>
        <v>0.0147299509001637</v>
      </c>
      <c r="AX277" s="41" t="n">
        <f aca="false">S277/S$299</f>
        <v>0.0184757505773672</v>
      </c>
      <c r="AY277" s="41" t="n">
        <f aca="false">T277/T$299</f>
        <v>0.0105969622041681</v>
      </c>
      <c r="AZ277" s="41" t="n">
        <f aca="false">U277/U$299</f>
        <v>0.0105969622041681</v>
      </c>
      <c r="BA277" s="41" t="n">
        <f aca="false">V277/V$299</f>
        <v>0.0147299509001637</v>
      </c>
      <c r="BB277" s="41" t="n">
        <f aca="false">W277/W$299</f>
        <v>0.0121654501216545</v>
      </c>
      <c r="BC277" s="41" t="n">
        <f aca="false">X277/X$299</f>
        <v>0.0184757505773672</v>
      </c>
      <c r="BD277" s="41" t="n">
        <f aca="false">Y277/Y$299</f>
        <v>0.0105969622041681</v>
      </c>
      <c r="BE277" s="41" t="n">
        <f aca="false">Z277/Z$299</f>
        <v>0.0105969622041681</v>
      </c>
      <c r="BF277" s="41" t="n">
        <f aca="false">AA277/AA$299</f>
        <v>0.0184757505773672</v>
      </c>
      <c r="BG277" s="41" t="n">
        <f aca="false">AB277/AB$299</f>
        <v>0.00844390832328106</v>
      </c>
      <c r="BH277" s="41" t="n">
        <f aca="false">AC277/AC$299</f>
        <v>0.00844390832328106</v>
      </c>
      <c r="BI277" s="41" t="n">
        <f aca="false">AD277/AD$299</f>
        <v>0.0184757505773672</v>
      </c>
      <c r="BJ277" s="41" t="n">
        <f aca="false">AE277/AE$299</f>
        <v>0.0260416666666667</v>
      </c>
      <c r="BK277" s="41"/>
      <c r="BM277" s="48" t="n">
        <f aca="false">AVERAGE(AH277:BK277)</f>
        <v>0.0127101535322865</v>
      </c>
    </row>
    <row r="278" customFormat="false" ht="12.75" hidden="false" customHeight="false" outlineLevel="0" collapsed="false">
      <c r="B278" s="33" t="str">
        <f aca="false">$B11</f>
        <v>3DimViewer</v>
      </c>
      <c r="C278" s="44" t="n">
        <f aca="false">1/L269</f>
        <v>0.1719876272598926</v>
      </c>
      <c r="D278" s="44" t="n">
        <f aca="false">1/L270</f>
        <v>0.44908060942116873</v>
      </c>
      <c r="E278" s="44" t="n">
        <f aca="false">1/L271</f>
        <v>1.3356348384621866</v>
      </c>
      <c r="F278" s="44" t="n">
        <f aca="false">1/L272</f>
        <v>0.20700700413974432</v>
      </c>
      <c r="G278" s="44" t="n">
        <f aca="false">1/L273</f>
        <v>0.4622526516143195</v>
      </c>
      <c r="H278" s="44" t="n">
        <f aca="false">1/L274</f>
        <v>0.45036103252528814</v>
      </c>
      <c r="I278" s="44" t="n">
        <f aca="false">1/L275</f>
        <v>0.20558878851023057</v>
      </c>
      <c r="J278" s="44" t="n">
        <f aca="false">1/L276</f>
        <v>0.22376939250888256</v>
      </c>
      <c r="K278" s="44" t="n">
        <f aca="false">1/L277</f>
        <v>1.4043286791093577</v>
      </c>
      <c r="L278" s="49" t="n">
        <v>1.0</v>
      </c>
      <c r="M278" s="0" t="n">
        <v>0.3490993234435783</v>
      </c>
      <c r="N278" s="0" t="n">
        <v>0.5309319976761767</v>
      </c>
      <c r="O278" s="0" t="n">
        <v>0.3226417497027555</v>
      </c>
      <c r="P278" s="0" t="n">
        <v>1.70375787649734</v>
      </c>
      <c r="Q278" s="0" t="n">
        <v>0.3288944384203441</v>
      </c>
      <c r="R278" s="0" t="n">
        <v>0.21323331327475598</v>
      </c>
      <c r="S278" s="0" t="n">
        <v>2.547491817537219</v>
      </c>
      <c r="T278" s="0" t="n">
        <v>0.33101131628020664</v>
      </c>
      <c r="U278" s="0" t="n">
        <v>0.28753392465744565</v>
      </c>
      <c r="V278" s="0" t="n">
        <v>0.2430981168752573</v>
      </c>
      <c r="W278" s="0" t="n">
        <v>1.9883151969496526</v>
      </c>
      <c r="X278" s="0" t="n">
        <v>2.6699284308205917</v>
      </c>
      <c r="Y278" s="0" t="n">
        <v>0.301950021440195</v>
      </c>
      <c r="Z278" s="0" t="n">
        <v>0.25571471219779623</v>
      </c>
      <c r="AA278" s="0" t="n">
        <v>2.4678119963849663</v>
      </c>
      <c r="AB278" s="0" t="n">
        <v>0.3748863581789495</v>
      </c>
      <c r="AC278" s="0" t="n">
        <v>0.36960618728461714</v>
      </c>
      <c r="AD278" s="0" t="n">
        <v>2.101522816109907</v>
      </c>
      <c r="AE278" s="0" t="n">
        <v>2.1791012390894107</v>
      </c>
      <c r="AH278" s="41" t="n">
        <f aca="false">C278/C$299</f>
        <v>0.0233031255779545</v>
      </c>
      <c r="AI278" s="41" t="n">
        <f aca="false">D278/D$299</f>
        <v>0.0126658624849216</v>
      </c>
      <c r="AJ278" s="41" t="n">
        <f aca="false">E278/E$299</f>
        <v>0.024330900243309</v>
      </c>
      <c r="AK278" s="41" t="n">
        <f aca="false">F278/F$299</f>
        <v>0.0184124386252046</v>
      </c>
      <c r="AL278" s="41" t="n">
        <f aca="false">G278/G$299</f>
        <v>0.0126658624849216</v>
      </c>
      <c r="AM278" s="41" t="n">
        <f aca="false">H278/H$299</f>
        <v>0.0126658624849216</v>
      </c>
      <c r="AN278" s="41" t="n">
        <f aca="false">I278/I$299</f>
        <v>0.0184124386252046</v>
      </c>
      <c r="AO278" s="41" t="n">
        <f aca="false">J278/J$299</f>
        <v>0.0141292829388908</v>
      </c>
      <c r="AP278" s="41" t="n">
        <f aca="false">K278/K$299</f>
        <v>0.024330900243309</v>
      </c>
      <c r="AQ278" s="41" t="n">
        <f aca="false">L278/L$299</f>
        <v>0.0168067226890756</v>
      </c>
      <c r="AR278" s="41" t="n">
        <f aca="false">M278/M$299</f>
        <v>0.0126658624849216</v>
      </c>
      <c r="AS278" s="41" t="n">
        <f aca="false">N278/N$299</f>
        <v>0.0168067226890756</v>
      </c>
      <c r="AT278" s="41" t="n">
        <f aca="false">O278/O$299</f>
        <v>0.0141292829388908</v>
      </c>
      <c r="AU278" s="41" t="n">
        <f aca="false">P278/P$299</f>
        <v>0.024330900243309</v>
      </c>
      <c r="AV278" s="41" t="n">
        <f aca="false">Q278/Q$299</f>
        <v>0.0141292829388908</v>
      </c>
      <c r="AW278" s="41" t="n">
        <f aca="false">R278/R$299</f>
        <v>0.0184124386252046</v>
      </c>
      <c r="AX278" s="41" t="n">
        <f aca="false">S278/S$299</f>
        <v>0.0277136258660508</v>
      </c>
      <c r="AY278" s="41" t="n">
        <f aca="false">T278/T$299</f>
        <v>0.0141292829388908</v>
      </c>
      <c r="AZ278" s="41" t="n">
        <f aca="false">U278/U$299</f>
        <v>0.0141292829388908</v>
      </c>
      <c r="BA278" s="41" t="n">
        <f aca="false">V278/V$299</f>
        <v>0.0184124386252046</v>
      </c>
      <c r="BB278" s="41" t="n">
        <f aca="false">W278/W$299</f>
        <v>0.024330900243309</v>
      </c>
      <c r="BC278" s="41" t="n">
        <f aca="false">X278/X$299</f>
        <v>0.0277136258660508</v>
      </c>
      <c r="BD278" s="41" t="n">
        <f aca="false">Y278/Y$299</f>
        <v>0.0141292829388909</v>
      </c>
      <c r="BE278" s="41" t="n">
        <f aca="false">Z278/Z$299</f>
        <v>0.0141292829388909</v>
      </c>
      <c r="BF278" s="41" t="n">
        <f aca="false">AA278/AA$299</f>
        <v>0.0277136258660508</v>
      </c>
      <c r="BG278" s="41" t="n">
        <f aca="false">AB278/AB$299</f>
        <v>0.0126658624849216</v>
      </c>
      <c r="BH278" s="41" t="n">
        <f aca="false">AC278/AC$299</f>
        <v>0.0126658624849216</v>
      </c>
      <c r="BI278" s="41" t="n">
        <f aca="false">AD278/AD$299</f>
        <v>0.0277136258660508</v>
      </c>
      <c r="BJ278" s="41" t="n">
        <f aca="false">AE278/AE$299</f>
        <v>0.03125</v>
      </c>
      <c r="BK278" s="41"/>
      <c r="BM278" s="48" t="n">
        <f aca="false">AVERAGE(AH278:BK278)</f>
        <v>0.0187894684612458</v>
      </c>
    </row>
    <row r="279" customFormat="false" ht="12.75" hidden="false" customHeight="false" outlineLevel="0" collapsed="false">
      <c r="B279" s="33" t="str">
        <f aca="false">$B12</f>
        <v>Horos</v>
      </c>
      <c r="C279" s="44" t="n">
        <f aca="false">1/M269</f>
        <v>0.25317369337138806</v>
      </c>
      <c r="D279" s="44" t="n">
        <f aca="false">1/M270</f>
        <v>1.6377425705445345</v>
      </c>
      <c r="E279" s="44" t="n">
        <f aca="false">1/M271</f>
        <v>3.2001491266476254</v>
      </c>
      <c r="F279" s="44" t="n">
        <f aca="false">1/M272</f>
        <v>0.33712712252496113</v>
      </c>
      <c r="G279" s="44" t="n">
        <f aca="false">1/M273</f>
        <v>1.701195167120991</v>
      </c>
      <c r="H279" s="44" t="n">
        <f aca="false">1/M274</f>
        <v>1.6440735133858357</v>
      </c>
      <c r="I279" s="44" t="n">
        <f aca="false">1/M275</f>
        <v>0.33338176453945984</v>
      </c>
      <c r="J279" s="44" t="n">
        <f aca="false">1/M276</f>
        <v>0.3839697049224831</v>
      </c>
      <c r="K279" s="44" t="n">
        <f aca="false">1/M277</f>
        <v>3.2688429672947965</v>
      </c>
      <c r="L279" s="44" t="n">
        <f aca="false">1/M278</f>
        <v>2.864514288185439</v>
      </c>
      <c r="M279" s="49" t="n">
        <v>1.0</v>
      </c>
      <c r="N279" s="0" t="n">
        <v>1.9810339095740996</v>
      </c>
      <c r="O279" s="0" t="n">
        <v>0.8097830811468295</v>
      </c>
      <c r="P279" s="0" t="n">
        <v>3.568272164682779</v>
      </c>
      <c r="Q279" s="0" t="n">
        <v>0.8503582506875496</v>
      </c>
      <c r="R279" s="0" t="n">
        <v>0.3539591902886813</v>
      </c>
      <c r="S279" s="0" t="n">
        <v>4.412006105722658</v>
      </c>
      <c r="T279" s="0" t="n">
        <v>0.8646551310398986</v>
      </c>
      <c r="U279" s="0" t="n">
        <v>0.6198336097069382</v>
      </c>
      <c r="V279" s="0" t="n">
        <v>0.4446319601656991</v>
      </c>
      <c r="W279" s="0" t="n">
        <v>3.8528294851350915</v>
      </c>
      <c r="X279" s="0" t="n">
        <v>4.53444271900603</v>
      </c>
      <c r="Y279" s="0" t="n">
        <v>0.6909455407764485</v>
      </c>
      <c r="Z279" s="0" t="n">
        <v>0.4887361672489308</v>
      </c>
      <c r="AA279" s="0" t="n">
        <v>4.332326284570405</v>
      </c>
      <c r="AB279" s="0" t="n">
        <v>1.1970392569316832</v>
      </c>
      <c r="AC279" s="0" t="n">
        <v>1.158931875329496</v>
      </c>
      <c r="AD279" s="0" t="n">
        <v>3.9660371042953457</v>
      </c>
      <c r="AE279" s="0" t="n">
        <v>4.0436155272748495</v>
      </c>
      <c r="AH279" s="41" t="n">
        <f aca="false">C279/C$299</f>
        <v>0.0291289069724431</v>
      </c>
      <c r="AI279" s="41" t="n">
        <f aca="false">D279/D$299</f>
        <v>0.0253317249698432</v>
      </c>
      <c r="AJ279" s="41" t="n">
        <f aca="false">E279/E$299</f>
        <v>0.0364963503649635</v>
      </c>
      <c r="AK279" s="41" t="n">
        <f aca="false">F279/F$299</f>
        <v>0.0245499181669394</v>
      </c>
      <c r="AL279" s="41" t="n">
        <f aca="false">G279/G$299</f>
        <v>0.0253317249698432</v>
      </c>
      <c r="AM279" s="41" t="n">
        <f aca="false">H279/H$299</f>
        <v>0.0253317249698432</v>
      </c>
      <c r="AN279" s="41" t="n">
        <f aca="false">I279/I$299</f>
        <v>0.0245499181669394</v>
      </c>
      <c r="AO279" s="41" t="n">
        <f aca="false">J279/J$299</f>
        <v>0.0211939244083363</v>
      </c>
      <c r="AP279" s="41" t="n">
        <f aca="false">K279/K$299</f>
        <v>0.0364963503649635</v>
      </c>
      <c r="AQ279" s="41" t="n">
        <f aca="false">L279/L$299</f>
        <v>0.0336134453781513</v>
      </c>
      <c r="AR279" s="41" t="n">
        <f aca="false">M279/M$299</f>
        <v>0.0253317249698432</v>
      </c>
      <c r="AS279" s="41" t="n">
        <f aca="false">N279/N$299</f>
        <v>0.0336134453781513</v>
      </c>
      <c r="AT279" s="41" t="n">
        <f aca="false">O279/O$299</f>
        <v>0.0211939244083363</v>
      </c>
      <c r="AU279" s="41" t="n">
        <f aca="false">P279/P$299</f>
        <v>0.0364963503649635</v>
      </c>
      <c r="AV279" s="41" t="n">
        <f aca="false">Q279/Q$299</f>
        <v>0.0211939244083363</v>
      </c>
      <c r="AW279" s="41" t="n">
        <f aca="false">R279/R$299</f>
        <v>0.0245499181669394</v>
      </c>
      <c r="AX279" s="41" t="n">
        <f aca="false">S279/S$299</f>
        <v>0.0369515011547344</v>
      </c>
      <c r="AY279" s="41" t="n">
        <f aca="false">T279/T$299</f>
        <v>0.0211939244083363</v>
      </c>
      <c r="AZ279" s="41" t="n">
        <f aca="false">U279/U$299</f>
        <v>0.0211939244083363</v>
      </c>
      <c r="BA279" s="41" t="n">
        <f aca="false">V279/V$299</f>
        <v>0.0245499181669394</v>
      </c>
      <c r="BB279" s="41" t="n">
        <f aca="false">W279/W$299</f>
        <v>0.0364963503649635</v>
      </c>
      <c r="BC279" s="41" t="n">
        <f aca="false">X279/X$299</f>
        <v>0.0369515011547344</v>
      </c>
      <c r="BD279" s="41" t="n">
        <f aca="false">Y279/Y$299</f>
        <v>0.0211939244083363</v>
      </c>
      <c r="BE279" s="41" t="n">
        <f aca="false">Z279/Z$299</f>
        <v>0.0211939244083363</v>
      </c>
      <c r="BF279" s="41" t="n">
        <f aca="false">AA279/AA$299</f>
        <v>0.0369515011547344</v>
      </c>
      <c r="BG279" s="41" t="n">
        <f aca="false">AB279/AB$299</f>
        <v>0.0253317249698432</v>
      </c>
      <c r="BH279" s="41" t="n">
        <f aca="false">AC279/AC$299</f>
        <v>0.0253317249698432</v>
      </c>
      <c r="BI279" s="41" t="n">
        <f aca="false">AD279/AD$299</f>
        <v>0.0369515011547344</v>
      </c>
      <c r="BJ279" s="41" t="n">
        <f aca="false">AE279/AE$299</f>
        <v>0.0364583333333333</v>
      </c>
      <c r="BK279" s="41"/>
      <c r="BM279" s="48" t="n">
        <f aca="false">AVERAGE(AH279:BK279)</f>
        <v>0.0284535527753807</v>
      </c>
    </row>
    <row r="280" customFormat="false" ht="12.75" hidden="false" customHeight="false" outlineLevel="0" collapsed="false">
      <c r="B280" s="33" t="str">
        <f aca="false">$B13</f>
        <v>OsiriX Lite</v>
      </c>
      <c r="C280" s="44" t="n">
        <f aca="false">1/N269</f>
        <v>0.20280308897554536</v>
      </c>
      <c r="D280" s="44" t="n">
        <f aca="false">1/N270</f>
        <v>0.7444401455922665</v>
      </c>
      <c r="E280" s="44" t="n">
        <f aca="false">1/N271</f>
        <v>2.2191152170735258</v>
      </c>
      <c r="F280" s="44" t="n">
        <f aca="false">1/N272</f>
        <v>0.2533393906231675</v>
      </c>
      <c r="G280" s="44" t="n">
        <f aca="false">1/N273</f>
        <v>0.7813484361969442</v>
      </c>
      <c r="H280" s="44" t="n">
        <f aca="false">1/N274</f>
        <v>0.7479653120997798</v>
      </c>
      <c r="I280" s="44" t="n">
        <f aca="false">1/N275</f>
        <v>0.2512185296977311</v>
      </c>
      <c r="J280" s="44" t="n">
        <f aca="false">1/N276</f>
        <v>0.27890843818015876</v>
      </c>
      <c r="K280" s="44" t="n">
        <f aca="false">1/N277</f>
        <v>2.287809057720697</v>
      </c>
      <c r="L280" s="44" t="n">
        <f aca="false">1/N278</f>
        <v>1.8834803786113392</v>
      </c>
      <c r="M280" s="44" t="n">
        <f aca="false">1/N279</f>
        <v>0.504786917158318</v>
      </c>
      <c r="N280" s="49" t="n">
        <v>1.0</v>
      </c>
      <c r="O280" s="0" t="n">
        <v>0.45127728028563413</v>
      </c>
      <c r="P280" s="0" t="n">
        <v>2.587238255108679</v>
      </c>
      <c r="Q280" s="0" t="n">
        <v>0.4636049575266633</v>
      </c>
      <c r="R280" s="0" t="n">
        <v>0.2627279640264535</v>
      </c>
      <c r="S280" s="0" t="n">
        <v>3.4309721961485584</v>
      </c>
      <c r="T280" s="0" t="n">
        <v>0.4678221682160117</v>
      </c>
      <c r="U280" s="0" t="n">
        <v>0.385450016029358</v>
      </c>
      <c r="V280" s="0" t="n">
        <v>0.30958937502058304</v>
      </c>
      <c r="W280" s="0" t="n">
        <v>2.871795575560992</v>
      </c>
      <c r="X280" s="0" t="n">
        <v>3.553408809431931</v>
      </c>
      <c r="Y280" s="0" t="n">
        <v>0.4118063264916744</v>
      </c>
      <c r="Z280" s="0" t="n">
        <v>0.33034616444660647</v>
      </c>
      <c r="AA280" s="0" t="n">
        <v>3.3512923749963055</v>
      </c>
      <c r="AB280" s="0" t="n">
        <v>0.5605397967526531</v>
      </c>
      <c r="AC280" s="0" t="n">
        <v>0.5488166860065957</v>
      </c>
      <c r="AD280" s="0" t="n">
        <v>2.985003194721246</v>
      </c>
      <c r="AE280" s="0" t="n">
        <v>3.06258161770075</v>
      </c>
      <c r="AH280" s="41" t="n">
        <f aca="false">C280/C$299</f>
        <v>0.0233031255779545</v>
      </c>
      <c r="AI280" s="41" t="n">
        <f aca="false">D280/D$299</f>
        <v>0.0126658624849216</v>
      </c>
      <c r="AJ280" s="41" t="n">
        <f aca="false">E280/E$299</f>
        <v>0.024330900243309</v>
      </c>
      <c r="AK280" s="41" t="n">
        <f aca="false">F280/F$299</f>
        <v>0.0184124386252046</v>
      </c>
      <c r="AL280" s="41" t="n">
        <f aca="false">G280/G$299</f>
        <v>0.0126658624849216</v>
      </c>
      <c r="AM280" s="41" t="n">
        <f aca="false">H280/H$299</f>
        <v>0.0126658624849216</v>
      </c>
      <c r="AN280" s="41" t="n">
        <f aca="false">I280/I$299</f>
        <v>0.0184124386252046</v>
      </c>
      <c r="AO280" s="41" t="n">
        <f aca="false">J280/J$299</f>
        <v>0.0141292829388908</v>
      </c>
      <c r="AP280" s="41" t="n">
        <f aca="false">K280/K$299</f>
        <v>0.024330900243309</v>
      </c>
      <c r="AQ280" s="41" t="n">
        <f aca="false">L280/L$299</f>
        <v>0.0168067226890756</v>
      </c>
      <c r="AR280" s="41" t="n">
        <f aca="false">M280/M$299</f>
        <v>0.0126658624849216</v>
      </c>
      <c r="AS280" s="41" t="n">
        <f aca="false">N280/N$299</f>
        <v>0.0168067226890756</v>
      </c>
      <c r="AT280" s="41" t="n">
        <f aca="false">O280/O$299</f>
        <v>0.0141292829388908</v>
      </c>
      <c r="AU280" s="41" t="n">
        <f aca="false">P280/P$299</f>
        <v>0.024330900243309</v>
      </c>
      <c r="AV280" s="41" t="n">
        <f aca="false">Q280/Q$299</f>
        <v>0.0141292829388908</v>
      </c>
      <c r="AW280" s="41" t="n">
        <f aca="false">R280/R$299</f>
        <v>0.0184124386252046</v>
      </c>
      <c r="AX280" s="41" t="n">
        <f aca="false">S280/S$299</f>
        <v>0.0277136258660508</v>
      </c>
      <c r="AY280" s="41" t="n">
        <f aca="false">T280/T$299</f>
        <v>0.0141292829388908</v>
      </c>
      <c r="AZ280" s="41" t="n">
        <f aca="false">U280/U$299</f>
        <v>0.0141292829388908</v>
      </c>
      <c r="BA280" s="41" t="n">
        <f aca="false">V280/V$299</f>
        <v>0.0184124386252046</v>
      </c>
      <c r="BB280" s="41" t="n">
        <f aca="false">W280/W$299</f>
        <v>0.024330900243309</v>
      </c>
      <c r="BC280" s="41" t="n">
        <f aca="false">X280/X$299</f>
        <v>0.0277136258660508</v>
      </c>
      <c r="BD280" s="41" t="n">
        <f aca="false">Y280/Y$299</f>
        <v>0.0141292829388909</v>
      </c>
      <c r="BE280" s="41" t="n">
        <f aca="false">Z280/Z$299</f>
        <v>0.0141292829388909</v>
      </c>
      <c r="BF280" s="41" t="n">
        <f aca="false">AA280/AA$299</f>
        <v>0.0277136258660508</v>
      </c>
      <c r="BG280" s="41" t="n">
        <f aca="false">AB280/AB$299</f>
        <v>0.0126658624849216</v>
      </c>
      <c r="BH280" s="41" t="n">
        <f aca="false">AC280/AC$299</f>
        <v>0.0126658624849216</v>
      </c>
      <c r="BI280" s="41" t="n">
        <f aca="false">AD280/AD$299</f>
        <v>0.0277136258660508</v>
      </c>
      <c r="BJ280" s="41" t="n">
        <f aca="false">AE280/AE$299</f>
        <v>0.03125</v>
      </c>
      <c r="BK280" s="41"/>
      <c r="BM280" s="48" t="n">
        <f aca="false">AVERAGE(AH280:BK280)</f>
        <v>0.0187894684612458</v>
      </c>
    </row>
    <row r="281" customFormat="false" ht="12.75" hidden="false" customHeight="false" outlineLevel="0" collapsed="false">
      <c r="B281" s="33" t="str">
        <f aca="false">$B14</f>
        <v>dwv</v>
      </c>
      <c r="C281" s="44" t="n">
        <f aca="false">1/O269</f>
        <v>0.2691819859846707</v>
      </c>
      <c r="D281" s="44" t="n">
        <f aca="false">1/O270</f>
        <v>1.8726411789271422</v>
      </c>
      <c r="E281" s="44" t="n">
        <f aca="false">1/O271</f>
        <v>3.435047735030233</v>
      </c>
      <c r="F281" s="44" t="n">
        <f aca="false">1/O272</f>
        <v>0.36612045465880555</v>
      </c>
      <c r="G281" s="44" t="n">
        <f aca="false">1/O273</f>
        <v>1.9360937755035987</v>
      </c>
      <c r="H281" s="44" t="n">
        <f aca="false">1/O274</f>
        <v>1.8789721217684434</v>
      </c>
      <c r="I281" s="44" t="n">
        <f aca="false">1/O275</f>
        <v>0.3617074012039994</v>
      </c>
      <c r="J281" s="44" t="n">
        <f aca="false">1/O276</f>
        <v>0.4220346794210166</v>
      </c>
      <c r="K281" s="44" t="n">
        <f aca="false">1/O277</f>
        <v>3.503741575677404</v>
      </c>
      <c r="L281" s="44" t="n">
        <f aca="false">1/O278</f>
        <v>3.0994128965680465</v>
      </c>
      <c r="M281" s="44" t="n">
        <f aca="false">1/O279</f>
        <v>1.2348986083826077</v>
      </c>
      <c r="N281" s="44" t="n">
        <f aca="false">1/O280</f>
        <v>2.2159325179567073</v>
      </c>
      <c r="O281" s="49" t="n">
        <v>1.0</v>
      </c>
      <c r="P281" s="0" t="n">
        <v>3.8031707730653865</v>
      </c>
      <c r="Q281" s="0" t="n">
        <v>1.0589236599518035</v>
      </c>
      <c r="R281" s="0" t="n">
        <v>0.38605777953232895</v>
      </c>
      <c r="S281" s="0" t="n">
        <v>4.646904714105266</v>
      </c>
      <c r="T281" s="0" t="n">
        <v>1.0783681442687527</v>
      </c>
      <c r="U281" s="0" t="n">
        <v>0.7254590317952685</v>
      </c>
      <c r="V281" s="0" t="n">
        <v>0.49648673730682885</v>
      </c>
      <c r="W281" s="0" t="n">
        <v>4.087728093517699</v>
      </c>
      <c r="X281" s="0" t="n">
        <v>4.769341327388638</v>
      </c>
      <c r="Y281" s="0" t="n">
        <v>0.8248147437340909</v>
      </c>
      <c r="Z281" s="0" t="n">
        <v>0.5521216330922876</v>
      </c>
      <c r="AA281" s="0" t="n">
        <v>4.567224892953012</v>
      </c>
      <c r="AB281" s="0" t="n">
        <v>1.431937865314291</v>
      </c>
      <c r="AC281" s="0" t="n">
        <v>1.3938304837121036</v>
      </c>
      <c r="AD281" s="0" t="n">
        <v>4.200935712677953</v>
      </c>
      <c r="AE281" s="0" t="n">
        <v>4.278514135657457</v>
      </c>
      <c r="AH281" s="41" t="n">
        <f aca="false">C281/C$299</f>
        <v>0.0388385426299242</v>
      </c>
      <c r="AI281" s="41" t="n">
        <f aca="false">D281/D$299</f>
        <v>0.0506634499396864</v>
      </c>
      <c r="AJ281" s="41" t="n">
        <f aca="false">E281/E$299</f>
        <v>0.048661800486618</v>
      </c>
      <c r="AK281" s="41" t="n">
        <f aca="false">F281/F$299</f>
        <v>0.0368248772504092</v>
      </c>
      <c r="AL281" s="41" t="n">
        <f aca="false">G281/G$299</f>
        <v>0.0506634499396864</v>
      </c>
      <c r="AM281" s="41" t="n">
        <f aca="false">H281/H$299</f>
        <v>0.0506634499396864</v>
      </c>
      <c r="AN281" s="41" t="n">
        <f aca="false">I281/I$299</f>
        <v>0.0368248772504092</v>
      </c>
      <c r="AO281" s="41" t="n">
        <f aca="false">J281/J$299</f>
        <v>0.0423878488166725</v>
      </c>
      <c r="AP281" s="41" t="n">
        <f aca="false">K281/K$299</f>
        <v>0.048661800486618</v>
      </c>
      <c r="AQ281" s="41" t="n">
        <f aca="false">L281/L$299</f>
        <v>0.0504201680672269</v>
      </c>
      <c r="AR281" s="41" t="n">
        <f aca="false">M281/M$299</f>
        <v>0.0506634499396864</v>
      </c>
      <c r="AS281" s="41" t="n">
        <f aca="false">N281/N$299</f>
        <v>0.0504201680672269</v>
      </c>
      <c r="AT281" s="41" t="n">
        <f aca="false">O281/O$299</f>
        <v>0.0423878488166725</v>
      </c>
      <c r="AU281" s="41" t="n">
        <f aca="false">P281/P$299</f>
        <v>0.048661800486618</v>
      </c>
      <c r="AV281" s="41" t="n">
        <f aca="false">Q281/Q$299</f>
        <v>0.0423878488166725</v>
      </c>
      <c r="AW281" s="41" t="n">
        <f aca="false">R281/R$299</f>
        <v>0.0368248772504092</v>
      </c>
      <c r="AX281" s="41" t="n">
        <f aca="false">S281/S$299</f>
        <v>0.046189376443418</v>
      </c>
      <c r="AY281" s="41" t="n">
        <f aca="false">T281/T$299</f>
        <v>0.0423878488166725</v>
      </c>
      <c r="AZ281" s="41" t="n">
        <f aca="false">U281/U$299</f>
        <v>0.0423878488166725</v>
      </c>
      <c r="BA281" s="41" t="n">
        <f aca="false">V281/V$299</f>
        <v>0.0368248772504092</v>
      </c>
      <c r="BB281" s="41" t="n">
        <f aca="false">W281/W$299</f>
        <v>0.048661800486618</v>
      </c>
      <c r="BC281" s="41" t="n">
        <f aca="false">X281/X$299</f>
        <v>0.046189376443418</v>
      </c>
      <c r="BD281" s="41" t="n">
        <f aca="false">Y281/Y$299</f>
        <v>0.0423878488166726</v>
      </c>
      <c r="BE281" s="41" t="n">
        <f aca="false">Z281/Z$299</f>
        <v>0.0423878488166726</v>
      </c>
      <c r="BF281" s="41" t="n">
        <f aca="false">AA281/AA$299</f>
        <v>0.046189376443418</v>
      </c>
      <c r="BG281" s="41" t="n">
        <f aca="false">AB281/AB$299</f>
        <v>0.0506634499396864</v>
      </c>
      <c r="BH281" s="41" t="n">
        <f aca="false">AC281/AC$299</f>
        <v>0.0506634499396864</v>
      </c>
      <c r="BI281" s="41" t="n">
        <f aca="false">AD281/AD$299</f>
        <v>0.046189376443418</v>
      </c>
      <c r="BJ281" s="41" t="n">
        <f aca="false">AE281/AE$299</f>
        <v>0.0416666666666667</v>
      </c>
      <c r="BK281" s="41"/>
      <c r="BM281" s="48" t="n">
        <f aca="false">AVERAGE(AH281:BK281)</f>
        <v>0.0451291518450914</v>
      </c>
    </row>
    <row r="282" customFormat="false" ht="12.75" hidden="false" customHeight="false" outlineLevel="0" collapsed="false">
      <c r="B282" s="33" t="str">
        <f aca="false">$B15</f>
        <v>Drishti</v>
      </c>
      <c r="C282" s="44" t="n">
        <f aca="false">1/P269</f>
        <v>0.15341824395223028</v>
      </c>
      <c r="D282" s="44" t="n">
        <f aca="false">1/P270</f>
        <v>0.34123525044764524</v>
      </c>
      <c r="E282" s="44" t="n">
        <f aca="false">1/P271</f>
        <v>0.7309284122838559</v>
      </c>
      <c r="F282" s="44" t="n">
        <f aca="false">1/P272</f>
        <v>0.18068439396621325</v>
      </c>
      <c r="G282" s="44" t="n">
        <f aca="false">1/P273</f>
        <v>0.3487872843493277</v>
      </c>
      <c r="H282" s="44" t="n">
        <f aca="false">1/P274</f>
        <v>0.34197403092176354</v>
      </c>
      <c r="I282" s="44" t="n">
        <f aca="false">1/P275</f>
        <v>0.1796029799819856</v>
      </c>
      <c r="J282" s="44" t="n">
        <f aca="false">1/P276</f>
        <v>0.19332471791151645</v>
      </c>
      <c r="K282" s="44" t="n">
        <f aca="false">1/P277</f>
        <v>0.7695686706210134</v>
      </c>
      <c r="L282" s="44" t="n">
        <f aca="false">1/P278</f>
        <v>0.5869378588322912</v>
      </c>
      <c r="M282" s="44" t="n">
        <f aca="false">1/P279</f>
        <v>0.2802476811879905</v>
      </c>
      <c r="N282" s="44" t="n">
        <f aca="false">1/P280</f>
        <v>0.38651252857189766</v>
      </c>
      <c r="O282" s="44" t="n">
        <f aca="false">1/P281</f>
        <v>0.2629384951846356</v>
      </c>
      <c r="P282" s="49" t="n">
        <v>1.0</v>
      </c>
      <c r="Q282" s="0" t="n">
        <v>0.26707638940220363</v>
      </c>
      <c r="R282" s="0" t="n">
        <v>0.18540985338693725</v>
      </c>
      <c r="S282" s="0" t="n">
        <v>1.8437339410398792</v>
      </c>
      <c r="T282" s="0" t="n">
        <v>0.2684706009035084</v>
      </c>
      <c r="U282" s="0" t="n">
        <v>0.2391424334821179</v>
      </c>
      <c r="V282" s="0" t="n">
        <v>0.20758415921842593</v>
      </c>
      <c r="W282" s="0" t="n">
        <v>1.2845573204523126</v>
      </c>
      <c r="X282" s="0" t="n">
        <v>1.9661705543232517</v>
      </c>
      <c r="Y282" s="0" t="n">
        <v>0.24903100592242602</v>
      </c>
      <c r="Z282" s="0" t="n">
        <v>0.21671450121628238</v>
      </c>
      <c r="AA282" s="0" t="n">
        <v>1.7640541198876263</v>
      </c>
      <c r="AB282" s="0" t="n">
        <v>0.296627384509926</v>
      </c>
      <c r="AC282" s="0" t="n">
        <v>0.2933118771167573</v>
      </c>
      <c r="AD282" s="0" t="n">
        <v>1.3977649396125669</v>
      </c>
      <c r="AE282" s="0" t="n">
        <v>1.4753433625920707</v>
      </c>
      <c r="AH282" s="41" t="n">
        <f aca="false">C282/C$299</f>
        <v>0.0194192713149621</v>
      </c>
      <c r="AI282" s="41" t="n">
        <f aca="false">D282/D$299</f>
        <v>0.00844390832328106</v>
      </c>
      <c r="AJ282" s="41" t="n">
        <f aca="false">E282/E$299</f>
        <v>0.0121654501216545</v>
      </c>
      <c r="AK282" s="41" t="n">
        <f aca="false">F282/F$299</f>
        <v>0.0147299509001637</v>
      </c>
      <c r="AL282" s="41" t="n">
        <f aca="false">G282/G$299</f>
        <v>0.00844390832328106</v>
      </c>
      <c r="AM282" s="41" t="n">
        <f aca="false">H282/H$299</f>
        <v>0.00844390832328106</v>
      </c>
      <c r="AN282" s="41" t="n">
        <f aca="false">I282/I$299</f>
        <v>0.0147299509001637</v>
      </c>
      <c r="AO282" s="41" t="n">
        <f aca="false">J282/J$299</f>
        <v>0.0105969622041681</v>
      </c>
      <c r="AP282" s="41" t="n">
        <f aca="false">K282/K$299</f>
        <v>0.0121654501216545</v>
      </c>
      <c r="AQ282" s="41" t="n">
        <f aca="false">L282/L$299</f>
        <v>0.00840336134453782</v>
      </c>
      <c r="AR282" s="41" t="n">
        <f aca="false">M282/M$299</f>
        <v>0.00844390832328106</v>
      </c>
      <c r="AS282" s="41" t="n">
        <f aca="false">N282/N$299</f>
        <v>0.00840336134453782</v>
      </c>
      <c r="AT282" s="41" t="n">
        <f aca="false">O282/O$299</f>
        <v>0.0105969622041681</v>
      </c>
      <c r="AU282" s="41" t="n">
        <f aca="false">P282/P$299</f>
        <v>0.0121654501216545</v>
      </c>
      <c r="AV282" s="41" t="n">
        <f aca="false">Q282/Q$299</f>
        <v>0.0105969622041681</v>
      </c>
      <c r="AW282" s="41" t="n">
        <f aca="false">R282/R$299</f>
        <v>0.0147299509001637</v>
      </c>
      <c r="AX282" s="41" t="n">
        <f aca="false">S282/S$299</f>
        <v>0.0184757505773672</v>
      </c>
      <c r="AY282" s="41" t="n">
        <f aca="false">T282/T$299</f>
        <v>0.0105969622041681</v>
      </c>
      <c r="AZ282" s="41" t="n">
        <f aca="false">U282/U$299</f>
        <v>0.0105969622041681</v>
      </c>
      <c r="BA282" s="41" t="n">
        <f aca="false">V282/V$299</f>
        <v>0.0147299509001637</v>
      </c>
      <c r="BB282" s="41" t="n">
        <f aca="false">W282/W$299</f>
        <v>0.0121654501216545</v>
      </c>
      <c r="BC282" s="41" t="n">
        <f aca="false">X282/X$299</f>
        <v>0.0184757505773672</v>
      </c>
      <c r="BD282" s="41" t="n">
        <f aca="false">Y282/Y$299</f>
        <v>0.0105969622041681</v>
      </c>
      <c r="BE282" s="41" t="n">
        <f aca="false">Z282/Z$299</f>
        <v>0.0105969622041681</v>
      </c>
      <c r="BF282" s="41" t="n">
        <f aca="false">AA282/AA$299</f>
        <v>0.0184757505773672</v>
      </c>
      <c r="BG282" s="41" t="n">
        <f aca="false">AB282/AB$299</f>
        <v>0.00844390832328106</v>
      </c>
      <c r="BH282" s="41" t="n">
        <f aca="false">AC282/AC$299</f>
        <v>0.00844390832328106</v>
      </c>
      <c r="BI282" s="41" t="n">
        <f aca="false">AD282/AD$299</f>
        <v>0.0184757505773672</v>
      </c>
      <c r="BJ282" s="41" t="n">
        <f aca="false">AE282/AE$299</f>
        <v>0.0260416666666667</v>
      </c>
      <c r="BK282" s="41"/>
      <c r="BM282" s="48" t="n">
        <f aca="false">AVERAGE(AH282:BK282)</f>
        <v>0.0127101535322865</v>
      </c>
    </row>
    <row r="283" customFormat="false" ht="12.75" hidden="false" customHeight="false" outlineLevel="0" collapsed="false">
      <c r="B283" s="33" t="str">
        <f aca="false">$B16</f>
        <v>BioImage Suite Web</v>
      </c>
      <c r="C283" s="44" t="n">
        <f aca="false">1/Q269</f>
        <v>0.2649791026721744</v>
      </c>
      <c r="D283" s="44" t="n">
        <f aca="false">1/Q270</f>
        <v>1.8137175189753387</v>
      </c>
      <c r="E283" s="44" t="n">
        <f aca="false">1/Q271</f>
        <v>3.3761240750784296</v>
      </c>
      <c r="F283" s="44" t="n">
        <f aca="false">1/Q272</f>
        <v>0.35838887512709455</v>
      </c>
      <c r="G283" s="44" t="n">
        <f aca="false">1/Q273</f>
        <v>1.8771701155517952</v>
      </c>
      <c r="H283" s="44" t="n">
        <f aca="false">1/Q274</f>
        <v>1.82004846181664</v>
      </c>
      <c r="I283" s="44" t="n">
        <f aca="false">1/Q275</f>
        <v>0.35415916307726114</v>
      </c>
      <c r="J283" s="44" t="n">
        <f aca="false">1/Q276</f>
        <v>0.4117942508451129</v>
      </c>
      <c r="K283" s="44" t="n">
        <f aca="false">1/Q277</f>
        <v>3.4448179157256007</v>
      </c>
      <c r="L283" s="44" t="n">
        <f aca="false">1/Q278</f>
        <v>3.040489236616243</v>
      </c>
      <c r="M283" s="44" t="n">
        <f aca="false">1/Q279</f>
        <v>1.1759749484308042</v>
      </c>
      <c r="N283" s="44" t="n">
        <f aca="false">1/Q280</f>
        <v>2.157008858004904</v>
      </c>
      <c r="O283" s="44" t="n">
        <f aca="false">1/Q281</f>
        <v>0.9443551389205097</v>
      </c>
      <c r="P283" s="44" t="n">
        <f aca="false">1/Q282</f>
        <v>3.744247113113583</v>
      </c>
      <c r="Q283" s="50" t="n">
        <v>1.0</v>
      </c>
      <c r="R283" s="0" t="n">
        <v>0.37747109081720814</v>
      </c>
      <c r="S283" s="0" t="n">
        <v>4.587981054153462</v>
      </c>
      <c r="T283" s="0" t="n">
        <v>1.0194444843169492</v>
      </c>
      <c r="U283" s="0" t="n">
        <v>0.6957193255964258</v>
      </c>
      <c r="V283" s="0" t="n">
        <v>0.4823749471397748</v>
      </c>
      <c r="W283" s="0" t="n">
        <v>4.028804433565895</v>
      </c>
      <c r="X283" s="0" t="n">
        <v>4.710417667436834</v>
      </c>
      <c r="Y283" s="0" t="n">
        <v>0.7865858055979492</v>
      </c>
      <c r="Z283" s="0" t="n">
        <v>0.5347253971175796</v>
      </c>
      <c r="AA283" s="0" t="n">
        <v>4.508301233001209</v>
      </c>
      <c r="AB283" s="0" t="n">
        <v>1.3730142053624874</v>
      </c>
      <c r="AC283" s="0" t="n">
        <v>1.3349068237603001</v>
      </c>
      <c r="AD283" s="0" t="n">
        <v>4.14201205272615</v>
      </c>
      <c r="AE283" s="0" t="n">
        <v>4.219590475705654</v>
      </c>
      <c r="AH283" s="41" t="n">
        <f aca="false">C283/C$299</f>
        <v>0.0388385426299242</v>
      </c>
      <c r="AI283" s="41" t="n">
        <f aca="false">D283/D$299</f>
        <v>0.0506634499396864</v>
      </c>
      <c r="AJ283" s="41" t="n">
        <f aca="false">E283/E$299</f>
        <v>0.048661800486618</v>
      </c>
      <c r="AK283" s="41" t="n">
        <f aca="false">F283/F$299</f>
        <v>0.0368248772504092</v>
      </c>
      <c r="AL283" s="41" t="n">
        <f aca="false">G283/G$299</f>
        <v>0.0506634499396864</v>
      </c>
      <c r="AM283" s="41" t="n">
        <f aca="false">H283/H$299</f>
        <v>0.0506634499396864</v>
      </c>
      <c r="AN283" s="41" t="n">
        <f aca="false">I283/I$299</f>
        <v>0.0368248772504092</v>
      </c>
      <c r="AO283" s="41" t="n">
        <f aca="false">J283/J$299</f>
        <v>0.0423878488166725</v>
      </c>
      <c r="AP283" s="41" t="n">
        <f aca="false">K283/K$299</f>
        <v>0.048661800486618</v>
      </c>
      <c r="AQ283" s="41" t="n">
        <f aca="false">L283/L$299</f>
        <v>0.0504201680672269</v>
      </c>
      <c r="AR283" s="41" t="n">
        <f aca="false">M283/M$299</f>
        <v>0.0506634499396864</v>
      </c>
      <c r="AS283" s="41" t="n">
        <f aca="false">N283/N$299</f>
        <v>0.0504201680672269</v>
      </c>
      <c r="AT283" s="41" t="n">
        <f aca="false">O283/O$299</f>
        <v>0.0423878488166725</v>
      </c>
      <c r="AU283" s="41" t="n">
        <f aca="false">P283/P$299</f>
        <v>0.048661800486618</v>
      </c>
      <c r="AV283" s="41" t="n">
        <f aca="false">Q283/Q$299</f>
        <v>0.0423878488166725</v>
      </c>
      <c r="AW283" s="41" t="n">
        <f aca="false">R283/R$299</f>
        <v>0.0368248772504092</v>
      </c>
      <c r="AX283" s="41" t="n">
        <f aca="false">S283/S$299</f>
        <v>0.046189376443418</v>
      </c>
      <c r="AY283" s="41" t="n">
        <f aca="false">T283/T$299</f>
        <v>0.0423878488166725</v>
      </c>
      <c r="AZ283" s="41" t="n">
        <f aca="false">U283/U$299</f>
        <v>0.0423878488166725</v>
      </c>
      <c r="BA283" s="41" t="n">
        <f aca="false">V283/V$299</f>
        <v>0.0368248772504092</v>
      </c>
      <c r="BB283" s="41" t="n">
        <f aca="false">W283/W$299</f>
        <v>0.048661800486618</v>
      </c>
      <c r="BC283" s="41" t="n">
        <f aca="false">X283/X$299</f>
        <v>0.046189376443418</v>
      </c>
      <c r="BD283" s="41" t="n">
        <f aca="false">Y283/Y$299</f>
        <v>0.0423878488166726</v>
      </c>
      <c r="BE283" s="41" t="n">
        <f aca="false">Z283/Z$299</f>
        <v>0.0423878488166726</v>
      </c>
      <c r="BF283" s="41" t="n">
        <f aca="false">AA283/AA$299</f>
        <v>0.046189376443418</v>
      </c>
      <c r="BG283" s="41" t="n">
        <f aca="false">AB283/AB$299</f>
        <v>0.0506634499396864</v>
      </c>
      <c r="BH283" s="41" t="n">
        <f aca="false">AC283/AC$299</f>
        <v>0.0506634499396864</v>
      </c>
      <c r="BI283" s="41" t="n">
        <f aca="false">AD283/AD$299</f>
        <v>0.046189376443418</v>
      </c>
      <c r="BJ283" s="41" t="n">
        <f aca="false">AE283/AE$299</f>
        <v>0.0416666666666667</v>
      </c>
      <c r="BK283" s="41"/>
      <c r="BM283" s="48" t="n">
        <f aca="false">AVERAGE(AH283:BK283)</f>
        <v>0.0451291518450914</v>
      </c>
    </row>
    <row r="284" customFormat="false" ht="12.75" hidden="false" customHeight="false" outlineLevel="0" collapsed="false">
      <c r="B284" s="33" t="str">
        <f aca="false">$B17</f>
        <v>OHIF Viewer</v>
      </c>
      <c r="C284" s="44" t="n">
        <f aca="false">1/R269</f>
        <v>0.4706606604961719</v>
      </c>
      <c r="D284" s="44" t="n">
        <f aca="false">1/R270</f>
        <v>3.4629270195891326</v>
      </c>
      <c r="E284" s="44" t="n">
        <f aca="false">1/R271</f>
        <v>5.0253335756922235</v>
      </c>
      <c r="F284" s="44" t="n">
        <f aca="false">1/R272</f>
        <v>0.876381421193863</v>
      </c>
      <c r="G284" s="44" t="n">
        <f aca="false">1/R273</f>
        <v>3.526379616165589</v>
      </c>
      <c r="H284" s="44" t="n">
        <f aca="false">1/R274</f>
        <v>3.469257962430434</v>
      </c>
      <c r="I284" s="44" t="n">
        <f aca="false">1/R275</f>
        <v>0.851513332136887</v>
      </c>
      <c r="J284" s="44" t="n">
        <f aca="false">1/R276</f>
        <v>1.2208123145245509</v>
      </c>
      <c r="K284" s="44" t="n">
        <f aca="false">1/R277</f>
        <v>5.094027416339395</v>
      </c>
      <c r="L284" s="44" t="n">
        <f aca="false">1/R278</f>
        <v>4.689698737230037</v>
      </c>
      <c r="M284" s="44" t="n">
        <f aca="false">1/R279</f>
        <v>2.825184449044598</v>
      </c>
      <c r="N284" s="44" t="n">
        <f aca="false">1/R280</f>
        <v>3.8062183586186977</v>
      </c>
      <c r="O284" s="44" t="n">
        <f aca="false">1/R281</f>
        <v>2.5902858406619904</v>
      </c>
      <c r="P284" s="44" t="n">
        <f aca="false">1/R282</f>
        <v>5.393456613727377</v>
      </c>
      <c r="Q284" s="44" t="n">
        <f aca="false">1/R283</f>
        <v>2.649209500613794</v>
      </c>
      <c r="R284" s="49" t="n">
        <v>1.0</v>
      </c>
      <c r="S284" s="0" t="n">
        <v>6.237190554767256</v>
      </c>
      <c r="T284" s="0" t="n">
        <v>2.668653984930743</v>
      </c>
      <c r="U284" s="0" t="n">
        <v>2.211848249878491</v>
      </c>
      <c r="V284" s="0" t="n">
        <v>1.5761333470335455</v>
      </c>
      <c r="W284" s="0" t="n">
        <v>5.67801393417969</v>
      </c>
      <c r="X284" s="0" t="n">
        <v>6.359627168050629</v>
      </c>
      <c r="Y284" s="0" t="n">
        <v>2.3778923818923126</v>
      </c>
      <c r="Z284" s="0" t="n">
        <v>1.7790907342517164</v>
      </c>
      <c r="AA284" s="0" t="n">
        <v>6.157510733615004</v>
      </c>
      <c r="AB284" s="0" t="n">
        <v>3.0222237059762813</v>
      </c>
      <c r="AC284" s="0" t="n">
        <v>2.984116324374094</v>
      </c>
      <c r="AD284" s="0" t="n">
        <v>5.791221553339944</v>
      </c>
      <c r="AE284" s="0" t="n">
        <v>5.868799976319448</v>
      </c>
      <c r="AH284" s="41" t="n">
        <f aca="false">C284/C$299</f>
        <v>0.0582578139448863</v>
      </c>
      <c r="AI284" s="41" t="n">
        <f aca="false">D284/D$299</f>
        <v>0.0759951749095296</v>
      </c>
      <c r="AJ284" s="41" t="n">
        <f aca="false">E284/E$299</f>
        <v>0.0608272506082725</v>
      </c>
      <c r="AK284" s="41" t="n">
        <f aca="false">F284/F$299</f>
        <v>0.0736497545008183</v>
      </c>
      <c r="AL284" s="41" t="n">
        <f aca="false">G284/G$299</f>
        <v>0.0759951749095296</v>
      </c>
      <c r="AM284" s="41" t="n">
        <f aca="false">H284/H$299</f>
        <v>0.0759951749095296</v>
      </c>
      <c r="AN284" s="41" t="n">
        <f aca="false">I284/I$299</f>
        <v>0.0736497545008183</v>
      </c>
      <c r="AO284" s="41" t="n">
        <f aca="false">J284/J$299</f>
        <v>0.0847756976333451</v>
      </c>
      <c r="AP284" s="41" t="n">
        <f aca="false">K284/K$299</f>
        <v>0.0608272506082725</v>
      </c>
      <c r="AQ284" s="41" t="n">
        <f aca="false">L284/L$299</f>
        <v>0.0672268907563025</v>
      </c>
      <c r="AR284" s="41" t="n">
        <f aca="false">M284/M$299</f>
        <v>0.0759951749095296</v>
      </c>
      <c r="AS284" s="41" t="n">
        <f aca="false">N284/N$299</f>
        <v>0.0672268907563025</v>
      </c>
      <c r="AT284" s="41" t="n">
        <f aca="false">O284/O$299</f>
        <v>0.0847756976333451</v>
      </c>
      <c r="AU284" s="41" t="n">
        <f aca="false">P284/P$299</f>
        <v>0.0608272506082725</v>
      </c>
      <c r="AV284" s="41" t="n">
        <f aca="false">Q284/Q$299</f>
        <v>0.0847756976333451</v>
      </c>
      <c r="AW284" s="41" t="n">
        <f aca="false">R284/R$299</f>
        <v>0.0736497545008183</v>
      </c>
      <c r="AX284" s="41" t="n">
        <f aca="false">S284/S$299</f>
        <v>0.0554272517321016</v>
      </c>
      <c r="AY284" s="41" t="n">
        <f aca="false">T284/T$299</f>
        <v>0.0847756976333451</v>
      </c>
      <c r="AZ284" s="41" t="n">
        <f aca="false">U284/U$299</f>
        <v>0.0847756976333451</v>
      </c>
      <c r="BA284" s="41" t="n">
        <f aca="false">V284/V$299</f>
        <v>0.0736497545008183</v>
      </c>
      <c r="BB284" s="41" t="n">
        <f aca="false">W284/W$299</f>
        <v>0.0608272506082725</v>
      </c>
      <c r="BC284" s="41" t="n">
        <f aca="false">X284/X$299</f>
        <v>0.0554272517321016</v>
      </c>
      <c r="BD284" s="41" t="n">
        <f aca="false">Y284/Y$299</f>
        <v>0.0847756976333451</v>
      </c>
      <c r="BE284" s="41" t="n">
        <f aca="false">Z284/Z$299</f>
        <v>0.0847756976333451</v>
      </c>
      <c r="BF284" s="41" t="n">
        <f aca="false">AA284/AA$299</f>
        <v>0.0554272517321016</v>
      </c>
      <c r="BG284" s="41" t="n">
        <f aca="false">AB284/AB$299</f>
        <v>0.0759951749095295</v>
      </c>
      <c r="BH284" s="41" t="n">
        <f aca="false">AC284/AC$299</f>
        <v>0.0759951749095295</v>
      </c>
      <c r="BI284" s="41" t="n">
        <f aca="false">AD284/AD$299</f>
        <v>0.0554272517321016</v>
      </c>
      <c r="BJ284" s="41" t="n">
        <f aca="false">AE284/AE$299</f>
        <v>0.046875</v>
      </c>
      <c r="BK284" s="41"/>
      <c r="BM284" s="48" t="n">
        <f aca="false">AVERAGE(AH284:BK284)</f>
        <v>0.0706415364038916</v>
      </c>
    </row>
    <row r="285" customFormat="false" ht="12.75" hidden="false" customHeight="false" outlineLevel="0" collapsed="false">
      <c r="B285" s="33" t="str">
        <f aca="false">$B18</f>
        <v>Slice:Drop</v>
      </c>
      <c r="C285" s="44" t="n">
        <f aca="false">1/S269</f>
        <v>0.13583517160355832</v>
      </c>
      <c r="D285" s="44" t="n">
        <f aca="false">1/S270</f>
        <v>0.2649523518110152</v>
      </c>
      <c r="E285" s="44" t="n">
        <f aca="false">1/S271</f>
        <v>0.45210879792878195</v>
      </c>
      <c r="F285" s="44" t="n">
        <f aca="false">1/S272</f>
        <v>0.15678290911390236</v>
      </c>
      <c r="G285" s="44" t="n">
        <f aca="false">1/S273</f>
        <v>0.26948287491489037</v>
      </c>
      <c r="H285" s="44" t="n">
        <f aca="false">1/S274</f>
        <v>0.26539752914736014</v>
      </c>
      <c r="I285" s="44" t="n">
        <f aca="false">1/S275</f>
        <v>0.15596803201894774</v>
      </c>
      <c r="J285" s="44" t="n">
        <f aca="false">1/S276</f>
        <v>0.16621295405118333</v>
      </c>
      <c r="K285" s="44" t="n">
        <f aca="false">1/S277</f>
        <v>0.46660003714582354</v>
      </c>
      <c r="L285" s="44" t="n">
        <f aca="false">1/S278</f>
        <v>0.39254296838792097</v>
      </c>
      <c r="M285" s="44" t="n">
        <f aca="false">1/S279</f>
        <v>0.2266542647579148</v>
      </c>
      <c r="N285" s="44" t="n">
        <f aca="false">1/S280</f>
        <v>0.29146257761066996</v>
      </c>
      <c r="O285" s="44" t="n">
        <f aca="false">1/S281</f>
        <v>0.21519700995042765</v>
      </c>
      <c r="P285" s="44" t="n">
        <f aca="false">1/S282</f>
        <v>0.5423776054347585</v>
      </c>
      <c r="Q285" s="44" t="n">
        <f aca="false">1/S283</f>
        <v>0.2179607954341285</v>
      </c>
      <c r="R285" s="44" t="n">
        <f aca="false">1/S284</f>
        <v>0.16032859525763127</v>
      </c>
      <c r="S285" s="49" t="n">
        <v>1.0</v>
      </c>
      <c r="T285" s="0" t="n">
        <v>0.21888847439734632</v>
      </c>
      <c r="U285" s="0" t="n">
        <v>0.19899141975406884</v>
      </c>
      <c r="V285" s="0" t="n">
        <v>0.1766454503646201</v>
      </c>
      <c r="W285" s="0" t="n">
        <v>0.6413641577200894</v>
      </c>
      <c r="X285" s="0" t="n">
        <v>1.1224366132833725</v>
      </c>
      <c r="Y285" s="0" t="n">
        <v>0.20579103492395126</v>
      </c>
      <c r="Z285" s="0" t="n">
        <v>0.1832139449412902</v>
      </c>
      <c r="AA285" s="0" t="n">
        <v>0.926200509084983</v>
      </c>
      <c r="AB285" s="0" t="n">
        <v>0.23724979006343572</v>
      </c>
      <c r="AC285" s="0" t="n">
        <v>0.2351240410651281</v>
      </c>
      <c r="AD285" s="0" t="n">
        <v>0.6915777578999982</v>
      </c>
      <c r="AE285" s="0" t="n">
        <v>0.7307855050670686</v>
      </c>
      <c r="AH285" s="41" t="n">
        <f aca="false">C285/C$299</f>
        <v>0.0166450896985389</v>
      </c>
      <c r="AI285" s="41" t="n">
        <f aca="false">D285/D$299</f>
        <v>0.0063329312424608</v>
      </c>
      <c r="AJ285" s="41" t="n">
        <f aca="false">E285/E$299</f>
        <v>0.00608272506082725</v>
      </c>
      <c r="AK285" s="41" t="n">
        <f aca="false">F285/F$299</f>
        <v>0.0122749590834697</v>
      </c>
      <c r="AL285" s="41" t="n">
        <f aca="false">G285/G$299</f>
        <v>0.0063329312424608</v>
      </c>
      <c r="AM285" s="41" t="n">
        <f aca="false">H285/H$299</f>
        <v>0.0063329312424608</v>
      </c>
      <c r="AN285" s="41" t="n">
        <f aca="false">I285/I$299</f>
        <v>0.0122749590834697</v>
      </c>
      <c r="AO285" s="41" t="n">
        <f aca="false">J285/J$299</f>
        <v>0.00847756976333451</v>
      </c>
      <c r="AP285" s="41" t="n">
        <f aca="false">K285/K$299</f>
        <v>0.00608272506082725</v>
      </c>
      <c r="AQ285" s="41" t="n">
        <f aca="false">L285/L$299</f>
        <v>0.00560224089635854</v>
      </c>
      <c r="AR285" s="41" t="n">
        <f aca="false">M285/M$299</f>
        <v>0.0063329312424608</v>
      </c>
      <c r="AS285" s="41" t="n">
        <f aca="false">N285/N$299</f>
        <v>0.00560224089635854</v>
      </c>
      <c r="AT285" s="41" t="n">
        <f aca="false">O285/O$299</f>
        <v>0.00847756976333451</v>
      </c>
      <c r="AU285" s="41" t="n">
        <f aca="false">P285/P$299</f>
        <v>0.00608272506082725</v>
      </c>
      <c r="AV285" s="41" t="n">
        <f aca="false">Q285/Q$299</f>
        <v>0.00847756976333451</v>
      </c>
      <c r="AW285" s="41" t="n">
        <f aca="false">R285/R$299</f>
        <v>0.0122749590834697</v>
      </c>
      <c r="AX285" s="41" t="n">
        <f aca="false">S285/S$299</f>
        <v>0.0092378752886836</v>
      </c>
      <c r="AY285" s="41" t="n">
        <f aca="false">T285/T$299</f>
        <v>0.00847756976333451</v>
      </c>
      <c r="AZ285" s="41" t="n">
        <f aca="false">U285/U$299</f>
        <v>0.00847756976333451</v>
      </c>
      <c r="BA285" s="41" t="n">
        <f aca="false">V285/V$299</f>
        <v>0.0122749590834697</v>
      </c>
      <c r="BB285" s="41" t="n">
        <f aca="false">W285/W$299</f>
        <v>0.00608272506082725</v>
      </c>
      <c r="BC285" s="41" t="n">
        <f aca="false">X285/X$299</f>
        <v>0.0092378752886836</v>
      </c>
      <c r="BD285" s="41" t="n">
        <f aca="false">Y285/Y$299</f>
        <v>0.00847756976333451</v>
      </c>
      <c r="BE285" s="41" t="n">
        <f aca="false">Z285/Z$299</f>
        <v>0.00847756976333451</v>
      </c>
      <c r="BF285" s="41" t="n">
        <f aca="false">AA285/AA$299</f>
        <v>0.0092378752886836</v>
      </c>
      <c r="BG285" s="41" t="n">
        <f aca="false">AB285/AB$299</f>
        <v>0.0063329312424608</v>
      </c>
      <c r="BH285" s="41" t="n">
        <f aca="false">AC285/AC$299</f>
        <v>0.0063329312424608</v>
      </c>
      <c r="BI285" s="41" t="n">
        <f aca="false">AD285/AD$299</f>
        <v>0.0092378752886836</v>
      </c>
      <c r="BJ285" s="41" t="n">
        <f aca="false">AE285/AE$299</f>
        <v>0.0208333333333333</v>
      </c>
      <c r="BK285" s="41"/>
      <c r="BM285" s="48" t="n">
        <f aca="false">AVERAGE(AH285:BK285)</f>
        <v>0.00884157649498683</v>
      </c>
    </row>
    <row r="286" customFormat="false" ht="12.75" hidden="false" customHeight="false" outlineLevel="0" collapsed="false">
      <c r="B286" s="33" t="str">
        <f aca="false">$B19</f>
        <v>GATE</v>
      </c>
      <c r="C286" s="44" t="n">
        <f aca="false">1/T269</f>
        <v>0.2636208274642804</v>
      </c>
      <c r="D286" s="44" t="n">
        <f aca="false">1/T270</f>
        <v>1.7942730346583895</v>
      </c>
      <c r="E286" s="44" t="n">
        <f aca="false">1/T271</f>
        <v>3.3566795907614804</v>
      </c>
      <c r="F286" s="44" t="n">
        <f aca="false">1/T272</f>
        <v>0.35590865913022085</v>
      </c>
      <c r="G286" s="44" t="n">
        <f aca="false">1/T273</f>
        <v>1.857725631234846</v>
      </c>
      <c r="H286" s="44" t="n">
        <f aca="false">1/T274</f>
        <v>1.8006039774996907</v>
      </c>
      <c r="I286" s="44" t="n">
        <f aca="false">1/T275</f>
        <v>0.3517369468904794</v>
      </c>
      <c r="J286" s="44" t="n">
        <f aca="false">1/T276</f>
        <v>0.4085231541278816</v>
      </c>
      <c r="K286" s="44" t="n">
        <f aca="false">1/T277</f>
        <v>3.4253734314086515</v>
      </c>
      <c r="L286" s="44" t="n">
        <f aca="false">1/T278</f>
        <v>3.021044752299294</v>
      </c>
      <c r="M286" s="44" t="n">
        <f aca="false">1/T279</f>
        <v>1.156530464113855</v>
      </c>
      <c r="N286" s="44" t="n">
        <f aca="false">1/T280</f>
        <v>2.1375643736879546</v>
      </c>
      <c r="O286" s="44" t="n">
        <f aca="false">1/T281</f>
        <v>0.9273270963304516</v>
      </c>
      <c r="P286" s="44" t="n">
        <f aca="false">1/T282</f>
        <v>3.724802628796634</v>
      </c>
      <c r="Q286" s="44" t="n">
        <f aca="false">1/T283</f>
        <v>0.9809263921517242</v>
      </c>
      <c r="R286" s="44" t="n">
        <f aca="false">1/T284</f>
        <v>0.3747207414849445</v>
      </c>
      <c r="S286" s="44" t="n">
        <f aca="false">1/T285</f>
        <v>4.568536569836513</v>
      </c>
      <c r="T286" s="49" t="n">
        <v>1.0</v>
      </c>
      <c r="U286" s="0" t="n">
        <v>0.686433321848594</v>
      </c>
      <c r="V286" s="0" t="n">
        <v>0.4778925387349649</v>
      </c>
      <c r="W286" s="0" t="n">
        <v>4.009359949248946</v>
      </c>
      <c r="X286" s="0" t="n">
        <v>4.690973183119885</v>
      </c>
      <c r="Y286" s="0" t="n">
        <v>0.7747364018622938</v>
      </c>
      <c r="Z286" s="0" t="n">
        <v>0.5292228241847123</v>
      </c>
      <c r="AA286" s="0" t="n">
        <v>4.48885674868426</v>
      </c>
      <c r="AB286" s="0" t="n">
        <v>1.3535697210455382</v>
      </c>
      <c r="AC286" s="0" t="n">
        <v>1.315462339443351</v>
      </c>
      <c r="AD286" s="0" t="n">
        <v>4.122567568409201</v>
      </c>
      <c r="AE286" s="0" t="n">
        <v>4.2001459913887045</v>
      </c>
      <c r="AH286" s="41" t="n">
        <f aca="false">C286/C$299</f>
        <v>0.0388385426299242</v>
      </c>
      <c r="AI286" s="41" t="n">
        <f aca="false">D286/D$299</f>
        <v>0.0506634499396864</v>
      </c>
      <c r="AJ286" s="41" t="n">
        <f aca="false">E286/E$299</f>
        <v>0.048661800486618</v>
      </c>
      <c r="AK286" s="41" t="n">
        <f aca="false">F286/F$299</f>
        <v>0.0368248772504092</v>
      </c>
      <c r="AL286" s="41" t="n">
        <f aca="false">G286/G$299</f>
        <v>0.0506634499396864</v>
      </c>
      <c r="AM286" s="41" t="n">
        <f aca="false">H286/H$299</f>
        <v>0.0506634499396864</v>
      </c>
      <c r="AN286" s="41" t="n">
        <f aca="false">I286/I$299</f>
        <v>0.0368248772504092</v>
      </c>
      <c r="AO286" s="41" t="n">
        <f aca="false">J286/J$299</f>
        <v>0.0423878488166725</v>
      </c>
      <c r="AP286" s="41" t="n">
        <f aca="false">K286/K$299</f>
        <v>0.048661800486618</v>
      </c>
      <c r="AQ286" s="41" t="n">
        <f aca="false">L286/L$299</f>
        <v>0.0504201680672269</v>
      </c>
      <c r="AR286" s="41" t="n">
        <f aca="false">M286/M$299</f>
        <v>0.0506634499396864</v>
      </c>
      <c r="AS286" s="41" t="n">
        <f aca="false">N286/N$299</f>
        <v>0.0504201680672269</v>
      </c>
      <c r="AT286" s="41" t="n">
        <f aca="false">O286/O$299</f>
        <v>0.0423878488166725</v>
      </c>
      <c r="AU286" s="41" t="n">
        <f aca="false">P286/P$299</f>
        <v>0.048661800486618</v>
      </c>
      <c r="AV286" s="41" t="n">
        <f aca="false">Q286/Q$299</f>
        <v>0.0423878488166725</v>
      </c>
      <c r="AW286" s="41" t="n">
        <f aca="false">R286/R$299</f>
        <v>0.0368248772504092</v>
      </c>
      <c r="AX286" s="41" t="n">
        <f aca="false">S286/S$299</f>
        <v>0.046189376443418</v>
      </c>
      <c r="AY286" s="41" t="n">
        <f aca="false">T286/T$299</f>
        <v>0.0423878488166725</v>
      </c>
      <c r="AZ286" s="41" t="n">
        <f aca="false">U286/U$299</f>
        <v>0.0423878488166725</v>
      </c>
      <c r="BA286" s="41" t="n">
        <f aca="false">V286/V$299</f>
        <v>0.0368248772504092</v>
      </c>
      <c r="BB286" s="41" t="n">
        <f aca="false">W286/W$299</f>
        <v>0.048661800486618</v>
      </c>
      <c r="BC286" s="41" t="n">
        <f aca="false">X286/X$299</f>
        <v>0.046189376443418</v>
      </c>
      <c r="BD286" s="41" t="n">
        <f aca="false">Y286/Y$299</f>
        <v>0.0423878488166726</v>
      </c>
      <c r="BE286" s="41" t="n">
        <f aca="false">Z286/Z$299</f>
        <v>0.0423878488166726</v>
      </c>
      <c r="BF286" s="41" t="n">
        <f aca="false">AA286/AA$299</f>
        <v>0.046189376443418</v>
      </c>
      <c r="BG286" s="41" t="n">
        <f aca="false">AB286/AB$299</f>
        <v>0.0506634499396864</v>
      </c>
      <c r="BH286" s="41" t="n">
        <f aca="false">AC286/AC$299</f>
        <v>0.0506634499396864</v>
      </c>
      <c r="BI286" s="41" t="n">
        <f aca="false">AD286/AD$299</f>
        <v>0.046189376443418</v>
      </c>
      <c r="BJ286" s="41" t="n">
        <f aca="false">AE286/AE$299</f>
        <v>0.0416666666666667</v>
      </c>
      <c r="BK286" s="41"/>
      <c r="BM286" s="48" t="n">
        <f aca="false">AVERAGE(AH286:BK286)</f>
        <v>0.0451291518450914</v>
      </c>
    </row>
    <row r="287" customFormat="false" ht="12.75" hidden="false" customHeight="false" outlineLevel="0" collapsed="false">
      <c r="B287" s="33" t="str">
        <f aca="false">$B20</f>
        <v>ITK-SNAP</v>
      </c>
      <c r="C287" s="44" t="n">
        <f aca="false">1/U269</f>
        <v>0.2997133611710526</v>
      </c>
      <c r="D287" s="44" t="n">
        <f aca="false">1/U270</f>
        <v>2.2510787697106416</v>
      </c>
      <c r="E287" s="44" t="n">
        <f aca="false">1/U271</f>
        <v>3.8134853258137325</v>
      </c>
      <c r="F287" s="44" t="n">
        <f aca="false">1/U272</f>
        <v>0.4250067274629766</v>
      </c>
      <c r="G287" s="44" t="n">
        <f aca="false">1/U273</f>
        <v>2.314531366287098</v>
      </c>
      <c r="H287" s="44" t="n">
        <f aca="false">1/U274</f>
        <v>2.257409712551943</v>
      </c>
      <c r="I287" s="44" t="n">
        <f aca="false">1/U275</f>
        <v>0.4190714412027618</v>
      </c>
      <c r="J287" s="44" t="n">
        <f aca="false">1/U276</f>
        <v>0.50225110568998</v>
      </c>
      <c r="K287" s="44" t="n">
        <f aca="false">1/U277</f>
        <v>3.8821791664609036</v>
      </c>
      <c r="L287" s="44" t="n">
        <f aca="false">1/U278</f>
        <v>3.477850487351546</v>
      </c>
      <c r="M287" s="44" t="n">
        <f aca="false">1/U279</f>
        <v>1.613336199166107</v>
      </c>
      <c r="N287" s="44" t="n">
        <f aca="false">1/U280</f>
        <v>2.5943701087402067</v>
      </c>
      <c r="O287" s="44" t="n">
        <f aca="false">1/U281</f>
        <v>1.3784375907834994</v>
      </c>
      <c r="P287" s="44" t="n">
        <f aca="false">1/U282</f>
        <v>4.181608363848886</v>
      </c>
      <c r="Q287" s="44" t="n">
        <f aca="false">1/U283</f>
        <v>1.4373612507353029</v>
      </c>
      <c r="R287" s="44" t="n">
        <f aca="false">1/U284</f>
        <v>0.4521105822042428</v>
      </c>
      <c r="S287" s="44" t="n">
        <f aca="false">1/U285</f>
        <v>5.025342304888765</v>
      </c>
      <c r="T287" s="44" t="n">
        <f aca="false">1/U286</f>
        <v>1.456805735052252</v>
      </c>
      <c r="U287" s="49" t="n">
        <v>1.0</v>
      </c>
      <c r="V287" s="0" t="n">
        <v>0.6113534811358218</v>
      </c>
      <c r="W287" s="0" t="n">
        <v>4.466165684301199</v>
      </c>
      <c r="X287" s="0" t="n">
        <v>5.147778918172138</v>
      </c>
      <c r="Y287" s="0" t="n">
        <v>1.1660441320138215</v>
      </c>
      <c r="Z287" s="0" t="n">
        <v>0.6979548102824221</v>
      </c>
      <c r="AA287" s="0" t="n">
        <v>4.945662483736513</v>
      </c>
      <c r="AB287" s="0" t="n">
        <v>1.8103754560977903</v>
      </c>
      <c r="AC287" s="0" t="n">
        <v>1.772268074495603</v>
      </c>
      <c r="AD287" s="0" t="n">
        <v>4.579373303461453</v>
      </c>
      <c r="AE287" s="0" t="n">
        <v>4.656951726440957</v>
      </c>
      <c r="AH287" s="41" t="n">
        <f aca="false">C287/C$299</f>
        <v>0.0388385426299242</v>
      </c>
      <c r="AI287" s="41" t="n">
        <f aca="false">D287/D$299</f>
        <v>0.0506634499396864</v>
      </c>
      <c r="AJ287" s="41" t="n">
        <f aca="false">E287/E$299</f>
        <v>0.048661800486618</v>
      </c>
      <c r="AK287" s="41" t="n">
        <f aca="false">F287/F$299</f>
        <v>0.0368248772504092</v>
      </c>
      <c r="AL287" s="41" t="n">
        <f aca="false">G287/G$299</f>
        <v>0.0506634499396864</v>
      </c>
      <c r="AM287" s="41" t="n">
        <f aca="false">H287/H$299</f>
        <v>0.0506634499396864</v>
      </c>
      <c r="AN287" s="41" t="n">
        <f aca="false">I287/I$299</f>
        <v>0.0368248772504092</v>
      </c>
      <c r="AO287" s="41" t="n">
        <f aca="false">J287/J$299</f>
        <v>0.0423878488166725</v>
      </c>
      <c r="AP287" s="41" t="n">
        <f aca="false">K287/K$299</f>
        <v>0.048661800486618</v>
      </c>
      <c r="AQ287" s="41" t="n">
        <f aca="false">L287/L$299</f>
        <v>0.0504201680672269</v>
      </c>
      <c r="AR287" s="41" t="n">
        <f aca="false">M287/M$299</f>
        <v>0.0506634499396864</v>
      </c>
      <c r="AS287" s="41" t="n">
        <f aca="false">N287/N$299</f>
        <v>0.0504201680672269</v>
      </c>
      <c r="AT287" s="41" t="n">
        <f aca="false">O287/O$299</f>
        <v>0.0423878488166725</v>
      </c>
      <c r="AU287" s="41" t="n">
        <f aca="false">P287/P$299</f>
        <v>0.048661800486618</v>
      </c>
      <c r="AV287" s="41" t="n">
        <f aca="false">Q287/Q$299</f>
        <v>0.0423878488166725</v>
      </c>
      <c r="AW287" s="41" t="n">
        <f aca="false">R287/R$299</f>
        <v>0.0368248772504092</v>
      </c>
      <c r="AX287" s="41" t="n">
        <f aca="false">S287/S$299</f>
        <v>0.046189376443418</v>
      </c>
      <c r="AY287" s="41" t="n">
        <f aca="false">T287/T$299</f>
        <v>0.0423878488166725</v>
      </c>
      <c r="AZ287" s="41" t="n">
        <f aca="false">U287/U$299</f>
        <v>0.0423878488166725</v>
      </c>
      <c r="BA287" s="41" t="n">
        <f aca="false">V287/V$299</f>
        <v>0.0368248772504092</v>
      </c>
      <c r="BB287" s="41" t="n">
        <f aca="false">W287/W$299</f>
        <v>0.048661800486618</v>
      </c>
      <c r="BC287" s="41" t="n">
        <f aca="false">X287/X$299</f>
        <v>0.046189376443418</v>
      </c>
      <c r="BD287" s="41" t="n">
        <f aca="false">Y287/Y$299</f>
        <v>0.0423878488166726</v>
      </c>
      <c r="BE287" s="41" t="n">
        <f aca="false">Z287/Z$299</f>
        <v>0.0423878488166726</v>
      </c>
      <c r="BF287" s="41" t="n">
        <f aca="false">AA287/AA$299</f>
        <v>0.046189376443418</v>
      </c>
      <c r="BG287" s="41" t="n">
        <f aca="false">AB287/AB$299</f>
        <v>0.0506634499396864</v>
      </c>
      <c r="BH287" s="41" t="n">
        <f aca="false">AC287/AC$299</f>
        <v>0.0506634499396864</v>
      </c>
      <c r="BI287" s="41" t="n">
        <f aca="false">AD287/AD$299</f>
        <v>0.046189376443418</v>
      </c>
      <c r="BJ287" s="41" t="n">
        <f aca="false">AE287/AE$299</f>
        <v>0.0416666666666667</v>
      </c>
      <c r="BK287" s="41"/>
      <c r="BM287" s="48" t="n">
        <f aca="false">AVERAGE(AH287:BK287)</f>
        <v>0.0451291518450914</v>
      </c>
    </row>
    <row r="288" customFormat="false" ht="12.75" hidden="false" customHeight="false" outlineLevel="0" collapsed="false">
      <c r="B288" s="33" t="str">
        <f aca="false">$B21</f>
        <v>ParaView</v>
      </c>
      <c r="C288" s="44" t="n">
        <f aca="false">1/V269</f>
        <v>0.3702597926527083</v>
      </c>
      <c r="D288" s="44" t="n">
        <f aca="false">1/V270</f>
        <v>2.886793672555587</v>
      </c>
      <c r="E288" s="44" t="n">
        <f aca="false">1/V271</f>
        <v>4.449200228658678</v>
      </c>
      <c r="F288" s="44" t="n">
        <f aca="false">1/V272</f>
        <v>0.5823470702760026</v>
      </c>
      <c r="G288" s="44" t="n">
        <f aca="false">1/V273</f>
        <v>2.9502462691320437</v>
      </c>
      <c r="H288" s="44" t="n">
        <f aca="false">1/V274</f>
        <v>2.8931246153968884</v>
      </c>
      <c r="I288" s="44" t="n">
        <f aca="false">1/V275</f>
        <v>0.5712610840587927</v>
      </c>
      <c r="J288" s="44" t="n">
        <f aca="false">1/V276</f>
        <v>0.7378325695638192</v>
      </c>
      <c r="K288" s="44" t="n">
        <f aca="false">1/V277</f>
        <v>4.517894069305849</v>
      </c>
      <c r="L288" s="44" t="n">
        <f aca="false">1/V278</f>
        <v>4.1135653901964915</v>
      </c>
      <c r="M288" s="44" t="n">
        <f aca="false">1/V279</f>
        <v>2.2490511020110526</v>
      </c>
      <c r="N288" s="44" t="n">
        <f aca="false">1/V280</f>
        <v>3.2300850115851523</v>
      </c>
      <c r="O288" s="44" t="n">
        <f aca="false">1/V281</f>
        <v>2.014152493628445</v>
      </c>
      <c r="P288" s="44" t="n">
        <f aca="false">1/V282</f>
        <v>4.8173232666938315</v>
      </c>
      <c r="Q288" s="44" t="n">
        <f aca="false">1/V283</f>
        <v>2.0730761535802484</v>
      </c>
      <c r="R288" s="44" t="n">
        <f aca="false">1/V284</f>
        <v>0.6344640838175963</v>
      </c>
      <c r="S288" s="44" t="n">
        <f aca="false">1/V285</f>
        <v>5.661057207733711</v>
      </c>
      <c r="T288" s="44" t="n">
        <f aca="false">1/V286</f>
        <v>2.0925206378971977</v>
      </c>
      <c r="U288" s="44" t="n">
        <f aca="false">1/V287</f>
        <v>1.6357149028449456</v>
      </c>
      <c r="V288" s="49" t="n">
        <v>1.0</v>
      </c>
      <c r="W288" s="0" t="n">
        <v>5.101880587146145</v>
      </c>
      <c r="X288" s="0" t="n">
        <v>5.783493821017084</v>
      </c>
      <c r="Y288" s="0" t="n">
        <v>1.801759034858767</v>
      </c>
      <c r="Z288" s="0" t="n">
        <v>1.202957387218171</v>
      </c>
      <c r="AA288" s="0" t="n">
        <v>5.581377386581458</v>
      </c>
      <c r="AB288" s="0" t="n">
        <v>2.446090358942736</v>
      </c>
      <c r="AC288" s="0" t="n">
        <v>2.4079829773405486</v>
      </c>
      <c r="AD288" s="0" t="n">
        <v>5.215088206306398</v>
      </c>
      <c r="AE288" s="0" t="n">
        <v>5.292666629285902</v>
      </c>
      <c r="AH288" s="41" t="n">
        <f aca="false">C288/C$299</f>
        <v>0.0582578139448863</v>
      </c>
      <c r="AI288" s="41" t="n">
        <f aca="false">D288/D$299</f>
        <v>0.0759951749095296</v>
      </c>
      <c r="AJ288" s="41" t="n">
        <f aca="false">E288/E$299</f>
        <v>0.0608272506082725</v>
      </c>
      <c r="AK288" s="41" t="n">
        <f aca="false">F288/F$299</f>
        <v>0.0736497545008183</v>
      </c>
      <c r="AL288" s="41" t="n">
        <f aca="false">G288/G$299</f>
        <v>0.0759951749095296</v>
      </c>
      <c r="AM288" s="41" t="n">
        <f aca="false">H288/H$299</f>
        <v>0.0759951749095296</v>
      </c>
      <c r="AN288" s="41" t="n">
        <f aca="false">I288/I$299</f>
        <v>0.0736497545008183</v>
      </c>
      <c r="AO288" s="41" t="n">
        <f aca="false">J288/J$299</f>
        <v>0.0847756976333451</v>
      </c>
      <c r="AP288" s="41" t="n">
        <f aca="false">K288/K$299</f>
        <v>0.0608272506082725</v>
      </c>
      <c r="AQ288" s="41" t="n">
        <f aca="false">L288/L$299</f>
        <v>0.0672268907563025</v>
      </c>
      <c r="AR288" s="41" t="n">
        <f aca="false">M288/M$299</f>
        <v>0.0759951749095296</v>
      </c>
      <c r="AS288" s="41" t="n">
        <f aca="false">N288/N$299</f>
        <v>0.0672268907563025</v>
      </c>
      <c r="AT288" s="41" t="n">
        <f aca="false">O288/O$299</f>
        <v>0.0847756976333451</v>
      </c>
      <c r="AU288" s="41" t="n">
        <f aca="false">P288/P$299</f>
        <v>0.0608272506082725</v>
      </c>
      <c r="AV288" s="41" t="n">
        <f aca="false">Q288/Q$299</f>
        <v>0.0847756976333451</v>
      </c>
      <c r="AW288" s="41" t="n">
        <f aca="false">R288/R$299</f>
        <v>0.0736497545008183</v>
      </c>
      <c r="AX288" s="41" t="n">
        <f aca="false">S288/S$299</f>
        <v>0.0554272517321016</v>
      </c>
      <c r="AY288" s="41" t="n">
        <f aca="false">T288/T$299</f>
        <v>0.0847756976333451</v>
      </c>
      <c r="AZ288" s="41" t="n">
        <f aca="false">U288/U$299</f>
        <v>0.0847756976333451</v>
      </c>
      <c r="BA288" s="41" t="n">
        <f aca="false">V288/V$299</f>
        <v>0.0736497545008183</v>
      </c>
      <c r="BB288" s="41" t="n">
        <f aca="false">W288/W$299</f>
        <v>0.0608272506082725</v>
      </c>
      <c r="BC288" s="41" t="n">
        <f aca="false">X288/X$299</f>
        <v>0.0554272517321016</v>
      </c>
      <c r="BD288" s="41" t="n">
        <f aca="false">Y288/Y$299</f>
        <v>0.0847756976333451</v>
      </c>
      <c r="BE288" s="41" t="n">
        <f aca="false">Z288/Z$299</f>
        <v>0.0847756976333451</v>
      </c>
      <c r="BF288" s="41" t="n">
        <f aca="false">AA288/AA$299</f>
        <v>0.0554272517321016</v>
      </c>
      <c r="BG288" s="41" t="n">
        <f aca="false">AB288/AB$299</f>
        <v>0.0759951749095295</v>
      </c>
      <c r="BH288" s="41" t="n">
        <f aca="false">AC288/AC$299</f>
        <v>0.0759951749095295</v>
      </c>
      <c r="BI288" s="41" t="n">
        <f aca="false">AD288/AD$299</f>
        <v>0.0554272517321016</v>
      </c>
      <c r="BJ288" s="41" t="n">
        <f aca="false">AE288/AE$299</f>
        <v>0.046875</v>
      </c>
      <c r="BK288" s="41"/>
      <c r="BM288" s="48" t="n">
        <f aca="false">AVERAGE(AH288:BK288)</f>
        <v>0.0706415364038916</v>
      </c>
    </row>
    <row r="289" customFormat="false" ht="12.75" hidden="false" customHeight="false" outlineLevel="0" collapsed="false">
      <c r="B289" s="33" t="str">
        <f aca="false">$B22</f>
        <v>MatrixUser</v>
      </c>
      <c r="C289" s="44" t="n">
        <f aca="false">1/W269</f>
        <v>0.14700073792907925</v>
      </c>
      <c r="D289" s="44" t="n">
        <f aca="false">1/W270</f>
        <v>0.3110335821597378</v>
      </c>
      <c r="E289" s="44" t="n">
        <f aca="false">1/W271</f>
        <v>0.6050776817576513</v>
      </c>
      <c r="F289" s="44" t="n">
        <f aca="false">1/W272</f>
        <v>0.17184877755527295</v>
      </c>
      <c r="G289" s="44" t="n">
        <f aca="false">1/W273</f>
        <v>0.31729569458112683</v>
      </c>
      <c r="H289" s="44" t="n">
        <f aca="false">1/W274</f>
        <v>0.3116472579417902</v>
      </c>
      <c r="I289" s="44" t="n">
        <f aca="false">1/W275</f>
        <v>0.1708702552830557</v>
      </c>
      <c r="J289" s="44" t="n">
        <f aca="false">1/W276</f>
        <v>0.18324410012602643</v>
      </c>
      <c r="K289" s="44" t="n">
        <f aca="false">1/W277</f>
        <v>0.6313185047581477</v>
      </c>
      <c r="L289" s="44" t="n">
        <f aca="false">1/W278</f>
        <v>0.5029383678876149</v>
      </c>
      <c r="M289" s="44" t="n">
        <f aca="false">1/W279</f>
        <v>0.25954950870734866</v>
      </c>
      <c r="N289" s="44" t="n">
        <f aca="false">1/W280</f>
        <v>0.3482142003804204</v>
      </c>
      <c r="O289" s="44" t="n">
        <f aca="false">1/W281</f>
        <v>0.24463466676900442</v>
      </c>
      <c r="P289" s="44" t="n">
        <f aca="false">1/W282</f>
        <v>0.7784783007175455</v>
      </c>
      <c r="Q289" s="44" t="n">
        <f aca="false">1/W283</f>
        <v>0.24821259420500089</v>
      </c>
      <c r="R289" s="44" t="n">
        <f aca="false">1/W284</f>
        <v>0.17611791932745077</v>
      </c>
      <c r="S289" s="44" t="n">
        <f aca="false">1/W285</f>
        <v>1.5591766205875666</v>
      </c>
      <c r="T289" s="44" t="n">
        <f aca="false">1/W286</f>
        <v>0.24941636886140023</v>
      </c>
      <c r="U289" s="44" t="n">
        <f aca="false">1/W287</f>
        <v>0.2239057103311351</v>
      </c>
      <c r="V289" s="44" t="n">
        <f aca="false">1/W288</f>
        <v>0.1960061555575085</v>
      </c>
      <c r="W289" s="49" t="n">
        <v>1.0</v>
      </c>
      <c r="X289" s="0" t="n">
        <v>1.681613233870939</v>
      </c>
      <c r="Y289" s="0" t="n">
        <v>0.23255156577331326</v>
      </c>
      <c r="Z289" s="0" t="n">
        <v>0.20412649049380946</v>
      </c>
      <c r="AA289" s="0" t="n">
        <v>1.4794967994353136</v>
      </c>
      <c r="AB289" s="0" t="n">
        <v>0.27353867086937245</v>
      </c>
      <c r="AC289" s="0" t="n">
        <v>0.2707167619766885</v>
      </c>
      <c r="AD289" s="0" t="n">
        <v>1.1132076191602542</v>
      </c>
      <c r="AE289" s="0" t="n">
        <v>1.190786042139758</v>
      </c>
      <c r="AH289" s="41" t="n">
        <f aca="false">C289/C$299</f>
        <v>0.0194192713149621</v>
      </c>
      <c r="AI289" s="41" t="n">
        <f aca="false">D289/D$299</f>
        <v>0.00844390832328106</v>
      </c>
      <c r="AJ289" s="41" t="n">
        <f aca="false">E289/E$299</f>
        <v>0.0121654501216545</v>
      </c>
      <c r="AK289" s="41" t="n">
        <f aca="false">F289/F$299</f>
        <v>0.0147299509001637</v>
      </c>
      <c r="AL289" s="41" t="n">
        <f aca="false">G289/G$299</f>
        <v>0.00844390832328106</v>
      </c>
      <c r="AM289" s="41" t="n">
        <f aca="false">H289/H$299</f>
        <v>0.00844390832328106</v>
      </c>
      <c r="AN289" s="41" t="n">
        <f aca="false">I289/I$299</f>
        <v>0.0147299509001637</v>
      </c>
      <c r="AO289" s="41" t="n">
        <f aca="false">J289/J$299</f>
        <v>0.0105969622041681</v>
      </c>
      <c r="AP289" s="41" t="n">
        <f aca="false">K289/K$299</f>
        <v>0.0121654501216545</v>
      </c>
      <c r="AQ289" s="41" t="n">
        <f aca="false">L289/L$299</f>
        <v>0.00840336134453782</v>
      </c>
      <c r="AR289" s="41" t="n">
        <f aca="false">M289/M$299</f>
        <v>0.00844390832328106</v>
      </c>
      <c r="AS289" s="41" t="n">
        <f aca="false">N289/N$299</f>
        <v>0.00840336134453782</v>
      </c>
      <c r="AT289" s="41" t="n">
        <f aca="false">O289/O$299</f>
        <v>0.0105969622041681</v>
      </c>
      <c r="AU289" s="41" t="n">
        <f aca="false">P289/P$299</f>
        <v>0.0121654501216545</v>
      </c>
      <c r="AV289" s="41" t="n">
        <f aca="false">Q289/Q$299</f>
        <v>0.0105969622041681</v>
      </c>
      <c r="AW289" s="41" t="n">
        <f aca="false">R289/R$299</f>
        <v>0.0147299509001637</v>
      </c>
      <c r="AX289" s="41" t="n">
        <f aca="false">S289/S$299</f>
        <v>0.0184757505773672</v>
      </c>
      <c r="AY289" s="41" t="n">
        <f aca="false">T289/T$299</f>
        <v>0.0105969622041681</v>
      </c>
      <c r="AZ289" s="41" t="n">
        <f aca="false">U289/U$299</f>
        <v>0.0105969622041681</v>
      </c>
      <c r="BA289" s="41" t="n">
        <f aca="false">V289/V$299</f>
        <v>0.0147299509001637</v>
      </c>
      <c r="BB289" s="41" t="n">
        <f aca="false">W289/W$299</f>
        <v>0.0121654501216545</v>
      </c>
      <c r="BC289" s="41" t="n">
        <f aca="false">X289/X$299</f>
        <v>0.0184757505773672</v>
      </c>
      <c r="BD289" s="41" t="n">
        <f aca="false">Y289/Y$299</f>
        <v>0.0105969622041681</v>
      </c>
      <c r="BE289" s="41" t="n">
        <f aca="false">Z289/Z$299</f>
        <v>0.0105969622041681</v>
      </c>
      <c r="BF289" s="41" t="n">
        <f aca="false">AA289/AA$299</f>
        <v>0.0184757505773672</v>
      </c>
      <c r="BG289" s="41" t="n">
        <f aca="false">AB289/AB$299</f>
        <v>0.00844390832328106</v>
      </c>
      <c r="BH289" s="41" t="n">
        <f aca="false">AC289/AC$299</f>
        <v>0.00844390832328106</v>
      </c>
      <c r="BI289" s="41" t="n">
        <f aca="false">AD289/AD$299</f>
        <v>0.0184757505773672</v>
      </c>
      <c r="BJ289" s="41" t="n">
        <f aca="false">AE289/AE$299</f>
        <v>0.0260416666666667</v>
      </c>
      <c r="BK289" s="41"/>
      <c r="BM289" s="48" t="n">
        <f aca="false">AVERAGE(AH289:BK289)</f>
        <v>0.0127101535322865</v>
      </c>
    </row>
    <row r="290" customFormat="false" ht="12.75" hidden="false" customHeight="false" outlineLevel="0" collapsed="false">
      <c r="B290" s="33" t="str">
        <f aca="false">$B23</f>
        <v>DICOM Viewer</v>
      </c>
      <c r="C290" s="44" t="n">
        <f aca="false">1/X269</f>
        <v>0.1336130268484368</v>
      </c>
      <c r="D290" s="44" t="n">
        <f aca="false">1/X270</f>
        <v>0.25662739289673653</v>
      </c>
      <c r="E290" s="44" t="n">
        <f aca="false">1/X271</f>
        <v>0.4283951270198496</v>
      </c>
      <c r="F290" s="44" t="n">
        <f aca="false">1/X272</f>
        <v>0.15382999341931153</v>
      </c>
      <c r="G290" s="44" t="n">
        <f aca="false">1/X273</f>
        <v>0.26087540302692935</v>
      </c>
      <c r="H290" s="44" t="n">
        <f aca="false">1/X274</f>
        <v>0.2570450122202687</v>
      </c>
      <c r="I290" s="44" t="n">
        <f aca="false">1/X275</f>
        <v>0.15304544593833472</v>
      </c>
      <c r="J290" s="44" t="n">
        <f aca="false">1/X276</f>
        <v>0.16289789216001674</v>
      </c>
      <c r="K290" s="44" t="n">
        <f aca="false">1/X277</f>
        <v>0.4413842291625819</v>
      </c>
      <c r="L290" s="44" t="n">
        <f aca="false">1/X278</f>
        <v>0.37454187477701567</v>
      </c>
      <c r="M290" s="44" t="n">
        <f aca="false">1/X279</f>
        <v>0.22053426671562507</v>
      </c>
      <c r="N290" s="44" t="n">
        <f aca="false">1/X280</f>
        <v>0.28141991356177953</v>
      </c>
      <c r="O290" s="44" t="n">
        <f aca="false">1/X281</f>
        <v>0.20967255882009414</v>
      </c>
      <c r="P290" s="44" t="n">
        <f aca="false">1/X282</f>
        <v>0.5086028766940801</v>
      </c>
      <c r="Q290" s="44" t="n">
        <f aca="false">1/X283</f>
        <v>0.21229539938952977</v>
      </c>
      <c r="R290" s="44" t="n">
        <f aca="false">1/X284</f>
        <v>0.1572419221403073</v>
      </c>
      <c r="S290" s="44" t="n">
        <f aca="false">1/X285</f>
        <v>0.8909189063913207</v>
      </c>
      <c r="T290" s="44" t="n">
        <f aca="false">1/X286</f>
        <v>0.21317538194386293</v>
      </c>
      <c r="U290" s="44" t="n">
        <f aca="false">1/X287</f>
        <v>0.19425853671957571</v>
      </c>
      <c r="V290" s="44" t="n">
        <f aca="false">1/X288</f>
        <v>0.17290586468096897</v>
      </c>
      <c r="W290" s="44" t="n">
        <f aca="false">1/X289</f>
        <v>0.5946670612826233</v>
      </c>
      <c r="X290" s="49" t="n">
        <v>1.0</v>
      </c>
      <c r="Y290" s="0" t="n">
        <v>0.20073328728347536</v>
      </c>
      <c r="Z290" s="0" t="n">
        <v>0.1791942426795083</v>
      </c>
      <c r="AA290" s="0" t="n">
        <v>0.8318661748181524</v>
      </c>
      <c r="AB290" s="0" t="n">
        <v>0.23055268174700855</v>
      </c>
      <c r="AC290" s="0" t="n">
        <v>0.2285447427116298</v>
      </c>
      <c r="AD290" s="0" t="n">
        <v>0.6375901683981566</v>
      </c>
      <c r="AE290" s="0" t="n">
        <v>0.6707685542271188</v>
      </c>
      <c r="AH290" s="41" t="n">
        <f aca="false">C290/C$299</f>
        <v>0.0166450896985389</v>
      </c>
      <c r="AI290" s="41" t="n">
        <f aca="false">D290/D$299</f>
        <v>0.0063329312424608</v>
      </c>
      <c r="AJ290" s="41" t="n">
        <f aca="false">E290/E$299</f>
        <v>0.00608272506082725</v>
      </c>
      <c r="AK290" s="41" t="n">
        <f aca="false">F290/F$299</f>
        <v>0.0122749590834697</v>
      </c>
      <c r="AL290" s="41" t="n">
        <f aca="false">G290/G$299</f>
        <v>0.0063329312424608</v>
      </c>
      <c r="AM290" s="41" t="n">
        <f aca="false">H290/H$299</f>
        <v>0.0063329312424608</v>
      </c>
      <c r="AN290" s="41" t="n">
        <f aca="false">I290/I$299</f>
        <v>0.0122749590834697</v>
      </c>
      <c r="AO290" s="41" t="n">
        <f aca="false">J290/J$299</f>
        <v>0.00847756976333451</v>
      </c>
      <c r="AP290" s="41" t="n">
        <f aca="false">K290/K$299</f>
        <v>0.00608272506082725</v>
      </c>
      <c r="AQ290" s="41" t="n">
        <f aca="false">L290/L$299</f>
        <v>0.00560224089635854</v>
      </c>
      <c r="AR290" s="41" t="n">
        <f aca="false">M290/M$299</f>
        <v>0.0063329312424608</v>
      </c>
      <c r="AS290" s="41" t="n">
        <f aca="false">N290/N$299</f>
        <v>0.00560224089635854</v>
      </c>
      <c r="AT290" s="41" t="n">
        <f aca="false">O290/O$299</f>
        <v>0.00847756976333451</v>
      </c>
      <c r="AU290" s="41" t="n">
        <f aca="false">P290/P$299</f>
        <v>0.00608272506082725</v>
      </c>
      <c r="AV290" s="41" t="n">
        <f aca="false">Q290/Q$299</f>
        <v>0.00847756976333451</v>
      </c>
      <c r="AW290" s="41" t="n">
        <f aca="false">R290/R$299</f>
        <v>0.0122749590834697</v>
      </c>
      <c r="AX290" s="41" t="n">
        <f aca="false">S290/S$299</f>
        <v>0.0092378752886836</v>
      </c>
      <c r="AY290" s="41" t="n">
        <f aca="false">T290/T$299</f>
        <v>0.00847756976333451</v>
      </c>
      <c r="AZ290" s="41" t="n">
        <f aca="false">U290/U$299</f>
        <v>0.00847756976333451</v>
      </c>
      <c r="BA290" s="41" t="n">
        <f aca="false">V290/V$299</f>
        <v>0.0122749590834697</v>
      </c>
      <c r="BB290" s="41" t="n">
        <f aca="false">W290/W$299</f>
        <v>0.00608272506082725</v>
      </c>
      <c r="BC290" s="41" t="n">
        <f aca="false">X290/X$299</f>
        <v>0.0092378752886836</v>
      </c>
      <c r="BD290" s="41" t="n">
        <f aca="false">Y290/Y$299</f>
        <v>0.00847756976333451</v>
      </c>
      <c r="BE290" s="41" t="n">
        <f aca="false">Z290/Z$299</f>
        <v>0.00847756976333451</v>
      </c>
      <c r="BF290" s="41" t="n">
        <f aca="false">AA290/AA$299</f>
        <v>0.0092378752886836</v>
      </c>
      <c r="BG290" s="41" t="n">
        <f aca="false">AB290/AB$299</f>
        <v>0.0063329312424608</v>
      </c>
      <c r="BH290" s="41" t="n">
        <f aca="false">AC290/AC$299</f>
        <v>0.0063329312424608</v>
      </c>
      <c r="BI290" s="41" t="n">
        <f aca="false">AD290/AD$299</f>
        <v>0.0092378752886836</v>
      </c>
      <c r="BJ290" s="41" t="n">
        <f aca="false">AE290/AE$299</f>
        <v>0.0208333333333333</v>
      </c>
      <c r="BK290" s="41"/>
      <c r="BM290" s="48" t="n">
        <f aca="false">AVERAGE(AH290:BK290)</f>
        <v>0.00884157649498683</v>
      </c>
    </row>
    <row r="291" customFormat="false" ht="12.75" hidden="false" customHeight="false" outlineLevel="0" collapsed="false">
      <c r="B291" s="33" t="str">
        <f aca="false">$B24</f>
        <v>INVESALIUS 3</v>
      </c>
      <c r="C291" s="44" t="n">
        <f aca="false">1/Y269</f>
        <v>0.28550501973909603</v>
      </c>
      <c r="D291" s="44" t="n">
        <f aca="false">1/Y270</f>
        <v>2.08503463769682</v>
      </c>
      <c r="E291" s="44" t="n">
        <f aca="false">1/Y271</f>
        <v>3.647441193799911</v>
      </c>
      <c r="F291" s="44" t="n">
        <f aca="false">1/Y272</f>
        <v>0.39699111484226585</v>
      </c>
      <c r="G291" s="44" t="n">
        <f aca="false">1/Y273</f>
        <v>2.1484872342732766</v>
      </c>
      <c r="H291" s="44" t="n">
        <f aca="false">1/Y274</f>
        <v>2.0913655805381213</v>
      </c>
      <c r="I291" s="44" t="n">
        <f aca="false">1/Y275</f>
        <v>0.3918077520025486</v>
      </c>
      <c r="J291" s="44" t="n">
        <f aca="false">1/Y276</f>
        <v>0.46358965303512284</v>
      </c>
      <c r="K291" s="44" t="n">
        <f aca="false">1/Y277</f>
        <v>3.716135034447082</v>
      </c>
      <c r="L291" s="44" t="n">
        <f aca="false">1/Y278</f>
        <v>3.3118063553377244</v>
      </c>
      <c r="M291" s="44" t="n">
        <f aca="false">1/Y279</f>
        <v>1.4472920671522855</v>
      </c>
      <c r="N291" s="44" t="n">
        <f aca="false">1/Y280</f>
        <v>2.428325976726385</v>
      </c>
      <c r="O291" s="44" t="n">
        <f aca="false">1/Y281</f>
        <v>1.2123934587696779</v>
      </c>
      <c r="P291" s="44" t="n">
        <f aca="false">1/Y282</f>
        <v>4.015564231835064</v>
      </c>
      <c r="Q291" s="44" t="n">
        <f aca="false">1/Y283</f>
        <v>1.2713171187214813</v>
      </c>
      <c r="R291" s="44" t="n">
        <f aca="false">1/Y284</f>
        <v>0.4205404784568955</v>
      </c>
      <c r="S291" s="44" t="n">
        <f aca="false">1/Y285</f>
        <v>4.859298172874944</v>
      </c>
      <c r="T291" s="44" t="n">
        <f aca="false">1/Y286</f>
        <v>1.2907616030384306</v>
      </c>
      <c r="U291" s="44" t="n">
        <f aca="false">1/Y287</f>
        <v>0.8576004737255919</v>
      </c>
      <c r="V291" s="44" t="n">
        <f aca="false">1/Y288</f>
        <v>0.5550131736003123</v>
      </c>
      <c r="W291" s="44" t="n">
        <f aca="false">1/Y289</f>
        <v>4.3001215522873775</v>
      </c>
      <c r="X291" s="44" t="n">
        <f aca="false">1/Y290</f>
        <v>4.9817347861583166</v>
      </c>
      <c r="Y291" s="49" t="n">
        <v>1.0</v>
      </c>
      <c r="Z291" s="0" t="n">
        <v>0.6254684572509246</v>
      </c>
      <c r="AA291" s="0" t="n">
        <v>4.779618351722691</v>
      </c>
      <c r="AB291" s="0" t="n">
        <v>1.6443313240839688</v>
      </c>
      <c r="AC291" s="0" t="n">
        <v>1.6062239424817815</v>
      </c>
      <c r="AD291" s="0" t="n">
        <v>4.413329171447631</v>
      </c>
      <c r="AE291" s="0" t="n">
        <v>4.490907594427135</v>
      </c>
      <c r="AH291" s="41" t="n">
        <f aca="false">C291/C$299</f>
        <v>0.0388385426299242</v>
      </c>
      <c r="AI291" s="41" t="n">
        <f aca="false">D291/D$299</f>
        <v>0.0506634499396864</v>
      </c>
      <c r="AJ291" s="41" t="n">
        <f aca="false">E291/E$299</f>
        <v>0.048661800486618</v>
      </c>
      <c r="AK291" s="41" t="n">
        <f aca="false">F291/F$299</f>
        <v>0.0368248772504092</v>
      </c>
      <c r="AL291" s="41" t="n">
        <f aca="false">G291/G$299</f>
        <v>0.0506634499396864</v>
      </c>
      <c r="AM291" s="41" t="n">
        <f aca="false">H291/H$299</f>
        <v>0.0506634499396864</v>
      </c>
      <c r="AN291" s="41" t="n">
        <f aca="false">I291/I$299</f>
        <v>0.0368248772504092</v>
      </c>
      <c r="AO291" s="41" t="n">
        <f aca="false">J291/J$299</f>
        <v>0.0423878488166725</v>
      </c>
      <c r="AP291" s="41" t="n">
        <f aca="false">K291/K$299</f>
        <v>0.048661800486618</v>
      </c>
      <c r="AQ291" s="41" t="n">
        <f aca="false">L291/L$299</f>
        <v>0.0504201680672269</v>
      </c>
      <c r="AR291" s="41" t="n">
        <f aca="false">M291/M$299</f>
        <v>0.0506634499396864</v>
      </c>
      <c r="AS291" s="41" t="n">
        <f aca="false">N291/N$299</f>
        <v>0.0504201680672269</v>
      </c>
      <c r="AT291" s="41" t="n">
        <f aca="false">O291/O$299</f>
        <v>0.0423878488166725</v>
      </c>
      <c r="AU291" s="41" t="n">
        <f aca="false">P291/P$299</f>
        <v>0.048661800486618</v>
      </c>
      <c r="AV291" s="41" t="n">
        <f aca="false">Q291/Q$299</f>
        <v>0.0423878488166725</v>
      </c>
      <c r="AW291" s="41" t="n">
        <f aca="false">R291/R$299</f>
        <v>0.0368248772504092</v>
      </c>
      <c r="AX291" s="41" t="n">
        <f aca="false">S291/S$299</f>
        <v>0.046189376443418</v>
      </c>
      <c r="AY291" s="41" t="n">
        <f aca="false">T291/T$299</f>
        <v>0.0423878488166725</v>
      </c>
      <c r="AZ291" s="41" t="n">
        <f aca="false">U291/U$299</f>
        <v>0.0423878488166725</v>
      </c>
      <c r="BA291" s="41" t="n">
        <f aca="false">V291/V$299</f>
        <v>0.0368248772504092</v>
      </c>
      <c r="BB291" s="41" t="n">
        <f aca="false">W291/W$299</f>
        <v>0.048661800486618</v>
      </c>
      <c r="BC291" s="41" t="n">
        <f aca="false">X291/X$299</f>
        <v>0.046189376443418</v>
      </c>
      <c r="BD291" s="41" t="n">
        <f aca="false">Y291/Y$299</f>
        <v>0.0423878488166726</v>
      </c>
      <c r="BE291" s="41" t="n">
        <f aca="false">Z291/Z$299</f>
        <v>0.0423878488166726</v>
      </c>
      <c r="BF291" s="41" t="n">
        <f aca="false">AA291/AA$299</f>
        <v>0.046189376443418</v>
      </c>
      <c r="BG291" s="41" t="n">
        <f aca="false">AB291/AB$299</f>
        <v>0.0506634499396864</v>
      </c>
      <c r="BH291" s="41" t="n">
        <f aca="false">AC291/AC$299</f>
        <v>0.0506634499396864</v>
      </c>
      <c r="BI291" s="41" t="n">
        <f aca="false">AD291/AD$299</f>
        <v>0.046189376443418</v>
      </c>
      <c r="BJ291" s="41" t="n">
        <f aca="false">AE291/AE$299</f>
        <v>0.0416666666666667</v>
      </c>
      <c r="BK291" s="41"/>
      <c r="BM291" s="48" t="n">
        <f aca="false">AVERAGE(AH291:BK291)</f>
        <v>0.0451291518450914</v>
      </c>
    </row>
    <row r="292" customFormat="false" ht="12.75" hidden="false" customHeight="false" outlineLevel="0" collapsed="false">
      <c r="B292" s="33" t="str">
        <f aca="false">$B25</f>
        <v>medInria</v>
      </c>
      <c r="C292" s="44" t="n">
        <v>0.3443806348252726</v>
      </c>
      <c r="D292" s="44" t="n">
        <v>2.6838362853374162</v>
      </c>
      <c r="E292" s="44" t="n">
        <v>4.246242841440507</v>
      </c>
      <c r="F292" s="44" t="n">
        <v>0.5207936184898477</v>
      </c>
      <c r="G292" s="44" t="n">
        <v>2.7472888819138728</v>
      </c>
      <c r="H292" s="44" t="n">
        <v>2.6901672281787175</v>
      </c>
      <c r="I292" s="44" t="n">
        <v>0.5119094537379746</v>
      </c>
      <c r="J292" s="44" t="n">
        <v>0.64173384379865</v>
      </c>
      <c r="K292" s="44" t="n">
        <v>4.314936682087678</v>
      </c>
      <c r="L292" s="44" t="n">
        <v>3.9106080029783206</v>
      </c>
      <c r="M292" s="44" t="n">
        <v>2.0460937147928817</v>
      </c>
      <c r="N292" s="44" t="n">
        <v>3.0271276243669814</v>
      </c>
      <c r="O292" s="44" t="n">
        <v>1.811195106410274</v>
      </c>
      <c r="P292" s="44" t="n">
        <v>4.614365879475661</v>
      </c>
      <c r="Q292" s="44" t="n">
        <v>1.8701187663620775</v>
      </c>
      <c r="R292" s="44" t="n">
        <v>0.562084878948346</v>
      </c>
      <c r="S292" s="44" t="n">
        <v>5.45809982051554</v>
      </c>
      <c r="T292" s="44" t="n">
        <v>1.8895632506790268</v>
      </c>
      <c r="U292" s="44" t="n">
        <v>1.4327575156267747</v>
      </c>
      <c r="V292" s="44" t="n">
        <v>0.8312846411895701</v>
      </c>
      <c r="W292" s="44" t="n">
        <v>4.898923199927973</v>
      </c>
      <c r="X292" s="44" t="n">
        <v>5.580536433798912</v>
      </c>
      <c r="Y292" s="44" t="n">
        <v>1.5988016476405962</v>
      </c>
      <c r="Z292" s="49" t="n">
        <v>1.0</v>
      </c>
      <c r="AA292" s="0" t="n">
        <v>5.378419999363286</v>
      </c>
      <c r="AB292" s="0" t="n">
        <v>2.243132971724565</v>
      </c>
      <c r="AC292" s="0" t="n">
        <v>2.2050255901223776</v>
      </c>
      <c r="AD292" s="0" t="n">
        <v>5.012130819088227</v>
      </c>
      <c r="AE292" s="0" t="n">
        <v>5.089709242067731</v>
      </c>
      <c r="AH292" s="41" t="n">
        <f aca="false">C292/C$299</f>
        <v>0.0388385426299242</v>
      </c>
      <c r="AI292" s="41" t="n">
        <f aca="false">D292/D$299</f>
        <v>0.0506634499396864</v>
      </c>
      <c r="AJ292" s="41" t="n">
        <f aca="false">E292/E$299</f>
        <v>0.048661800486618</v>
      </c>
      <c r="AK292" s="41" t="n">
        <f aca="false">F292/F$299</f>
        <v>0.0368248772504092</v>
      </c>
      <c r="AL292" s="41" t="n">
        <f aca="false">G292/G$299</f>
        <v>0.0506634499396864</v>
      </c>
      <c r="AM292" s="41" t="n">
        <f aca="false">H292/H$299</f>
        <v>0.0506634499396864</v>
      </c>
      <c r="AN292" s="41" t="n">
        <f aca="false">I292/I$299</f>
        <v>0.0368248772504092</v>
      </c>
      <c r="AO292" s="41" t="n">
        <f aca="false">J292/J$299</f>
        <v>0.0423878488166725</v>
      </c>
      <c r="AP292" s="41" t="n">
        <f aca="false">K292/K$299</f>
        <v>0.048661800486618</v>
      </c>
      <c r="AQ292" s="41" t="n">
        <f aca="false">L292/L$299</f>
        <v>0.0504201680672269</v>
      </c>
      <c r="AR292" s="41" t="n">
        <f aca="false">M292/M$299</f>
        <v>0.0506634499396864</v>
      </c>
      <c r="AS292" s="41" t="n">
        <f aca="false">N292/N$299</f>
        <v>0.0504201680672269</v>
      </c>
      <c r="AT292" s="41" t="n">
        <f aca="false">O292/O$299</f>
        <v>0.0423878488166725</v>
      </c>
      <c r="AU292" s="41" t="n">
        <f aca="false">P292/P$299</f>
        <v>0.048661800486618</v>
      </c>
      <c r="AV292" s="41" t="n">
        <f aca="false">Q292/Q$299</f>
        <v>0.0423878488166725</v>
      </c>
      <c r="AW292" s="41" t="n">
        <f aca="false">R292/R$299</f>
        <v>0.0368248772504092</v>
      </c>
      <c r="AX292" s="41" t="n">
        <f aca="false">S292/S$299</f>
        <v>0.046189376443418</v>
      </c>
      <c r="AY292" s="41" t="n">
        <f aca="false">T292/T$299</f>
        <v>0.0423878488166725</v>
      </c>
      <c r="AZ292" s="41" t="n">
        <f aca="false">U292/U$299</f>
        <v>0.0423878488166725</v>
      </c>
      <c r="BA292" s="41" t="n">
        <f aca="false">V292/V$299</f>
        <v>0.0368248772504092</v>
      </c>
      <c r="BB292" s="41" t="n">
        <f aca="false">W292/W$299</f>
        <v>0.048661800486618</v>
      </c>
      <c r="BC292" s="41" t="n">
        <f aca="false">X292/X$299</f>
        <v>0.046189376443418</v>
      </c>
      <c r="BD292" s="41" t="n">
        <f aca="false">Y292/Y$299</f>
        <v>0.0423878488166726</v>
      </c>
      <c r="BE292" s="41" t="n">
        <f aca="false">Z292/Z$299</f>
        <v>0.0423878488166726</v>
      </c>
      <c r="BF292" s="41" t="n">
        <f aca="false">AA292/AA$299</f>
        <v>0.046189376443418</v>
      </c>
      <c r="BG292" s="41" t="n">
        <f aca="false">AB292/AB$299</f>
        <v>0.0506634499396864</v>
      </c>
      <c r="BH292" s="41" t="n">
        <f aca="false">AC292/AC$299</f>
        <v>0.0506634499396864</v>
      </c>
      <c r="BI292" s="41" t="n">
        <f aca="false">AD292/AD$299</f>
        <v>0.046189376443418</v>
      </c>
      <c r="BJ292" s="41" t="n">
        <f aca="false">AE292/AE$299</f>
        <v>0.0416666666666667</v>
      </c>
      <c r="BK292" s="41"/>
      <c r="BM292" s="48" t="n">
        <f aca="false">AVERAGE(AH292:BK292)</f>
        <v>0.0451291518450914</v>
      </c>
    </row>
    <row r="293" customFormat="false" ht="12.75" hidden="false" customHeight="false" outlineLevel="0" collapsed="false">
      <c r="B293" s="33" t="str">
        <f aca="false">$B26</f>
        <v>dicompyler</v>
      </c>
      <c r="C293" s="44" t="n">
        <v>0.13732144585420095</v>
      </c>
      <c r="D293" s="44" t="n">
        <v>0.2706664884067092</v>
      </c>
      <c r="E293" s="44" t="n">
        <v>0.46900418020340534</v>
      </c>
      <c r="F293" s="44" t="n">
        <v>0.1587662864944324</v>
      </c>
      <c r="G293" s="44" t="n">
        <v>0.2753962794663339</v>
      </c>
      <c r="H293" s="44" t="n">
        <v>0.27113109161409954</v>
      </c>
      <c r="I293" s="44" t="n">
        <v>0.15793071677501466</v>
      </c>
      <c r="J293" s="44" t="n">
        <v>0.16844379306591215</v>
      </c>
      <c r="K293" s="44" t="n">
        <v>0.4846174386911388</v>
      </c>
      <c r="L293" s="44" t="n">
        <v>0.40521725377171114</v>
      </c>
      <c r="M293" s="44" t="n">
        <v>0.23082287305125274</v>
      </c>
      <c r="N293" s="44" t="n">
        <v>0.2983923478180869</v>
      </c>
      <c r="O293" s="44" t="n">
        <v>0.21895133772434708</v>
      </c>
      <c r="P293" s="44" t="n">
        <v>0.5668760321614748</v>
      </c>
      <c r="Q293" s="44" t="n">
        <v>0.2218130396167633</v>
      </c>
      <c r="R293" s="44" t="n">
        <v>0.16240328978085458</v>
      </c>
      <c r="S293" s="44" t="n">
        <v>1.079679821152253</v>
      </c>
      <c r="T293" s="44" t="n">
        <v>0.22277387227674675</v>
      </c>
      <c r="U293" s="44" t="n">
        <v>0.20219738069236115</v>
      </c>
      <c r="V293" s="44" t="n">
        <v>0.17916724326940572</v>
      </c>
      <c r="W293" s="44" t="n">
        <v>0.6759054837980553</v>
      </c>
      <c r="X293" s="44" t="n">
        <v>1.2021164344356254</v>
      </c>
      <c r="Y293" s="44" t="n">
        <v>0.2092217257554833</v>
      </c>
      <c r="Z293" s="44" t="n">
        <v>0.1859282094217973</v>
      </c>
      <c r="AA293" s="49" t="n">
        <v>1.0</v>
      </c>
      <c r="AB293" s="0" t="n">
        <v>0.24182118274169886</v>
      </c>
      <c r="AC293" s="0" t="n">
        <v>0.23961310672812447</v>
      </c>
      <c r="AD293" s="0" t="n">
        <v>0.7319094774641203</v>
      </c>
      <c r="AE293" s="0" t="n">
        <v>0.7759693122284211</v>
      </c>
      <c r="AH293" s="41" t="n">
        <f aca="false">C293/C$299</f>
        <v>0.0166450896985389</v>
      </c>
      <c r="AI293" s="41" t="n">
        <f aca="false">D293/D$299</f>
        <v>0.0063329312424608</v>
      </c>
      <c r="AJ293" s="41" t="n">
        <f aca="false">E293/E$299</f>
        <v>0.00608272506082725</v>
      </c>
      <c r="AK293" s="41" t="n">
        <f aca="false">F293/F$299</f>
        <v>0.0122749590834697</v>
      </c>
      <c r="AL293" s="41" t="n">
        <f aca="false">G293/G$299</f>
        <v>0.0063329312424608</v>
      </c>
      <c r="AM293" s="41" t="n">
        <f aca="false">H293/H$299</f>
        <v>0.0063329312424608</v>
      </c>
      <c r="AN293" s="41" t="n">
        <f aca="false">I293/I$299</f>
        <v>0.0122749590834697</v>
      </c>
      <c r="AO293" s="41" t="n">
        <f aca="false">J293/J$299</f>
        <v>0.00847756976333451</v>
      </c>
      <c r="AP293" s="41" t="n">
        <f aca="false">K293/K$299</f>
        <v>0.00608272506082725</v>
      </c>
      <c r="AQ293" s="41" t="n">
        <f aca="false">L293/L$299</f>
        <v>0.00560224089635854</v>
      </c>
      <c r="AR293" s="41" t="n">
        <f aca="false">M293/M$299</f>
        <v>0.0063329312424608</v>
      </c>
      <c r="AS293" s="41" t="n">
        <f aca="false">N293/N$299</f>
        <v>0.00560224089635854</v>
      </c>
      <c r="AT293" s="41" t="n">
        <f aca="false">O293/O$299</f>
        <v>0.00847756976333451</v>
      </c>
      <c r="AU293" s="41" t="n">
        <f aca="false">P293/P$299</f>
        <v>0.00608272506082725</v>
      </c>
      <c r="AV293" s="41" t="n">
        <f aca="false">Q293/Q$299</f>
        <v>0.00847756976333451</v>
      </c>
      <c r="AW293" s="41" t="n">
        <f aca="false">R293/R$299</f>
        <v>0.0122749590834697</v>
      </c>
      <c r="AX293" s="41" t="n">
        <f aca="false">S293/S$299</f>
        <v>0.0092378752886836</v>
      </c>
      <c r="AY293" s="41" t="n">
        <f aca="false">T293/T$299</f>
        <v>0.00847756976333451</v>
      </c>
      <c r="AZ293" s="41" t="n">
        <f aca="false">U293/U$299</f>
        <v>0.00847756976333451</v>
      </c>
      <c r="BA293" s="41" t="n">
        <f aca="false">V293/V$299</f>
        <v>0.0122749590834697</v>
      </c>
      <c r="BB293" s="41" t="n">
        <f aca="false">W293/W$299</f>
        <v>0.00608272506082725</v>
      </c>
      <c r="BC293" s="41" t="n">
        <f aca="false">X293/X$299</f>
        <v>0.0092378752886836</v>
      </c>
      <c r="BD293" s="41" t="n">
        <f aca="false">Y293/Y$299</f>
        <v>0.00847756976333451</v>
      </c>
      <c r="BE293" s="41" t="n">
        <f aca="false">Z293/Z$299</f>
        <v>0.00847756976333451</v>
      </c>
      <c r="BF293" s="41" t="n">
        <f aca="false">AA293/AA$299</f>
        <v>0.0092378752886836</v>
      </c>
      <c r="BG293" s="41" t="n">
        <f aca="false">AB293/AB$299</f>
        <v>0.0063329312424608</v>
      </c>
      <c r="BH293" s="41" t="n">
        <f aca="false">AC293/AC$299</f>
        <v>0.0063329312424608</v>
      </c>
      <c r="BI293" s="41" t="n">
        <f aca="false">AD293/AD$299</f>
        <v>0.0092378752886836</v>
      </c>
      <c r="BJ293" s="41" t="n">
        <f aca="false">AE293/AE$299</f>
        <v>0.0208333333333333</v>
      </c>
      <c r="BK293" s="41"/>
      <c r="BM293" s="48" t="n">
        <f aca="false">AVERAGE(AH293:BK293)</f>
        <v>0.00884157649498683</v>
      </c>
    </row>
    <row r="294" customFormat="false" ht="12.75" hidden="false" customHeight="false" outlineLevel="0" collapsed="false">
      <c r="B294" s="33" t="str">
        <f aca="false">$B27</f>
        <v>MicroView</v>
      </c>
      <c r="C294" s="44" t="n">
        <v>0.24114417831709958</v>
      </c>
      <c r="D294" s="44" t="n">
        <v>1.4407033136128513</v>
      </c>
      <c r="E294" s="44" t="n">
        <v>3.003109869715942</v>
      </c>
      <c r="F294" s="44" t="n">
        <v>0.31612762498693875</v>
      </c>
      <c r="G294" s="44" t="n">
        <v>1.5041559101893078</v>
      </c>
      <c r="H294" s="44" t="n">
        <v>1.4470342564541525</v>
      </c>
      <c r="I294" s="44" t="n">
        <v>0.3128320478151988</v>
      </c>
      <c r="J294" s="44" t="n">
        <v>0.356962923421892</v>
      </c>
      <c r="K294" s="44" t="n">
        <v>3.0718037103631133</v>
      </c>
      <c r="L294" s="44" t="n">
        <v>2.6674750312537556</v>
      </c>
      <c r="M294" s="44" t="n">
        <v>0.835394490372233</v>
      </c>
      <c r="N294" s="44" t="n">
        <v>1.7839946526424164</v>
      </c>
      <c r="O294" s="44" t="n">
        <v>0.6983543240408085</v>
      </c>
      <c r="P294" s="44" t="n">
        <v>3.3712329077510956</v>
      </c>
      <c r="Q294" s="44" t="n">
        <v>0.7283245840388021</v>
      </c>
      <c r="R294" s="44" t="n">
        <v>0.3308821904952155</v>
      </c>
      <c r="S294" s="44" t="n">
        <v>4.214966848790975</v>
      </c>
      <c r="T294" s="44" t="n">
        <v>0.7387872116610068</v>
      </c>
      <c r="U294" s="44" t="n">
        <v>0.5523716070231475</v>
      </c>
      <c r="V294" s="44" t="n">
        <v>0.40881564180328406</v>
      </c>
      <c r="W294" s="44" t="n">
        <v>3.6557902282034083</v>
      </c>
      <c r="X294" s="44" t="n">
        <v>4.337403462074347</v>
      </c>
      <c r="Y294" s="44" t="n">
        <v>0.6081499423828616</v>
      </c>
      <c r="Z294" s="44" t="n">
        <v>0.4458050470504119</v>
      </c>
      <c r="AA294" s="44" t="n">
        <v>4.1352870276387215</v>
      </c>
      <c r="AB294" s="49" t="n">
        <v>1.0</v>
      </c>
      <c r="AC294" s="0" t="n">
        <v>0.963291483831496</v>
      </c>
      <c r="AD294" s="0" t="n">
        <v>3.7689978473636625</v>
      </c>
      <c r="AE294" s="0" t="n">
        <v>3.8465762703431663</v>
      </c>
      <c r="AH294" s="41" t="n">
        <f aca="false">C294/C$299</f>
        <v>0.0291289069724431</v>
      </c>
      <c r="AI294" s="41" t="n">
        <f aca="false">D294/D$299</f>
        <v>0.0253317249698432</v>
      </c>
      <c r="AJ294" s="41" t="n">
        <f aca="false">E294/E$299</f>
        <v>0.0364963503649635</v>
      </c>
      <c r="AK294" s="41" t="n">
        <f aca="false">F294/F$299</f>
        <v>0.0245499181669394</v>
      </c>
      <c r="AL294" s="41" t="n">
        <f aca="false">G294/G$299</f>
        <v>0.0253317249698432</v>
      </c>
      <c r="AM294" s="41" t="n">
        <f aca="false">H294/H$299</f>
        <v>0.0253317249698432</v>
      </c>
      <c r="AN294" s="41" t="n">
        <f aca="false">I294/I$299</f>
        <v>0.0245499181669394</v>
      </c>
      <c r="AO294" s="41" t="n">
        <f aca="false">J294/J$299</f>
        <v>0.0211939244083363</v>
      </c>
      <c r="AP294" s="41" t="n">
        <f aca="false">K294/K$299</f>
        <v>0.0364963503649635</v>
      </c>
      <c r="AQ294" s="41" t="n">
        <f aca="false">L294/L$299</f>
        <v>0.0336134453781513</v>
      </c>
      <c r="AR294" s="41" t="n">
        <f aca="false">M294/M$299</f>
        <v>0.0253317249698432</v>
      </c>
      <c r="AS294" s="41" t="n">
        <f aca="false">N294/N$299</f>
        <v>0.0336134453781513</v>
      </c>
      <c r="AT294" s="41" t="n">
        <f aca="false">O294/O$299</f>
        <v>0.0211939244083363</v>
      </c>
      <c r="AU294" s="41" t="n">
        <f aca="false">P294/P$299</f>
        <v>0.0364963503649635</v>
      </c>
      <c r="AV294" s="41" t="n">
        <f aca="false">Q294/Q$299</f>
        <v>0.0211939244083363</v>
      </c>
      <c r="AW294" s="41" t="n">
        <f aca="false">R294/R$299</f>
        <v>0.0245499181669394</v>
      </c>
      <c r="AX294" s="41" t="n">
        <f aca="false">S294/S$299</f>
        <v>0.0369515011547344</v>
      </c>
      <c r="AY294" s="41" t="n">
        <f aca="false">T294/T$299</f>
        <v>0.0211939244083363</v>
      </c>
      <c r="AZ294" s="41" t="n">
        <f aca="false">U294/U$299</f>
        <v>0.0211939244083363</v>
      </c>
      <c r="BA294" s="41" t="n">
        <f aca="false">V294/V$299</f>
        <v>0.0245499181669394</v>
      </c>
      <c r="BB294" s="41" t="n">
        <f aca="false">W294/W$299</f>
        <v>0.0364963503649635</v>
      </c>
      <c r="BC294" s="41" t="n">
        <f aca="false">X294/X$299</f>
        <v>0.0369515011547344</v>
      </c>
      <c r="BD294" s="41" t="n">
        <f aca="false">Y294/Y$299</f>
        <v>0.0211939244083363</v>
      </c>
      <c r="BE294" s="41" t="n">
        <f aca="false">Z294/Z$299</f>
        <v>0.0211939244083363</v>
      </c>
      <c r="BF294" s="41" t="n">
        <f aca="false">AA294/AA$299</f>
        <v>0.0369515011547344</v>
      </c>
      <c r="BG294" s="41" t="n">
        <f aca="false">AB294/AB$299</f>
        <v>0.0253317249698432</v>
      </c>
      <c r="BH294" s="41" t="n">
        <f aca="false">AC294/AC$299</f>
        <v>0.0253317249698432</v>
      </c>
      <c r="BI294" s="41" t="n">
        <f aca="false">AD294/AD$299</f>
        <v>0.0369515011547344</v>
      </c>
      <c r="BJ294" s="41" t="n">
        <f aca="false">AE294/AE$299</f>
        <v>0.0364583333333333</v>
      </c>
      <c r="BK294" s="41"/>
      <c r="BM294" s="48" t="n">
        <f aca="false">AVERAGE(AH294:BK294)</f>
        <v>0.0284535527753807</v>
      </c>
    </row>
    <row r="295" customFormat="false" ht="12.75" hidden="false" customHeight="false" outlineLevel="0" collapsed="false">
      <c r="B295" s="33" t="str">
        <f aca="false">$B28</f>
        <v>Papaya</v>
      </c>
      <c r="C295" s="44" t="n">
        <v>0.2433806943530935</v>
      </c>
      <c r="D295" s="44" t="n">
        <v>1.4788106952150386</v>
      </c>
      <c r="E295" s="44" t="n">
        <v>3.0412172513181295</v>
      </c>
      <c r="F295" s="44" t="n">
        <v>0.31998238754621877</v>
      </c>
      <c r="G295" s="44" t="n">
        <v>1.5422632917914951</v>
      </c>
      <c r="H295" s="44" t="n">
        <v>1.4851416380563398</v>
      </c>
      <c r="I295" s="44" t="n">
        <v>0.31660637901756433</v>
      </c>
      <c r="J295" s="44" t="n">
        <v>0.3618856254815221</v>
      </c>
      <c r="K295" s="44" t="n">
        <v>3.1099110919653006</v>
      </c>
      <c r="L295" s="44" t="n">
        <v>2.705582412855943</v>
      </c>
      <c r="M295" s="44" t="n">
        <v>0.8628634877401141</v>
      </c>
      <c r="N295" s="44" t="n">
        <v>1.8221020342446037</v>
      </c>
      <c r="O295" s="44" t="n">
        <v>0.7174473594068348</v>
      </c>
      <c r="P295" s="44" t="n">
        <v>3.409340289353283</v>
      </c>
      <c r="Q295" s="44" t="n">
        <v>0.7491159549121932</v>
      </c>
      <c r="R295" s="44" t="n">
        <v>0.3351075800336791</v>
      </c>
      <c r="S295" s="44" t="n">
        <v>4.253074230393162</v>
      </c>
      <c r="T295" s="44" t="n">
        <v>0.760188999727015</v>
      </c>
      <c r="U295" s="44" t="n">
        <v>0.5642487242143689</v>
      </c>
      <c r="V295" s="44" t="n">
        <v>0.41528532776607546</v>
      </c>
      <c r="W295" s="44" t="n">
        <v>3.6938976098055956</v>
      </c>
      <c r="X295" s="44" t="n">
        <v>4.375510843676535</v>
      </c>
      <c r="Y295" s="44" t="n">
        <v>0.6225781932094082</v>
      </c>
      <c r="Z295" s="44" t="n">
        <v>0.45350947602585445</v>
      </c>
      <c r="AA295" s="44" t="n">
        <v>4.17339440924091</v>
      </c>
      <c r="AB295" s="44" t="n">
        <v>1.0381073816021873</v>
      </c>
      <c r="AC295" s="49" t="n">
        <v>1.0</v>
      </c>
      <c r="AD295" s="0" t="n">
        <v>3.80710522896585</v>
      </c>
      <c r="AE295" s="0" t="n">
        <v>3.8846836519453536</v>
      </c>
      <c r="AH295" s="41" t="n">
        <f aca="false">C295/C$299</f>
        <v>0.0291289069724431</v>
      </c>
      <c r="AI295" s="41" t="n">
        <f aca="false">D295/D$299</f>
        <v>0.0253317249698432</v>
      </c>
      <c r="AJ295" s="41" t="n">
        <f aca="false">E295/E$299</f>
        <v>0.0364963503649635</v>
      </c>
      <c r="AK295" s="41" t="n">
        <f aca="false">F295/F$299</f>
        <v>0.0245499181669394</v>
      </c>
      <c r="AL295" s="41" t="n">
        <f aca="false">G295/G$299</f>
        <v>0.0253317249698432</v>
      </c>
      <c r="AM295" s="41" t="n">
        <f aca="false">H295/H$299</f>
        <v>0.0253317249698432</v>
      </c>
      <c r="AN295" s="41" t="n">
        <f aca="false">I295/I$299</f>
        <v>0.0245499181669394</v>
      </c>
      <c r="AO295" s="41" t="n">
        <f aca="false">J295/J$299</f>
        <v>0.0211939244083363</v>
      </c>
      <c r="AP295" s="41" t="n">
        <f aca="false">K295/K$299</f>
        <v>0.0364963503649635</v>
      </c>
      <c r="AQ295" s="41" t="n">
        <f aca="false">L295/L$299</f>
        <v>0.0336134453781513</v>
      </c>
      <c r="AR295" s="41" t="n">
        <f aca="false">M295/M$299</f>
        <v>0.0253317249698432</v>
      </c>
      <c r="AS295" s="41" t="n">
        <f aca="false">N295/N$299</f>
        <v>0.0336134453781513</v>
      </c>
      <c r="AT295" s="41" t="n">
        <f aca="false">O295/O$299</f>
        <v>0.0211939244083363</v>
      </c>
      <c r="AU295" s="41" t="n">
        <f aca="false">P295/P$299</f>
        <v>0.0364963503649635</v>
      </c>
      <c r="AV295" s="41" t="n">
        <f aca="false">Q295/Q$299</f>
        <v>0.0211939244083363</v>
      </c>
      <c r="AW295" s="41" t="n">
        <f aca="false">R295/R$299</f>
        <v>0.0245499181669394</v>
      </c>
      <c r="AX295" s="41" t="n">
        <f aca="false">S295/S$299</f>
        <v>0.0369515011547344</v>
      </c>
      <c r="AY295" s="41" t="n">
        <f aca="false">T295/T$299</f>
        <v>0.0211939244083363</v>
      </c>
      <c r="AZ295" s="41" t="n">
        <f aca="false">U295/U$299</f>
        <v>0.0211939244083363</v>
      </c>
      <c r="BA295" s="41" t="n">
        <f aca="false">V295/V$299</f>
        <v>0.0245499181669394</v>
      </c>
      <c r="BB295" s="41" t="n">
        <f aca="false">W295/W$299</f>
        <v>0.0364963503649635</v>
      </c>
      <c r="BC295" s="41" t="n">
        <f aca="false">X295/X$299</f>
        <v>0.0369515011547344</v>
      </c>
      <c r="BD295" s="41" t="n">
        <f aca="false">Y295/Y$299</f>
        <v>0.0211939244083363</v>
      </c>
      <c r="BE295" s="41" t="n">
        <f aca="false">Z295/Z$299</f>
        <v>0.0211939244083363</v>
      </c>
      <c r="BF295" s="41" t="n">
        <f aca="false">AA295/AA$299</f>
        <v>0.0369515011547344</v>
      </c>
      <c r="BG295" s="41" t="n">
        <f aca="false">AB295/AB$299</f>
        <v>0.0253317249698432</v>
      </c>
      <c r="BH295" s="41" t="n">
        <f aca="false">AC295/AC$299</f>
        <v>0.0253317249698432</v>
      </c>
      <c r="BI295" s="41" t="n">
        <f aca="false">AD295/AD$299</f>
        <v>0.0369515011547344</v>
      </c>
      <c r="BJ295" s="41" t="n">
        <f aca="false">AE295/AE$299</f>
        <v>0.0364583333333333</v>
      </c>
      <c r="BK295" s="41"/>
      <c r="BM295" s="48" t="n">
        <f aca="false">AVERAGE(AH295:BK295)</f>
        <v>0.0284535527753807</v>
      </c>
    </row>
    <row r="296" customFormat="false" ht="12.75" hidden="false" customHeight="false" outlineLevel="0" collapsed="false">
      <c r="B296" s="33" t="str">
        <f aca="false">$B29</f>
        <v>AMIDE</v>
      </c>
      <c r="C296" s="44" t="n">
        <v>0.14459445434353396</v>
      </c>
      <c r="D296" s="44" t="n">
        <v>0.30045417851678324</v>
      </c>
      <c r="E296" s="44" t="n">
        <v>0.5662873368287303</v>
      </c>
      <c r="F296" s="44" t="n">
        <v>0.1685693301876277</v>
      </c>
      <c r="G296" s="44" t="n">
        <v>0.3062935416914783</v>
      </c>
      <c r="H296" s="44" t="n">
        <v>0.3010267790822515</v>
      </c>
      <c r="I296" s="44" t="n">
        <v>0.16762769617525453</v>
      </c>
      <c r="J296" s="44" t="n">
        <v>0.17952002395656314</v>
      </c>
      <c r="K296" s="44" t="n">
        <v>0.5892077860740785</v>
      </c>
      <c r="L296" s="44" t="n">
        <v>0.47584541663510604</v>
      </c>
      <c r="M296" s="44" t="n">
        <v>0.2521408584193445</v>
      </c>
      <c r="N296" s="44" t="n">
        <v>0.33500801666424507</v>
      </c>
      <c r="O296" s="44" t="n">
        <v>0.23804220497402806</v>
      </c>
      <c r="P296" s="44" t="n">
        <v>0.7154278746447743</v>
      </c>
      <c r="Q296" s="44" t="n">
        <v>0.24142855869814034</v>
      </c>
      <c r="R296" s="44" t="n">
        <v>0.17267514129610095</v>
      </c>
      <c r="S296" s="44" t="n">
        <v>1.4459690014273123</v>
      </c>
      <c r="T296" s="44" t="n">
        <v>0.24256727959121743</v>
      </c>
      <c r="U296" s="44" t="n">
        <v>0.21837049170988546</v>
      </c>
      <c r="V296" s="44" t="n">
        <v>0.19175131089647532</v>
      </c>
      <c r="W296" s="44" t="n">
        <v>0.8983050266529328</v>
      </c>
      <c r="X296" s="44" t="n">
        <v>1.5684056147106848</v>
      </c>
      <c r="Y296" s="44" t="n">
        <v>0.22658631639569876</v>
      </c>
      <c r="Z296" s="44" t="n">
        <v>0.19951594164134628</v>
      </c>
      <c r="AA296" s="44" t="n">
        <v>1.3662891802750594</v>
      </c>
      <c r="AB296" s="44" t="n">
        <v>0.26532251821249503</v>
      </c>
      <c r="AC296" s="44" t="n">
        <v>0.26266676118948173</v>
      </c>
      <c r="AD296" s="49" t="n">
        <v>1.0</v>
      </c>
      <c r="AE296" s="0" t="n">
        <v>1.0775784229795038</v>
      </c>
      <c r="AH296" s="41" t="n">
        <f aca="false">C296/C$299</f>
        <v>0.0166450896985389</v>
      </c>
      <c r="AI296" s="41" t="n">
        <f aca="false">D296/D$299</f>
        <v>0.0063329312424608</v>
      </c>
      <c r="AJ296" s="41" t="n">
        <f aca="false">E296/E$299</f>
        <v>0.00608272506082725</v>
      </c>
      <c r="AK296" s="41" t="n">
        <f aca="false">F296/F$299</f>
        <v>0.0122749590834697</v>
      </c>
      <c r="AL296" s="41" t="n">
        <f aca="false">G296/G$299</f>
        <v>0.0063329312424608</v>
      </c>
      <c r="AM296" s="41" t="n">
        <f aca="false">H296/H$299</f>
        <v>0.0063329312424608</v>
      </c>
      <c r="AN296" s="41" t="n">
        <f aca="false">I296/I$299</f>
        <v>0.0122749590834697</v>
      </c>
      <c r="AO296" s="41" t="n">
        <f aca="false">J296/J$299</f>
        <v>0.00847756976333451</v>
      </c>
      <c r="AP296" s="41" t="n">
        <f aca="false">K296/K$299</f>
        <v>0.00608272506082725</v>
      </c>
      <c r="AQ296" s="41" t="n">
        <f aca="false">L296/L$299</f>
        <v>0.00560224089635854</v>
      </c>
      <c r="AR296" s="41" t="n">
        <f aca="false">M296/M$299</f>
        <v>0.0063329312424608</v>
      </c>
      <c r="AS296" s="41" t="n">
        <f aca="false">N296/N$299</f>
        <v>0.00560224089635854</v>
      </c>
      <c r="AT296" s="41" t="n">
        <f aca="false">O296/O$299</f>
        <v>0.00847756976333451</v>
      </c>
      <c r="AU296" s="41" t="n">
        <f aca="false">P296/P$299</f>
        <v>0.00608272506082725</v>
      </c>
      <c r="AV296" s="41" t="n">
        <f aca="false">Q296/Q$299</f>
        <v>0.00847756976333451</v>
      </c>
      <c r="AW296" s="41" t="n">
        <f aca="false">R296/R$299</f>
        <v>0.0122749590834697</v>
      </c>
      <c r="AX296" s="41" t="n">
        <f aca="false">S296/S$299</f>
        <v>0.0092378752886836</v>
      </c>
      <c r="AY296" s="41" t="n">
        <f aca="false">T296/T$299</f>
        <v>0.00847756976333451</v>
      </c>
      <c r="AZ296" s="41" t="n">
        <f aca="false">U296/U$299</f>
        <v>0.00847756976333451</v>
      </c>
      <c r="BA296" s="41" t="n">
        <f aca="false">V296/V$299</f>
        <v>0.0122749590834697</v>
      </c>
      <c r="BB296" s="41" t="n">
        <f aca="false">W296/W$299</f>
        <v>0.00608272506082725</v>
      </c>
      <c r="BC296" s="41" t="n">
        <f aca="false">X296/X$299</f>
        <v>0.0092378752886836</v>
      </c>
      <c r="BD296" s="41" t="n">
        <f aca="false">Y296/Y$299</f>
        <v>0.00847756976333451</v>
      </c>
      <c r="BE296" s="41" t="n">
        <f aca="false">Z296/Z$299</f>
        <v>0.00847756976333451</v>
      </c>
      <c r="BF296" s="41" t="n">
        <f aca="false">AA296/AA$299</f>
        <v>0.0092378752886836</v>
      </c>
      <c r="BG296" s="41" t="n">
        <f aca="false">AB296/AB$299</f>
        <v>0.0063329312424608</v>
      </c>
      <c r="BH296" s="41" t="n">
        <f aca="false">AC296/AC$299</f>
        <v>0.0063329312424608</v>
      </c>
      <c r="BI296" s="41" t="n">
        <f aca="false">AD296/AD$299</f>
        <v>0.0092378752886836</v>
      </c>
      <c r="BJ296" s="41" t="n">
        <f aca="false">AE296/AE$299</f>
        <v>0.0208333333333333</v>
      </c>
      <c r="BK296" s="41"/>
      <c r="BM296" s="48" t="n">
        <f aca="false">AVERAGE(AH296:BK296)</f>
        <v>0.00884157649498683</v>
      </c>
    </row>
    <row r="297" customFormat="false" ht="12.75" hidden="false" customHeight="false" outlineLevel="0" collapsed="false">
      <c r="B297" s="33" t="str">
        <f aca="false">$B30</f>
        <v>Gwyddion</v>
      </c>
      <c r="C297" s="44" t="n">
        <v>0.14299047163435938</v>
      </c>
      <c r="D297" s="44" t="n">
        <v>0.29361048186601</v>
      </c>
      <c r="E297" s="44" t="n">
        <v>0.5424563201476079</v>
      </c>
      <c r="F297" s="44" t="n">
        <v>0.16639334734497965</v>
      </c>
      <c r="G297" s="44" t="n">
        <v>0.2991843910243438</v>
      </c>
      <c r="H297" s="44" t="n">
        <v>0.2941572705718728</v>
      </c>
      <c r="I297" s="44" t="n">
        <v>0.16547580049424382</v>
      </c>
      <c r="J297" s="44" t="n">
        <v>0.17705421114220457</v>
      </c>
      <c r="K297" s="44" t="n">
        <v>0.563452479799011</v>
      </c>
      <c r="L297" s="44" t="n">
        <v>0.45890479160017084</v>
      </c>
      <c r="M297" s="44" t="n">
        <v>0.24730343259759394</v>
      </c>
      <c r="N297" s="44" t="n">
        <v>0.3265219102146755</v>
      </c>
      <c r="O297" s="44" t="n">
        <v>0.23372600119885667</v>
      </c>
      <c r="P297" s="44" t="n">
        <v>0.6778083159184537</v>
      </c>
      <c r="Q297" s="44" t="n">
        <v>0.23698982300711713</v>
      </c>
      <c r="R297" s="44" t="n">
        <v>0.1703925852022544</v>
      </c>
      <c r="S297" s="44" t="n">
        <v>1.3683905784478085</v>
      </c>
      <c r="T297" s="44" t="n">
        <v>0.2380869622270838</v>
      </c>
      <c r="U297" s="44" t="n">
        <v>0.21473273908386487</v>
      </c>
      <c r="V297" s="44" t="n">
        <v>0.1889406739632347</v>
      </c>
      <c r="W297" s="44" t="n">
        <v>0.8397814255557371</v>
      </c>
      <c r="X297" s="44" t="n">
        <v>1.490827191731181</v>
      </c>
      <c r="Y297" s="44" t="n">
        <v>0.22267213897719065</v>
      </c>
      <c r="Z297" s="44" t="n">
        <v>0.19647487753028162</v>
      </c>
      <c r="AA297" s="44" t="n">
        <v>1.2887107572955556</v>
      </c>
      <c r="AB297" s="44" t="n">
        <v>0.25997144726075755</v>
      </c>
      <c r="AC297" s="44" t="n">
        <v>0.25742121871345297</v>
      </c>
      <c r="AD297" s="44" t="n">
        <v>0.9280067034332411</v>
      </c>
      <c r="AE297" s="49" t="n">
        <v>1.0</v>
      </c>
      <c r="AH297" s="41" t="n">
        <f aca="false">C297/C$299</f>
        <v>0.0129461808766414</v>
      </c>
      <c r="AI297" s="41" t="n">
        <f aca="false">D297/D$299</f>
        <v>0.00361881785283474</v>
      </c>
      <c r="AJ297" s="41" t="n">
        <f aca="false">E297/E$299</f>
        <v>0.0024330900243309</v>
      </c>
      <c r="AK297" s="41" t="n">
        <f aca="false">F297/F$299</f>
        <v>0.00818330605564648</v>
      </c>
      <c r="AL297" s="41" t="n">
        <f aca="false">G297/G$299</f>
        <v>0.00361881785283474</v>
      </c>
      <c r="AM297" s="41" t="n">
        <f aca="false">H297/H$299</f>
        <v>0.00361881785283474</v>
      </c>
      <c r="AN297" s="41" t="n">
        <f aca="false">I297/I$299</f>
        <v>0.00818330605564648</v>
      </c>
      <c r="AO297" s="41" t="n">
        <f aca="false">J297/J$299</f>
        <v>0.00529848110208407</v>
      </c>
      <c r="AP297" s="41" t="n">
        <f aca="false">K297/K$299</f>
        <v>0.0024330900243309</v>
      </c>
      <c r="AQ297" s="41" t="n">
        <f aca="false">L297/L$299</f>
        <v>0.00280112044817927</v>
      </c>
      <c r="AR297" s="41" t="n">
        <f aca="false">M297/M$299</f>
        <v>0.00361881785283474</v>
      </c>
      <c r="AS297" s="41" t="n">
        <f aca="false">N297/N$299</f>
        <v>0.00280112044817927</v>
      </c>
      <c r="AT297" s="41" t="n">
        <f aca="false">O297/O$299</f>
        <v>0.00529848110208407</v>
      </c>
      <c r="AU297" s="41" t="n">
        <f aca="false">P297/P$299</f>
        <v>0.0024330900243309</v>
      </c>
      <c r="AV297" s="41" t="n">
        <f aca="false">Q297/Q$299</f>
        <v>0.00529848110208407</v>
      </c>
      <c r="AW297" s="41" t="n">
        <f aca="false">R297/R$299</f>
        <v>0.00818330605564648</v>
      </c>
      <c r="AX297" s="41" t="n">
        <f aca="false">S297/S$299</f>
        <v>0.0023094688221709</v>
      </c>
      <c r="AY297" s="41" t="n">
        <f aca="false">T297/T$299</f>
        <v>0.00529848110208407</v>
      </c>
      <c r="AZ297" s="41" t="n">
        <f aca="false">U297/U$299</f>
        <v>0.00529848110208407</v>
      </c>
      <c r="BA297" s="41" t="n">
        <f aca="false">V297/V$299</f>
        <v>0.00818330605564648</v>
      </c>
      <c r="BB297" s="41" t="n">
        <f aca="false">W297/W$299</f>
        <v>0.0024330900243309</v>
      </c>
      <c r="BC297" s="41" t="n">
        <f aca="false">X297/X$299</f>
        <v>0.0023094688221709</v>
      </c>
      <c r="BD297" s="41" t="n">
        <f aca="false">Y297/Y$299</f>
        <v>0.00529848110208407</v>
      </c>
      <c r="BE297" s="41" t="n">
        <f aca="false">Z297/Z$299</f>
        <v>0.00529848110208407</v>
      </c>
      <c r="BF297" s="41" t="n">
        <f aca="false">AA297/AA$299</f>
        <v>0.0023094688221709</v>
      </c>
      <c r="BG297" s="41" t="n">
        <f aca="false">AB297/AB$299</f>
        <v>0.00361881785283474</v>
      </c>
      <c r="BH297" s="41" t="n">
        <f aca="false">AC297/AC$299</f>
        <v>0.00361881785283474</v>
      </c>
      <c r="BI297" s="41" t="n">
        <f aca="false">AD297/AD$299</f>
        <v>0.0023094688221709</v>
      </c>
      <c r="BJ297" s="41" t="n">
        <f aca="false">AE297/AE$299</f>
        <v>0.00520833333333333</v>
      </c>
      <c r="BK297" s="41"/>
      <c r="BM297" s="48" t="n">
        <f aca="false">AVERAGE(AH297:BK297)</f>
        <v>0.00462974101884563</v>
      </c>
    </row>
    <row r="298" customFormat="false" ht="12.75" hidden="false" customHeight="false" outlineLevel="0" collapsed="false">
      <c r="B298" s="33" t="n">
        <f aca="false">$B31</f>
        <v>0</v>
      </c>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9"/>
      <c r="AH298" s="41" t="n">
        <f aca="false">C298/C$299</f>
        <v>0</v>
      </c>
      <c r="AI298" s="41" t="n">
        <f aca="false">D298/D$299</f>
        <v>0</v>
      </c>
      <c r="AJ298" s="41" t="n">
        <f aca="false">E298/E$299</f>
        <v>0</v>
      </c>
      <c r="AK298" s="41" t="n">
        <f aca="false">F298/F$299</f>
        <v>0</v>
      </c>
      <c r="AL298" s="41" t="n">
        <f aca="false">G298/G$299</f>
        <v>0</v>
      </c>
      <c r="AM298" s="41" t="n">
        <f aca="false">H298/H$299</f>
        <v>0</v>
      </c>
      <c r="AN298" s="41" t="n">
        <f aca="false">I298/I$299</f>
        <v>0</v>
      </c>
      <c r="AO298" s="41" t="n">
        <f aca="false">J298/J$299</f>
        <v>0</v>
      </c>
      <c r="AP298" s="41" t="n">
        <f aca="false">K298/K$299</f>
        <v>0</v>
      </c>
      <c r="AQ298" s="41" t="n">
        <f aca="false">L298/L$299</f>
        <v>0</v>
      </c>
      <c r="AR298" s="41" t="n">
        <f aca="false">M298/M$299</f>
        <v>0</v>
      </c>
      <c r="AS298" s="41" t="n">
        <f aca="false">N298/N$299</f>
        <v>0</v>
      </c>
      <c r="AT298" s="41" t="n">
        <f aca="false">O298/O$299</f>
        <v>0</v>
      </c>
      <c r="AU298" s="41" t="n">
        <f aca="false">P298/P$299</f>
        <v>0</v>
      </c>
      <c r="AV298" s="41" t="n">
        <f aca="false">Q298/Q$299</f>
        <v>0</v>
      </c>
      <c r="AW298" s="41" t="n">
        <f aca="false">R298/R$299</f>
        <v>0</v>
      </c>
      <c r="AX298" s="41" t="n">
        <f aca="false">S298/S$299</f>
        <v>0</v>
      </c>
      <c r="AY298" s="41" t="n">
        <f aca="false">T298/T$299</f>
        <v>0</v>
      </c>
      <c r="AZ298" s="41" t="n">
        <f aca="false">U298/U$299</f>
        <v>0</v>
      </c>
      <c r="BA298" s="41" t="n">
        <f aca="false">V298/V$299</f>
        <v>0</v>
      </c>
      <c r="BB298" s="41" t="n">
        <f aca="false">W298/W$299</f>
        <v>0</v>
      </c>
      <c r="BC298" s="41" t="n">
        <f aca="false">X298/X$299</f>
        <v>0</v>
      </c>
      <c r="BD298" s="41" t="n">
        <f aca="false">Y298/Y$299</f>
        <v>0</v>
      </c>
      <c r="BE298" s="41" t="n">
        <f aca="false">Z298/Z$299</f>
        <v>0</v>
      </c>
      <c r="BF298" s="41" t="n">
        <f aca="false">AA298/AA$299</f>
        <v>0</v>
      </c>
      <c r="BG298" s="41" t="n">
        <f aca="false">AB298/AB$299</f>
        <v>0</v>
      </c>
      <c r="BH298" s="41" t="n">
        <f aca="false">AC298/AC$299</f>
        <v>0</v>
      </c>
      <c r="BI298" s="41" t="n">
        <f aca="false">AD298/AD$299</f>
        <v>0</v>
      </c>
      <c r="BJ298" s="41" t="n">
        <f aca="false">AE298/AE$299</f>
        <v>0</v>
      </c>
      <c r="BK298" s="41"/>
      <c r="BM298" s="48" t="n">
        <f aca="false">AVERAGE(AH298:BK298)</f>
        <v>0</v>
      </c>
    </row>
    <row r="299" customFormat="false" ht="12.75" hidden="false" customHeight="false" outlineLevel="0" collapsed="false">
      <c r="C299" s="37" t="n">
        <f aca="false">SUM(C269:C298)</f>
        <v>8.58253968253968</v>
      </c>
      <c r="D299" s="37" t="n">
        <f aca="false">SUM(D269:D298)</f>
        <v>39.4761904761905</v>
      </c>
      <c r="E299" s="37" t="n">
        <f aca="false">SUM(E269:E298)</f>
        <v>82.2</v>
      </c>
      <c r="F299" s="37" t="n">
        <f aca="false">SUM(F269:F298)</f>
        <v>13.5777777777778</v>
      </c>
      <c r="G299" s="37" t="n">
        <f aca="false">SUM(G269:G298)</f>
        <v>39.4761904761905</v>
      </c>
      <c r="H299" s="37" t="n">
        <f aca="false">SUM(H269:H298)</f>
        <v>39.4761904761905</v>
      </c>
      <c r="I299" s="37" t="n">
        <f aca="false">SUM(I269:I298)</f>
        <v>13.5777777777778</v>
      </c>
      <c r="J299" s="37" t="n">
        <f aca="false">SUM(J269:J298)</f>
        <v>23.5916666666667</v>
      </c>
      <c r="K299" s="37" t="n">
        <f aca="false">SUM(K269:K298)</f>
        <v>82.2</v>
      </c>
      <c r="L299" s="37" t="n">
        <f aca="false">SUM(L269:L298)</f>
        <v>59.5</v>
      </c>
      <c r="M299" s="37" t="n">
        <f aca="false">SUM(M269:M298)</f>
        <v>39.4761904761905</v>
      </c>
      <c r="N299" s="37" t="n">
        <f aca="false">SUM(N269:N298)</f>
        <v>59.5</v>
      </c>
      <c r="O299" s="37" t="n">
        <f aca="false">SUM(O269:O298)</f>
        <v>23.5916666666667</v>
      </c>
      <c r="P299" s="37" t="n">
        <f aca="false">SUM(P269:P298)</f>
        <v>82.2</v>
      </c>
      <c r="Q299" s="37" t="n">
        <f aca="false">SUM(Q269:Q298)</f>
        <v>23.5916666666667</v>
      </c>
      <c r="R299" s="37" t="n">
        <f aca="false">SUM(R269:R298)</f>
        <v>13.5777777777778</v>
      </c>
      <c r="S299" s="37" t="n">
        <f aca="false">SUM(S269:S298)</f>
        <v>108.25</v>
      </c>
      <c r="T299" s="37" t="n">
        <f aca="false">SUM(T269:T298)</f>
        <v>23.5916666666667</v>
      </c>
      <c r="U299" s="37" t="n">
        <f aca="false">SUM(U269:U298)</f>
        <v>23.5916666666667</v>
      </c>
      <c r="V299" s="37" t="n">
        <f aca="false">SUM(V269:V298)</f>
        <v>13.5777777777778</v>
      </c>
      <c r="W299" s="37" t="n">
        <f aca="false">SUM(W269:W298)</f>
        <v>82.2</v>
      </c>
      <c r="X299" s="37" t="n">
        <f aca="false">SUM(X269:X298)</f>
        <v>108.25</v>
      </c>
      <c r="Y299" s="37" t="n">
        <f aca="false">SUM(Y269:Y298)</f>
        <v>23.5916666666667</v>
      </c>
      <c r="Z299" s="37" t="n">
        <f aca="false">SUM(Z269:Z298)</f>
        <v>23.5916666666667</v>
      </c>
      <c r="AA299" s="37" t="n">
        <f aca="false">SUM(AA269:AA298)</f>
        <v>108.25</v>
      </c>
      <c r="AB299" s="37" t="n">
        <f aca="false">SUM(AB269:AB298)</f>
        <v>39.4761904761905</v>
      </c>
      <c r="AC299" s="37" t="n">
        <f aca="false">SUM(AC269:AC298)</f>
        <v>39.4761904761905</v>
      </c>
      <c r="AD299" s="37" t="n">
        <f aca="false">SUM(AD269:AD298)</f>
        <v>108.25</v>
      </c>
      <c r="AE299" s="37" t="n">
        <f aca="false">SUM(AE269:AE298)</f>
        <v>192</v>
      </c>
      <c r="AF299" s="37" t="n">
        <f aca="false">SUM(AF269:AF298)</f>
        <v>0</v>
      </c>
      <c r="AH299" s="39" t="n">
        <f aca="false">SUM(AH269:AH298)</f>
        <v>1</v>
      </c>
      <c r="AI299" s="39" t="n">
        <f aca="false">SUM(AI269:AI298)</f>
        <v>1</v>
      </c>
      <c r="AJ299" s="39" t="n">
        <f aca="false">SUM(AJ269:AJ298)</f>
        <v>1</v>
      </c>
      <c r="AK299" s="39" t="n">
        <f aca="false">SUM(AK269:AK298)</f>
        <v>1</v>
      </c>
      <c r="AL299" s="39" t="n">
        <f aca="false">SUM(AL269:AL298)</f>
        <v>1</v>
      </c>
      <c r="AM299" s="39" t="n">
        <f aca="false">SUM(AM269:AM298)</f>
        <v>1</v>
      </c>
      <c r="AN299" s="39" t="n">
        <f aca="false">SUM(AN269:AN298)</f>
        <v>1</v>
      </c>
      <c r="AO299" s="39" t="n">
        <f aca="false">SUM(AO269:AO298)</f>
        <v>1</v>
      </c>
      <c r="AP299" s="39" t="n">
        <f aca="false">SUM(AP269:AP298)</f>
        <v>1</v>
      </c>
      <c r="AQ299" s="39" t="n">
        <f aca="false">SUM(AQ269:AQ298)</f>
        <v>1</v>
      </c>
      <c r="AR299" s="39" t="n">
        <f aca="false">SUM(AR269:AR298)</f>
        <v>1</v>
      </c>
      <c r="AS299" s="39" t="n">
        <f aca="false">SUM(AS269:AS298)</f>
        <v>1</v>
      </c>
      <c r="AT299" s="39" t="n">
        <f aca="false">SUM(AT269:AT298)</f>
        <v>1</v>
      </c>
      <c r="AU299" s="39" t="n">
        <f aca="false">SUM(AU269:AU298)</f>
        <v>1</v>
      </c>
      <c r="AV299" s="39" t="n">
        <f aca="false">SUM(AV269:AV298)</f>
        <v>1</v>
      </c>
      <c r="AW299" s="39" t="n">
        <f aca="false">SUM(AW269:AW298)</f>
        <v>1</v>
      </c>
      <c r="AX299" s="39" t="n">
        <f aca="false">SUM(AX269:AX298)</f>
        <v>1</v>
      </c>
      <c r="AY299" s="39" t="n">
        <f aca="false">SUM(AY269:AY298)</f>
        <v>1</v>
      </c>
      <c r="AZ299" s="39" t="n">
        <f aca="false">SUM(AZ269:AZ298)</f>
        <v>1</v>
      </c>
      <c r="BA299" s="39" t="n">
        <f aca="false">SUM(BA269:BA298)</f>
        <v>1</v>
      </c>
      <c r="BB299" s="39" t="n">
        <f aca="false">SUM(BB269:BB298)</f>
        <v>1</v>
      </c>
      <c r="BC299" s="39" t="n">
        <f aca="false">SUM(BC269:BC298)</f>
        <v>1</v>
      </c>
      <c r="BD299" s="39" t="n">
        <f aca="false">SUM(BD269:BD298)</f>
        <v>1</v>
      </c>
      <c r="BE299" s="39" t="n">
        <f aca="false">SUM(BE269:BE298)</f>
        <v>1</v>
      </c>
      <c r="BF299" s="39" t="n">
        <f aca="false">SUM(BF269:BF298)</f>
        <v>1</v>
      </c>
      <c r="BG299" s="39" t="n">
        <f aca="false">SUM(BG269:BG298)</f>
        <v>1</v>
      </c>
      <c r="BH299" s="39" t="n">
        <f aca="false">SUM(BH269:BH298)</f>
        <v>1</v>
      </c>
      <c r="BI299" s="39" t="n">
        <f aca="false">SUM(BI269:BI298)</f>
        <v>1</v>
      </c>
      <c r="BJ299" s="39" t="n">
        <f aca="false">SUM(BJ269:BJ298)</f>
        <v>1</v>
      </c>
      <c r="BK299" s="39" t="n">
        <f aca="false">SUM(BK269:BK298)</f>
        <v>0</v>
      </c>
      <c r="BM299" s="38" t="n">
        <f aca="false">SUM(BM269:BM298)</f>
        <v>1</v>
      </c>
    </row>
    <row r="302" customFormat="false" ht="99.75" hidden="false" customHeight="true" outlineLevel="0" collapsed="false">
      <c r="B302" s="28" t="str">
        <f aca="false">B40</f>
        <v>Reusability</v>
      </c>
      <c r="C302" s="31" t="str">
        <f aca="false">$B2</f>
        <v>3D Slicer</v>
      </c>
      <c r="D302" s="31" t="str">
        <f aca="false">$B3</f>
        <v>Ginkgo CADx</v>
      </c>
      <c r="E302" s="31" t="str">
        <f aca="false">$B4</f>
        <v>XMedCon</v>
      </c>
      <c r="F302" s="31" t="str">
        <f aca="false">$B5</f>
        <v>Weasis</v>
      </c>
      <c r="G302" s="31" t="str">
        <f aca="false">$B6</f>
        <v>MRIcroGL</v>
      </c>
      <c r="H302" s="31" t="str">
        <f aca="false">$B7</f>
        <v>SMILI</v>
      </c>
      <c r="I302" s="31" t="str">
        <f aca="false">$B8</f>
        <v>ImageJ</v>
      </c>
      <c r="J302" s="31" t="str">
        <f aca="false">$B9</f>
        <v>Fiji</v>
      </c>
      <c r="K302" s="31" t="str">
        <f aca="false">$B10</f>
        <v>DicomBrowser</v>
      </c>
      <c r="L302" s="31" t="str">
        <f aca="false">$B11</f>
        <v>3DimViewer</v>
      </c>
      <c r="M302" s="31" t="str">
        <f aca="false">$B12</f>
        <v>Horos</v>
      </c>
      <c r="N302" s="31" t="str">
        <f aca="false">$B13</f>
        <v>OsiriX Lite</v>
      </c>
      <c r="O302" s="31" t="str">
        <f aca="false">$B14</f>
        <v>dwv</v>
      </c>
      <c r="P302" s="31" t="str">
        <f aca="false">$B15</f>
        <v>Drishti</v>
      </c>
      <c r="Q302" s="31" t="str">
        <f aca="false">$B16</f>
        <v>BioImage Suite Web</v>
      </c>
      <c r="R302" s="31" t="str">
        <f aca="false">$B17</f>
        <v>OHIF Viewer</v>
      </c>
      <c r="S302" s="31" t="str">
        <f aca="false">$B18</f>
        <v>Slice:Drop</v>
      </c>
      <c r="T302" s="31" t="str">
        <f aca="false">$B19</f>
        <v>GATE</v>
      </c>
      <c r="U302" s="31" t="str">
        <f aca="false">$B20</f>
        <v>ITK-SNAP</v>
      </c>
      <c r="V302" s="31" t="str">
        <f aca="false">$B21</f>
        <v>ParaView</v>
      </c>
      <c r="W302" s="31" t="str">
        <f aca="false">$B22</f>
        <v>MatrixUser</v>
      </c>
      <c r="X302" s="31" t="str">
        <f aca="false">$B23</f>
        <v>DICOM Viewer</v>
      </c>
      <c r="Y302" s="31" t="str">
        <f aca="false">$B24</f>
        <v>INVESALIUS 3</v>
      </c>
      <c r="Z302" s="31" t="str">
        <f aca="false">$B25</f>
        <v>medInria</v>
      </c>
      <c r="AA302" s="31" t="str">
        <f aca="false">$B26</f>
        <v>dicompyler</v>
      </c>
      <c r="AB302" s="31" t="str">
        <f aca="false">$B27</f>
        <v>MicroView</v>
      </c>
      <c r="AC302" s="31" t="str">
        <f aca="false">$B28</f>
        <v>Papaya</v>
      </c>
      <c r="AD302" s="31" t="str">
        <f aca="false">$B29</f>
        <v>AMIDE</v>
      </c>
      <c r="AE302" s="31" t="str">
        <f aca="false">$B30</f>
        <v>Gwyddion</v>
      </c>
      <c r="AF302" s="31" t="n">
        <f aca="false">$B31</f>
        <v>0</v>
      </c>
      <c r="AH302" s="31" t="str">
        <f aca="false">$B2</f>
        <v>3D Slicer</v>
      </c>
      <c r="AI302" s="31" t="str">
        <f aca="false">$B3</f>
        <v>Ginkgo CADx</v>
      </c>
      <c r="AJ302" s="31" t="str">
        <f aca="false">$B4</f>
        <v>XMedCon</v>
      </c>
      <c r="AK302" s="31" t="str">
        <f aca="false">$B5</f>
        <v>Weasis</v>
      </c>
      <c r="AL302" s="31" t="str">
        <f aca="false">$B6</f>
        <v>MRIcroGL</v>
      </c>
      <c r="AM302" s="31" t="str">
        <f aca="false">$B7</f>
        <v>SMILI</v>
      </c>
      <c r="AN302" s="31" t="str">
        <f aca="false">$B8</f>
        <v>ImageJ</v>
      </c>
      <c r="AO302" s="31" t="str">
        <f aca="false">$B9</f>
        <v>Fiji</v>
      </c>
      <c r="AP302" s="31" t="str">
        <f aca="false">$B10</f>
        <v>DicomBrowser</v>
      </c>
      <c r="AQ302" s="31" t="str">
        <f aca="false">$B11</f>
        <v>3DimViewer</v>
      </c>
      <c r="AR302" s="31" t="str">
        <f aca="false">$B12</f>
        <v>Horos</v>
      </c>
      <c r="AS302" s="31" t="str">
        <f aca="false">$B13</f>
        <v>OsiriX Lite</v>
      </c>
      <c r="AT302" s="31" t="str">
        <f aca="false">$B14</f>
        <v>dwv</v>
      </c>
      <c r="AU302" s="31" t="str">
        <f aca="false">$B15</f>
        <v>Drishti</v>
      </c>
      <c r="AV302" s="31" t="str">
        <f aca="false">$B16</f>
        <v>BioImage Suite Web</v>
      </c>
      <c r="AW302" s="31" t="str">
        <f aca="false">$B17</f>
        <v>OHIF Viewer</v>
      </c>
      <c r="AX302" s="31" t="str">
        <f aca="false">$B18</f>
        <v>Slice:Drop</v>
      </c>
      <c r="AY302" s="31" t="str">
        <f aca="false">$B19</f>
        <v>GATE</v>
      </c>
      <c r="AZ302" s="31" t="str">
        <f aca="false">$B20</f>
        <v>ITK-SNAP</v>
      </c>
      <c r="BA302" s="31" t="str">
        <f aca="false">$B21</f>
        <v>ParaView</v>
      </c>
      <c r="BB302" s="31" t="str">
        <f aca="false">$B22</f>
        <v>MatrixUser</v>
      </c>
      <c r="BC302" s="31" t="str">
        <f aca="false">$B23</f>
        <v>DICOM Viewer</v>
      </c>
      <c r="BD302" s="31" t="str">
        <f aca="false">$B24</f>
        <v>INVESALIUS 3</v>
      </c>
      <c r="BE302" s="31" t="str">
        <f aca="false">$B25</f>
        <v>medInria</v>
      </c>
      <c r="BF302" s="31" t="str">
        <f aca="false">$B26</f>
        <v>dicompyler</v>
      </c>
      <c r="BG302" s="31" t="str">
        <f aca="false">$B27</f>
        <v>MicroView</v>
      </c>
      <c r="BH302" s="31" t="str">
        <f aca="false">$B28</f>
        <v>Papaya</v>
      </c>
      <c r="BI302" s="31" t="str">
        <f aca="false">$B29</f>
        <v>AMIDE</v>
      </c>
      <c r="BJ302" s="31" t="str">
        <f aca="false">$B30</f>
        <v>Gwyddion</v>
      </c>
      <c r="BK302" s="31" t="n">
        <f aca="false">$B31</f>
        <v>0</v>
      </c>
    </row>
    <row r="303" customFormat="false" ht="12.75" hidden="false" customHeight="false" outlineLevel="0" collapsed="false">
      <c r="B303" s="33" t="str">
        <f aca="false">$B2</f>
        <v>3D Slicer</v>
      </c>
      <c r="C303" s="40" t="n">
        <v>1.0</v>
      </c>
      <c r="D303" s="0" t="n">
        <v>3.6461006930211255</v>
      </c>
      <c r="E303" s="0" t="n">
        <v>3.9066558526658266</v>
      </c>
      <c r="F303" s="0" t="n">
        <v>2.5700802116912618</v>
      </c>
      <c r="G303" s="0" t="n">
        <v>3.3314635954251726</v>
      </c>
      <c r="H303" s="0" t="n">
        <v>1.9527127120962948</v>
      </c>
      <c r="I303" s="0" t="n">
        <v>0.583040617927167</v>
      </c>
      <c r="J303" s="0" t="n">
        <v>0.6473161916952024</v>
      </c>
      <c r="K303" s="0" t="n">
        <v>3.8367856918127377</v>
      </c>
      <c r="L303" s="0" t="n">
        <v>3.739204733270501</v>
      </c>
      <c r="M303" s="0" t="n">
        <v>2.822407136561515</v>
      </c>
      <c r="N303" s="0" t="n">
        <v>2.804754144737289</v>
      </c>
      <c r="O303" s="0" t="n">
        <v>1.9381530701444953</v>
      </c>
      <c r="P303" s="0" t="n">
        <v>2.210606277867389</v>
      </c>
      <c r="Q303" s="0" t="n">
        <v>1.8272179442003766</v>
      </c>
      <c r="R303" s="0" t="n">
        <v>1.009905851733052</v>
      </c>
      <c r="S303" s="0" t="n">
        <v>3.2321686329518764</v>
      </c>
      <c r="T303" s="0" t="n">
        <v>1.4943356776154424</v>
      </c>
      <c r="U303" s="0" t="n">
        <v>2.9529710558823927</v>
      </c>
      <c r="V303" s="0" t="n">
        <v>1.2909896274356027</v>
      </c>
      <c r="W303" s="0" t="n">
        <v>3.439368711503823</v>
      </c>
      <c r="X303" s="0" t="n">
        <v>3.9939729845633867</v>
      </c>
      <c r="Y303" s="0" t="n">
        <v>3.6584672503796263</v>
      </c>
      <c r="Z303" s="0" t="n">
        <v>2.6076030846955742</v>
      </c>
      <c r="AA303" s="0" t="n">
        <v>5.47196319370357</v>
      </c>
      <c r="AB303" s="0" t="n">
        <v>4.057869189312052</v>
      </c>
      <c r="AC303" s="0" t="n">
        <v>3.8403720209060532</v>
      </c>
      <c r="AD303" s="0" t="n">
        <v>3.8778695962033716</v>
      </c>
      <c r="AE303" s="0" t="n">
        <v>4.054969594212076</v>
      </c>
      <c r="AH303" s="41" t="n">
        <f aca="false">C303/C$333</f>
        <v>0.0839160839160839</v>
      </c>
      <c r="AI303" s="41" t="n">
        <f aca="false">D303/D$333</f>
        <v>0.0710059171597633</v>
      </c>
      <c r="AJ303" s="41" t="n">
        <f aca="false">E303/E$333</f>
        <v>0.0710059171597633</v>
      </c>
      <c r="AK303" s="41" t="n">
        <f aca="false">F303/F$333</f>
        <v>0.0863309352517986</v>
      </c>
      <c r="AL303" s="41" t="n">
        <f aca="false">G303/G$333</f>
        <v>0.0710059171597633</v>
      </c>
      <c r="AM303" s="41" t="n">
        <f aca="false">H303/H$333</f>
        <v>0.0974025974025974</v>
      </c>
      <c r="AN303" s="41" t="n">
        <f aca="false">I303/I$333</f>
        <v>0.0839160839160839</v>
      </c>
      <c r="AO303" s="41" t="n">
        <f aca="false">J303/J$333</f>
        <v>0.0839160839160839</v>
      </c>
      <c r="AP303" s="41" t="n">
        <f aca="false">K303/K$333</f>
        <v>0.0710059171597633</v>
      </c>
      <c r="AQ303" s="41" t="n">
        <f aca="false">L303/L$333</f>
        <v>0.0710059171597633</v>
      </c>
      <c r="AR303" s="41" t="n">
        <f aca="false">M303/M$333</f>
        <v>0.0863309352517986</v>
      </c>
      <c r="AS303" s="41" t="n">
        <f aca="false">N303/N$333</f>
        <v>0.0863309352517986</v>
      </c>
      <c r="AT303" s="41" t="n">
        <f aca="false">O303/O$333</f>
        <v>0.0974025974025974</v>
      </c>
      <c r="AU303" s="41" t="n">
        <f aca="false">P303/P$333</f>
        <v>0.0863309352517986</v>
      </c>
      <c r="AV303" s="41" t="n">
        <f aca="false">Q303/Q$333</f>
        <v>0.0974025974025974</v>
      </c>
      <c r="AW303" s="41" t="n">
        <f aca="false">R303/R$333</f>
        <v>0.0839160839160839</v>
      </c>
      <c r="AX303" s="41" t="n">
        <f aca="false">S303/S$333</f>
        <v>0.0710059171597633</v>
      </c>
      <c r="AY303" s="41" t="n">
        <f aca="false">T303/T$333</f>
        <v>0.0974025974025974</v>
      </c>
      <c r="AZ303" s="41" t="n">
        <f aca="false">U303/U$333</f>
        <v>0.0863309352517986</v>
      </c>
      <c r="BA303" s="41" t="n">
        <f aca="false">V303/V$333</f>
        <v>0.0974025974025974</v>
      </c>
      <c r="BB303" s="41" t="n">
        <f aca="false">W303/W$333</f>
        <v>0.0710059171597633</v>
      </c>
      <c r="BC303" s="41" t="n">
        <f aca="false">X303/X$333</f>
        <v>0.0710059171597633</v>
      </c>
      <c r="BD303" s="41" t="n">
        <f aca="false">Y303/Y$333</f>
        <v>0.0710059171597633</v>
      </c>
      <c r="BE303" s="41" t="n">
        <f aca="false">Z303/Z$333</f>
        <v>0.0863309352517986</v>
      </c>
      <c r="BF303" s="41" t="n">
        <f aca="false">AA303/AA$333</f>
        <v>0.0530973451327434</v>
      </c>
      <c r="BG303" s="41" t="n">
        <f aca="false">AB303/AB$333</f>
        <v>0.0710059171597633</v>
      </c>
      <c r="BH303" s="41" t="n">
        <f aca="false">AC303/AC$333</f>
        <v>0.0710059171597633</v>
      </c>
      <c r="BI303" s="41" t="n">
        <f aca="false">AD303/AD$333</f>
        <v>0.0710059171597633</v>
      </c>
      <c r="BJ303" s="41" t="n">
        <f aca="false">AE303/AE$333</f>
        <v>0.0710059171597633</v>
      </c>
      <c r="BK303" s="41"/>
      <c r="BM303" s="48" t="n">
        <f aca="false">AVERAGE(AH303:BK303)</f>
        <v>0.0798909380137165</v>
      </c>
    </row>
    <row r="304" customFormat="false" ht="12.75" hidden="false" customHeight="false" outlineLevel="0" collapsed="false">
      <c r="B304" s="33" t="str">
        <f aca="false">$B3</f>
        <v>Ginkgo CADx</v>
      </c>
      <c r="C304" s="45" t="n">
        <f aca="false">1/D303</f>
        <v>0.2742656015820038</v>
      </c>
      <c r="D304" s="46" t="n">
        <v>1.0</v>
      </c>
      <c r="E304" s="0" t="n">
        <v>1.260555159644701</v>
      </c>
      <c r="F304" s="0" t="n">
        <v>0.48169081615197595</v>
      </c>
      <c r="G304" s="0" t="n">
        <v>0.7606661958868173</v>
      </c>
      <c r="H304" s="0" t="n">
        <v>0.3712795954694315</v>
      </c>
      <c r="I304" s="0" t="n">
        <v>0.22929221511964754</v>
      </c>
      <c r="J304" s="0" t="n">
        <v>0.23860990960923467</v>
      </c>
      <c r="K304" s="0" t="n">
        <v>1.1906849987916122</v>
      </c>
      <c r="L304" s="0" t="n">
        <v>1.0931040402493757</v>
      </c>
      <c r="M304" s="0" t="n">
        <v>0.5483377382444281</v>
      </c>
      <c r="N304" s="0" t="n">
        <v>0.5430808236135752</v>
      </c>
      <c r="O304" s="0" t="n">
        <v>0.3692833611522029</v>
      </c>
      <c r="P304" s="0" t="n">
        <v>0.4105942488629672</v>
      </c>
      <c r="Q304" s="0" t="n">
        <v>0.35475047708825064</v>
      </c>
      <c r="R304" s="0" t="n">
        <v>0.27501276572015687</v>
      </c>
      <c r="S304" s="0" t="n">
        <v>0.7072475603608732</v>
      </c>
      <c r="T304" s="0" t="n">
        <v>0.31728253696327163</v>
      </c>
      <c r="U304" s="0" t="n">
        <v>0.590622228838855</v>
      </c>
      <c r="V304" s="0" t="n">
        <v>0.29805272625914797</v>
      </c>
      <c r="W304" s="0" t="n">
        <v>0.8286844264644706</v>
      </c>
      <c r="X304" s="0" t="n">
        <v>1.3478722915422612</v>
      </c>
      <c r="Y304" s="0" t="n">
        <v>1.0123665573585008</v>
      </c>
      <c r="Z304" s="0" t="n">
        <v>0.4905573574949706</v>
      </c>
      <c r="AA304" s="0" t="n">
        <v>2.8258625006824447</v>
      </c>
      <c r="AB304" s="0" t="n">
        <v>1.411768496290927</v>
      </c>
      <c r="AC304" s="0" t="n">
        <v>1.1942713278849277</v>
      </c>
      <c r="AD304" s="0" t="n">
        <v>1.231768903182246</v>
      </c>
      <c r="AE304" s="0" t="n">
        <v>1.4088689011909503</v>
      </c>
      <c r="AH304" s="41" t="n">
        <f aca="false">C304/C$333</f>
        <v>0.020979020979021</v>
      </c>
      <c r="AI304" s="41" t="n">
        <f aca="false">D304/D$333</f>
        <v>0.0177514792899408</v>
      </c>
      <c r="AJ304" s="41" t="n">
        <f aca="false">E304/E$333</f>
        <v>0.0177514792899408</v>
      </c>
      <c r="AK304" s="41" t="n">
        <f aca="false">F304/F$333</f>
        <v>0.0143884892086331</v>
      </c>
      <c r="AL304" s="41" t="n">
        <f aca="false">G304/G$333</f>
        <v>0.0177514792899408</v>
      </c>
      <c r="AM304" s="41" t="n">
        <f aca="false">H304/H$333</f>
        <v>0.0162337662337662</v>
      </c>
      <c r="AN304" s="41" t="n">
        <f aca="false">I304/I$333</f>
        <v>0.020979020979021</v>
      </c>
      <c r="AO304" s="41" t="n">
        <f aca="false">J304/J$333</f>
        <v>0.020979020979021</v>
      </c>
      <c r="AP304" s="41" t="n">
        <f aca="false">K304/K$333</f>
        <v>0.0177514792899408</v>
      </c>
      <c r="AQ304" s="41" t="n">
        <f aca="false">L304/L$333</f>
        <v>0.0177514792899408</v>
      </c>
      <c r="AR304" s="41" t="n">
        <f aca="false">M304/M$333</f>
        <v>0.0143884892086331</v>
      </c>
      <c r="AS304" s="41" t="n">
        <f aca="false">N304/N$333</f>
        <v>0.0143884892086331</v>
      </c>
      <c r="AT304" s="41" t="n">
        <f aca="false">O304/O$333</f>
        <v>0.0162337662337662</v>
      </c>
      <c r="AU304" s="41" t="n">
        <f aca="false">P304/P$333</f>
        <v>0.0143884892086331</v>
      </c>
      <c r="AV304" s="41" t="n">
        <f aca="false">Q304/Q$333</f>
        <v>0.0162337662337662</v>
      </c>
      <c r="AW304" s="41" t="n">
        <f aca="false">R304/R$333</f>
        <v>0.020979020979021</v>
      </c>
      <c r="AX304" s="41" t="n">
        <f aca="false">S304/S$333</f>
        <v>0.0177514792899408</v>
      </c>
      <c r="AY304" s="41" t="n">
        <f aca="false">T304/T$333</f>
        <v>0.0162337662337662</v>
      </c>
      <c r="AZ304" s="41" t="n">
        <f aca="false">U304/U$333</f>
        <v>0.0143884892086331</v>
      </c>
      <c r="BA304" s="41" t="n">
        <f aca="false">V304/V$333</f>
        <v>0.0162337662337662</v>
      </c>
      <c r="BB304" s="41" t="n">
        <f aca="false">W304/W$333</f>
        <v>0.0177514792899408</v>
      </c>
      <c r="BC304" s="41" t="n">
        <f aca="false">X304/X$333</f>
        <v>0.0177514792899408</v>
      </c>
      <c r="BD304" s="41" t="n">
        <f aca="false">Y304/Y$333</f>
        <v>0.0177514792899408</v>
      </c>
      <c r="BE304" s="41" t="n">
        <f aca="false">Z304/Z$333</f>
        <v>0.0143884892086331</v>
      </c>
      <c r="BF304" s="41" t="n">
        <f aca="false">AA304/AA$333</f>
        <v>0.0265486725663717</v>
      </c>
      <c r="BG304" s="41" t="n">
        <f aca="false">AB304/AB$333</f>
        <v>0.0177514792899408</v>
      </c>
      <c r="BH304" s="41" t="n">
        <f aca="false">AC304/AC$333</f>
        <v>0.0177514792899408</v>
      </c>
      <c r="BI304" s="41" t="n">
        <f aca="false">AD304/AD$333</f>
        <v>0.0177514792899408</v>
      </c>
      <c r="BJ304" s="41" t="n">
        <f aca="false">AE304/AE$333</f>
        <v>0.0177514792899408</v>
      </c>
      <c r="BK304" s="41"/>
      <c r="BM304" s="48" t="n">
        <f aca="false">AVERAGE(AH304:BK304)</f>
        <v>0.0175425432300799</v>
      </c>
    </row>
    <row r="305" customFormat="false" ht="12.75" hidden="false" customHeight="false" outlineLevel="0" collapsed="false">
      <c r="B305" s="33" t="str">
        <f aca="false">$B4</f>
        <v>XMedCon</v>
      </c>
      <c r="C305" s="45" t="n">
        <f aca="false">1/E303</f>
        <v>0.2559734048028877</v>
      </c>
      <c r="D305" s="47" t="n">
        <f aca="false">1/E304</f>
        <v>0.7933012628196763</v>
      </c>
      <c r="E305" s="46" t="n">
        <v>1.0</v>
      </c>
      <c r="F305" s="0" t="n">
        <v>0.42797672904905787</v>
      </c>
      <c r="G305" s="0" t="n">
        <v>0.6348431408314258</v>
      </c>
      <c r="H305" s="0" t="n">
        <v>0.3385305513386409</v>
      </c>
      <c r="I305" s="0" t="n">
        <v>0.21636581394014565</v>
      </c>
      <c r="J305" s="0" t="n">
        <v>0.2246435836876629</v>
      </c>
      <c r="K305" s="0" t="n">
        <v>0.9346928595546807</v>
      </c>
      <c r="L305" s="0" t="n">
        <v>0.8565669117846615</v>
      </c>
      <c r="M305" s="0" t="n">
        <v>0.4797891884367376</v>
      </c>
      <c r="N305" s="0" t="n">
        <v>0.47575964005734506</v>
      </c>
      <c r="O305" s="0" t="n">
        <v>0.3368701575380161</v>
      </c>
      <c r="P305" s="0" t="n">
        <v>0.37091306085303055</v>
      </c>
      <c r="Q305" s="0" t="n">
        <v>0.32473458784506604</v>
      </c>
      <c r="R305" s="0" t="n">
        <v>0.25662410977369027</v>
      </c>
      <c r="S305" s="0" t="n">
        <v>0.5971977499898914</v>
      </c>
      <c r="T305" s="0" t="n">
        <v>0.29305573589243705</v>
      </c>
      <c r="U305" s="0" t="n">
        <v>0.5118532946800886</v>
      </c>
      <c r="V305" s="0" t="n">
        <v>0.27657420173963265</v>
      </c>
      <c r="W305" s="0" t="n">
        <v>0.6815298600709196</v>
      </c>
      <c r="X305" s="0" t="n">
        <v>1.08731713189756</v>
      </c>
      <c r="Y305" s="0" t="n">
        <v>0.8011609769295966</v>
      </c>
      <c r="Z305" s="0" t="n">
        <v>0.43496174334565735</v>
      </c>
      <c r="AA305" s="0" t="n">
        <v>2.5653073410377436</v>
      </c>
      <c r="AB305" s="0" t="n">
        <v>1.1512133366462258</v>
      </c>
      <c r="AC305" s="0" t="n">
        <v>0.9378365967995783</v>
      </c>
      <c r="AD305" s="0" t="n">
        <v>0.9720192058538589</v>
      </c>
      <c r="AE305" s="0" t="n">
        <v>1.1483137415462492</v>
      </c>
      <c r="AH305" s="41" t="n">
        <f aca="false">C305/C$333</f>
        <v>0.020979020979021</v>
      </c>
      <c r="AI305" s="41" t="n">
        <f aca="false">D305/D$333</f>
        <v>0.0177514792899408</v>
      </c>
      <c r="AJ305" s="41" t="n">
        <f aca="false">E305/E$333</f>
        <v>0.0177514792899408</v>
      </c>
      <c r="AK305" s="41" t="n">
        <f aca="false">F305/F$333</f>
        <v>0.0143884892086331</v>
      </c>
      <c r="AL305" s="41" t="n">
        <f aca="false">G305/G$333</f>
        <v>0.0177514792899408</v>
      </c>
      <c r="AM305" s="41" t="n">
        <f aca="false">H305/H$333</f>
        <v>0.0162337662337662</v>
      </c>
      <c r="AN305" s="41" t="n">
        <f aca="false">I305/I$333</f>
        <v>0.020979020979021</v>
      </c>
      <c r="AO305" s="41" t="n">
        <f aca="false">J305/J$333</f>
        <v>0.020979020979021</v>
      </c>
      <c r="AP305" s="41" t="n">
        <f aca="false">K305/K$333</f>
        <v>0.0177514792899408</v>
      </c>
      <c r="AQ305" s="41" t="n">
        <f aca="false">L305/L$333</f>
        <v>0.0177514792899408</v>
      </c>
      <c r="AR305" s="41" t="n">
        <f aca="false">M305/M$333</f>
        <v>0.0143884892086331</v>
      </c>
      <c r="AS305" s="41" t="n">
        <f aca="false">N305/N$333</f>
        <v>0.0143884892086331</v>
      </c>
      <c r="AT305" s="41" t="n">
        <f aca="false">O305/O$333</f>
        <v>0.0162337662337662</v>
      </c>
      <c r="AU305" s="41" t="n">
        <f aca="false">P305/P$333</f>
        <v>0.0143884892086331</v>
      </c>
      <c r="AV305" s="41" t="n">
        <f aca="false">Q305/Q$333</f>
        <v>0.0162337662337662</v>
      </c>
      <c r="AW305" s="41" t="n">
        <f aca="false">R305/R$333</f>
        <v>0.020979020979021</v>
      </c>
      <c r="AX305" s="41" t="n">
        <f aca="false">S305/S$333</f>
        <v>0.0177514792899408</v>
      </c>
      <c r="AY305" s="41" t="n">
        <f aca="false">T305/T$333</f>
        <v>0.0162337662337662</v>
      </c>
      <c r="AZ305" s="41" t="n">
        <f aca="false">U305/U$333</f>
        <v>0.0143884892086331</v>
      </c>
      <c r="BA305" s="41" t="n">
        <f aca="false">V305/V$333</f>
        <v>0.0162337662337662</v>
      </c>
      <c r="BB305" s="41" t="n">
        <f aca="false">W305/W$333</f>
        <v>0.0177514792899408</v>
      </c>
      <c r="BC305" s="41" t="n">
        <f aca="false">X305/X$333</f>
        <v>0.0177514792899408</v>
      </c>
      <c r="BD305" s="41" t="n">
        <f aca="false">Y305/Y$333</f>
        <v>0.0177514792899408</v>
      </c>
      <c r="BE305" s="41" t="n">
        <f aca="false">Z305/Z$333</f>
        <v>0.0143884892086331</v>
      </c>
      <c r="BF305" s="41" t="n">
        <f aca="false">AA305/AA$333</f>
        <v>0.0265486725663717</v>
      </c>
      <c r="BG305" s="41" t="n">
        <f aca="false">AB305/AB$333</f>
        <v>0.0177514792899408</v>
      </c>
      <c r="BH305" s="41" t="n">
        <f aca="false">AC305/AC$333</f>
        <v>0.0177514792899408</v>
      </c>
      <c r="BI305" s="41" t="n">
        <f aca="false">AD305/AD$333</f>
        <v>0.0177514792899408</v>
      </c>
      <c r="BJ305" s="41" t="n">
        <f aca="false">AE305/AE$333</f>
        <v>0.0177514792899408</v>
      </c>
      <c r="BK305" s="41"/>
      <c r="BM305" s="48" t="n">
        <f aca="false">AVERAGE(AH305:BK305)</f>
        <v>0.0175425432300799</v>
      </c>
    </row>
    <row r="306" customFormat="false" ht="12.75" hidden="false" customHeight="false" outlineLevel="0" collapsed="false">
      <c r="B306" s="33" t="str">
        <f aca="false">$B5</f>
        <v>Weasis</v>
      </c>
      <c r="C306" s="45" t="n">
        <f aca="false">1/F303</f>
        <v>0.3890929144744249</v>
      </c>
      <c r="D306" s="47" t="n">
        <f aca="false">1/F304</f>
        <v>2.0760204813298637</v>
      </c>
      <c r="E306" s="47" t="n">
        <f aca="false">1/F305</f>
        <v>2.336575640974565</v>
      </c>
      <c r="F306" s="46" t="n">
        <v>1.0</v>
      </c>
      <c r="G306" s="0" t="n">
        <v>1.7613833837339108</v>
      </c>
      <c r="H306" s="0" t="n">
        <v>0.6182886698603919</v>
      </c>
      <c r="I306" s="0" t="n">
        <v>0.304393007550828</v>
      </c>
      <c r="J306" s="0" t="n">
        <v>0.3210355017301524</v>
      </c>
      <c r="K306" s="0" t="n">
        <v>2.266705480121476</v>
      </c>
      <c r="L306" s="0" t="n">
        <v>2.1691245215792394</v>
      </c>
      <c r="M306" s="0" t="n">
        <v>1.2523269248702533</v>
      </c>
      <c r="N306" s="0" t="n">
        <v>1.234673933046027</v>
      </c>
      <c r="O306" s="0" t="n">
        <v>0.6127724544443719</v>
      </c>
      <c r="P306" s="0" t="n">
        <v>0.7355786492994689</v>
      </c>
      <c r="Q306" s="0" t="n">
        <v>0.5737688047143575</v>
      </c>
      <c r="R306" s="0" t="n">
        <v>0.39059839659370826</v>
      </c>
      <c r="S306" s="0" t="n">
        <v>1.6620884212606146</v>
      </c>
      <c r="T306" s="0" t="n">
        <v>0.48175485161290743</v>
      </c>
      <c r="U306" s="0" t="n">
        <v>1.382890844191131</v>
      </c>
      <c r="V306" s="0" t="n">
        <v>0.4387715025055029</v>
      </c>
      <c r="W306" s="0" t="n">
        <v>1.8692884998125612</v>
      </c>
      <c r="X306" s="0" t="n">
        <v>2.423892772872125</v>
      </c>
      <c r="Y306" s="0" t="n">
        <v>2.0883870386883645</v>
      </c>
      <c r="Z306" s="0" t="n">
        <v>1.0375228730043125</v>
      </c>
      <c r="AA306" s="0" t="n">
        <v>3.9018829820123084</v>
      </c>
      <c r="AB306" s="0" t="n">
        <v>2.4877889776207907</v>
      </c>
      <c r="AC306" s="0" t="n">
        <v>2.2702918092147915</v>
      </c>
      <c r="AD306" s="0" t="n">
        <v>2.30778938451211</v>
      </c>
      <c r="AE306" s="0" t="n">
        <v>2.484889382520814</v>
      </c>
      <c r="AH306" s="41" t="n">
        <f aca="false">C306/C$333</f>
        <v>0.027972027972028</v>
      </c>
      <c r="AI306" s="41" t="n">
        <f aca="false">D306/D$333</f>
        <v>0.0355029585798817</v>
      </c>
      <c r="AJ306" s="41" t="n">
        <f aca="false">E306/E$333</f>
        <v>0.0355029585798817</v>
      </c>
      <c r="AK306" s="41" t="n">
        <f aca="false">F306/F$333</f>
        <v>0.0287769784172662</v>
      </c>
      <c r="AL306" s="41" t="n">
        <f aca="false">G306/G$333</f>
        <v>0.0355029585798817</v>
      </c>
      <c r="AM306" s="41" t="n">
        <f aca="false">H306/H$333</f>
        <v>0.0243506493506493</v>
      </c>
      <c r="AN306" s="41" t="n">
        <f aca="false">I306/I$333</f>
        <v>0.027972027972028</v>
      </c>
      <c r="AO306" s="41" t="n">
        <f aca="false">J306/J$333</f>
        <v>0.027972027972028</v>
      </c>
      <c r="AP306" s="41" t="n">
        <f aca="false">K306/K$333</f>
        <v>0.0355029585798817</v>
      </c>
      <c r="AQ306" s="41" t="n">
        <f aca="false">L306/L$333</f>
        <v>0.0355029585798817</v>
      </c>
      <c r="AR306" s="41" t="n">
        <f aca="false">M306/M$333</f>
        <v>0.0287769784172662</v>
      </c>
      <c r="AS306" s="41" t="n">
        <f aca="false">N306/N$333</f>
        <v>0.0287769784172662</v>
      </c>
      <c r="AT306" s="41" t="n">
        <f aca="false">O306/O$333</f>
        <v>0.0243506493506493</v>
      </c>
      <c r="AU306" s="41" t="n">
        <f aca="false">P306/P$333</f>
        <v>0.0287769784172662</v>
      </c>
      <c r="AV306" s="41" t="n">
        <f aca="false">Q306/Q$333</f>
        <v>0.0243506493506493</v>
      </c>
      <c r="AW306" s="41" t="n">
        <f aca="false">R306/R$333</f>
        <v>0.027972027972028</v>
      </c>
      <c r="AX306" s="41" t="n">
        <f aca="false">S306/S$333</f>
        <v>0.0355029585798817</v>
      </c>
      <c r="AY306" s="41" t="n">
        <f aca="false">T306/T$333</f>
        <v>0.0243506493506493</v>
      </c>
      <c r="AZ306" s="41" t="n">
        <f aca="false">U306/U$333</f>
        <v>0.0287769784172662</v>
      </c>
      <c r="BA306" s="41" t="n">
        <f aca="false">V306/V$333</f>
        <v>0.0243506493506493</v>
      </c>
      <c r="BB306" s="41" t="n">
        <f aca="false">W306/W$333</f>
        <v>0.0355029585798817</v>
      </c>
      <c r="BC306" s="41" t="n">
        <f aca="false">X306/X$333</f>
        <v>0.0355029585798817</v>
      </c>
      <c r="BD306" s="41" t="n">
        <f aca="false">Y306/Y$333</f>
        <v>0.0355029585798817</v>
      </c>
      <c r="BE306" s="41" t="n">
        <f aca="false">Z306/Z$333</f>
        <v>0.0287769784172662</v>
      </c>
      <c r="BF306" s="41" t="n">
        <f aca="false">AA306/AA$333</f>
        <v>0.0353982300884956</v>
      </c>
      <c r="BG306" s="41" t="n">
        <f aca="false">AB306/AB$333</f>
        <v>0.0355029585798817</v>
      </c>
      <c r="BH306" s="41" t="n">
        <f aca="false">AC306/AC$333</f>
        <v>0.0355029585798817</v>
      </c>
      <c r="BI306" s="41" t="n">
        <f aca="false">AD306/AD$333</f>
        <v>0.0355029585798817</v>
      </c>
      <c r="BJ306" s="41" t="n">
        <f aca="false">AE306/AE$333</f>
        <v>0.0355029585798817</v>
      </c>
      <c r="BK306" s="41"/>
      <c r="BM306" s="48" t="n">
        <f aca="false">AVERAGE(AH306:BK306)</f>
        <v>0.0311462041645487</v>
      </c>
    </row>
    <row r="307" customFormat="false" ht="12.75" hidden="false" customHeight="false" outlineLevel="0" collapsed="false">
      <c r="B307" s="33" t="str">
        <f aca="false">$B6</f>
        <v>MRIcroGL</v>
      </c>
      <c r="C307" s="45" t="n">
        <f aca="false">1/G303</f>
        <v>0.3001683708545453</v>
      </c>
      <c r="D307" s="47" t="n">
        <f aca="false">1/G304</f>
        <v>1.314637097595953</v>
      </c>
      <c r="E307" s="47" t="n">
        <f aca="false">1/G305</f>
        <v>1.575192257240654</v>
      </c>
      <c r="F307" s="47" t="n">
        <f aca="false">1/G306</f>
        <v>0.5677355703674949</v>
      </c>
      <c r="G307" s="51" t="n">
        <v>1.0</v>
      </c>
      <c r="H307" s="0" t="n">
        <v>0.420388703587396</v>
      </c>
      <c r="I307" s="0" t="n">
        <v>0.247120431247385</v>
      </c>
      <c r="J307" s="0" t="n">
        <v>0.25797772380144174</v>
      </c>
      <c r="K307" s="0" t="n">
        <v>1.505322096387565</v>
      </c>
      <c r="L307" s="0" t="n">
        <v>1.4077411378453286</v>
      </c>
      <c r="M307" s="0" t="n">
        <v>0.6626657300502959</v>
      </c>
      <c r="N307" s="0" t="n">
        <v>0.6550034779370978</v>
      </c>
      <c r="O307" s="0" t="n">
        <v>0.41783127990995833</v>
      </c>
      <c r="P307" s="0" t="n">
        <v>0.47150743792209615</v>
      </c>
      <c r="Q307" s="0" t="n">
        <v>0.3993218474836573</v>
      </c>
      <c r="R307" s="0" t="n">
        <v>0.30106356028254294</v>
      </c>
      <c r="S307" s="0" t="n">
        <v>0.9096739584343285</v>
      </c>
      <c r="T307" s="0" t="n">
        <v>0.35246912686686416</v>
      </c>
      <c r="U307" s="0" t="n">
        <v>0.7254301139211687</v>
      </c>
      <c r="V307" s="0" t="n">
        <v>0.3288960900596767</v>
      </c>
      <c r="W307" s="0" t="n">
        <v>1.1079051160786504</v>
      </c>
      <c r="X307" s="0" t="n">
        <v>1.662509389138214</v>
      </c>
      <c r="Y307" s="0" t="n">
        <v>1.3270036549544537</v>
      </c>
      <c r="Z307" s="0" t="n">
        <v>0.5800933392091944</v>
      </c>
      <c r="AA307" s="0" t="n">
        <v>3.1404995982783976</v>
      </c>
      <c r="AB307" s="0" t="n">
        <v>1.7264055938868799</v>
      </c>
      <c r="AC307" s="0" t="n">
        <v>1.5089084254808807</v>
      </c>
      <c r="AD307" s="0" t="n">
        <v>1.546406000778199</v>
      </c>
      <c r="AE307" s="0" t="n">
        <v>1.7235059987869032</v>
      </c>
      <c r="AH307" s="41" t="n">
        <f aca="false">C307/C$333</f>
        <v>0.020979020979021</v>
      </c>
      <c r="AI307" s="41" t="n">
        <f aca="false">D307/D$333</f>
        <v>0.0177514792899408</v>
      </c>
      <c r="AJ307" s="41" t="n">
        <f aca="false">E307/E$333</f>
        <v>0.0177514792899408</v>
      </c>
      <c r="AK307" s="41" t="n">
        <f aca="false">F307/F$333</f>
        <v>0.0143884892086331</v>
      </c>
      <c r="AL307" s="41" t="n">
        <f aca="false">G307/G$333</f>
        <v>0.0177514792899408</v>
      </c>
      <c r="AM307" s="41" t="n">
        <f aca="false">H307/H$333</f>
        <v>0.0162337662337662</v>
      </c>
      <c r="AN307" s="41" t="n">
        <f aca="false">I307/I$333</f>
        <v>0.020979020979021</v>
      </c>
      <c r="AO307" s="41" t="n">
        <f aca="false">J307/J$333</f>
        <v>0.020979020979021</v>
      </c>
      <c r="AP307" s="41" t="n">
        <f aca="false">K307/K$333</f>
        <v>0.0177514792899408</v>
      </c>
      <c r="AQ307" s="41" t="n">
        <f aca="false">L307/L$333</f>
        <v>0.0177514792899408</v>
      </c>
      <c r="AR307" s="41" t="n">
        <f aca="false">M307/M$333</f>
        <v>0.0143884892086331</v>
      </c>
      <c r="AS307" s="41" t="n">
        <f aca="false">N307/N$333</f>
        <v>0.0143884892086331</v>
      </c>
      <c r="AT307" s="41" t="n">
        <f aca="false">O307/O$333</f>
        <v>0.0162337662337662</v>
      </c>
      <c r="AU307" s="41" t="n">
        <f aca="false">P307/P$333</f>
        <v>0.0143884892086331</v>
      </c>
      <c r="AV307" s="41" t="n">
        <f aca="false">Q307/Q$333</f>
        <v>0.0162337662337662</v>
      </c>
      <c r="AW307" s="41" t="n">
        <f aca="false">R307/R$333</f>
        <v>0.020979020979021</v>
      </c>
      <c r="AX307" s="41" t="n">
        <f aca="false">S307/S$333</f>
        <v>0.0177514792899408</v>
      </c>
      <c r="AY307" s="41" t="n">
        <f aca="false">T307/T$333</f>
        <v>0.0162337662337662</v>
      </c>
      <c r="AZ307" s="41" t="n">
        <f aca="false">U307/U$333</f>
        <v>0.0143884892086331</v>
      </c>
      <c r="BA307" s="41" t="n">
        <f aca="false">V307/V$333</f>
        <v>0.0162337662337662</v>
      </c>
      <c r="BB307" s="41" t="n">
        <f aca="false">W307/W$333</f>
        <v>0.0177514792899408</v>
      </c>
      <c r="BC307" s="41" t="n">
        <f aca="false">X307/X$333</f>
        <v>0.0177514792899408</v>
      </c>
      <c r="BD307" s="41" t="n">
        <f aca="false">Y307/Y$333</f>
        <v>0.0177514792899408</v>
      </c>
      <c r="BE307" s="41" t="n">
        <f aca="false">Z307/Z$333</f>
        <v>0.0143884892086331</v>
      </c>
      <c r="BF307" s="41" t="n">
        <f aca="false">AA307/AA$333</f>
        <v>0.0265486725663717</v>
      </c>
      <c r="BG307" s="41" t="n">
        <f aca="false">AB307/AB$333</f>
        <v>0.0177514792899408</v>
      </c>
      <c r="BH307" s="41" t="n">
        <f aca="false">AC307/AC$333</f>
        <v>0.0177514792899408</v>
      </c>
      <c r="BI307" s="41" t="n">
        <f aca="false">AD307/AD$333</f>
        <v>0.0177514792899408</v>
      </c>
      <c r="BJ307" s="41" t="n">
        <f aca="false">AE307/AE$333</f>
        <v>0.0177514792899408</v>
      </c>
      <c r="BK307" s="41"/>
      <c r="BM307" s="48" t="n">
        <f aca="false">AVERAGE(AH307:BK307)</f>
        <v>0.0175425432300799</v>
      </c>
    </row>
    <row r="308" customFormat="false" ht="12.75" hidden="false" customHeight="false" outlineLevel="0" collapsed="false">
      <c r="B308" s="33" t="str">
        <f aca="false">$B7</f>
        <v>SMILI</v>
      </c>
      <c r="C308" s="45" t="n">
        <f aca="false">1/H303</f>
        <v>0.5121081016195518</v>
      </c>
      <c r="D308" s="47" t="n">
        <f aca="false">1/H304</f>
        <v>2.6933879809248307</v>
      </c>
      <c r="E308" s="47" t="n">
        <f aca="false">1/H305</f>
        <v>2.9539431405695318</v>
      </c>
      <c r="F308" s="47" t="n">
        <f aca="false">1/H306</f>
        <v>1.617367499594967</v>
      </c>
      <c r="G308" s="47" t="n">
        <f aca="false">1/H307</f>
        <v>2.3787508833288777</v>
      </c>
      <c r="H308" s="51" t="n">
        <v>1.0</v>
      </c>
      <c r="I308" s="0" t="n">
        <v>0.37483239138280205</v>
      </c>
      <c r="J308" s="0" t="n">
        <v>0.40039193627214853</v>
      </c>
      <c r="K308" s="0" t="n">
        <v>2.884072979716443</v>
      </c>
      <c r="L308" s="0" t="n">
        <v>2.7864920211742064</v>
      </c>
      <c r="M308" s="0" t="n">
        <v>1.8696944244652203</v>
      </c>
      <c r="N308" s="0" t="n">
        <v>1.852041432640994</v>
      </c>
      <c r="O308" s="0" t="n">
        <v>0.9856492991148458</v>
      </c>
      <c r="P308" s="0" t="n">
        <v>1.2578935657710941</v>
      </c>
      <c r="Q308" s="0" t="n">
        <v>0.8884981330206205</v>
      </c>
      <c r="R308" s="0" t="n">
        <v>0.5147192036438619</v>
      </c>
      <c r="S308" s="0" t="n">
        <v>2.2794559208555816</v>
      </c>
      <c r="T308" s="0" t="n">
        <v>0.6856937378720971</v>
      </c>
      <c r="U308" s="0" t="n">
        <v>2.000258343786098</v>
      </c>
      <c r="V308" s="0" t="n">
        <v>0.6017849840511726</v>
      </c>
      <c r="W308" s="0" t="n">
        <v>2.486655999407528</v>
      </c>
      <c r="X308" s="0" t="n">
        <v>3.041260272467092</v>
      </c>
      <c r="Y308" s="0" t="n">
        <v>2.7057545382833315</v>
      </c>
      <c r="Z308" s="0" t="n">
        <v>1.6548903725992794</v>
      </c>
      <c r="AA308" s="0" t="n">
        <v>4.519250481607275</v>
      </c>
      <c r="AB308" s="0" t="n">
        <v>3.1051564772157576</v>
      </c>
      <c r="AC308" s="0" t="n">
        <v>2.8876593088097584</v>
      </c>
      <c r="AD308" s="0" t="n">
        <v>2.9251568841070767</v>
      </c>
      <c r="AE308" s="0" t="n">
        <v>3.102256882115781</v>
      </c>
      <c r="AH308" s="41" t="n">
        <f aca="false">C308/C$333</f>
        <v>0.041958041958042</v>
      </c>
      <c r="AI308" s="41" t="n">
        <f aca="false">D308/D$333</f>
        <v>0.0532544378698225</v>
      </c>
      <c r="AJ308" s="41" t="n">
        <f aca="false">E308/E$333</f>
        <v>0.0532544378698225</v>
      </c>
      <c r="AK308" s="41" t="n">
        <f aca="false">F308/F$333</f>
        <v>0.0575539568345324</v>
      </c>
      <c r="AL308" s="41" t="n">
        <f aca="false">G308/G$333</f>
        <v>0.0532544378698225</v>
      </c>
      <c r="AM308" s="41" t="n">
        <f aca="false">H308/H$333</f>
        <v>0.0487012987012987</v>
      </c>
      <c r="AN308" s="41" t="n">
        <f aca="false">I308/I$333</f>
        <v>0.041958041958042</v>
      </c>
      <c r="AO308" s="41" t="n">
        <f aca="false">J308/J$333</f>
        <v>0.041958041958042</v>
      </c>
      <c r="AP308" s="41" t="n">
        <f aca="false">K308/K$333</f>
        <v>0.0532544378698225</v>
      </c>
      <c r="AQ308" s="41" t="n">
        <f aca="false">L308/L$333</f>
        <v>0.0532544378698225</v>
      </c>
      <c r="AR308" s="41" t="n">
        <f aca="false">M308/M$333</f>
        <v>0.0575539568345324</v>
      </c>
      <c r="AS308" s="41" t="n">
        <f aca="false">N308/N$333</f>
        <v>0.0575539568345324</v>
      </c>
      <c r="AT308" s="41" t="n">
        <f aca="false">O308/O$333</f>
        <v>0.0487012987012987</v>
      </c>
      <c r="AU308" s="41" t="n">
        <f aca="false">P308/P$333</f>
        <v>0.0575539568345324</v>
      </c>
      <c r="AV308" s="41" t="n">
        <f aca="false">Q308/Q$333</f>
        <v>0.0487012987012987</v>
      </c>
      <c r="AW308" s="41" t="n">
        <f aca="false">R308/R$333</f>
        <v>0.041958041958042</v>
      </c>
      <c r="AX308" s="41" t="n">
        <f aca="false">S308/S$333</f>
        <v>0.0532544378698225</v>
      </c>
      <c r="AY308" s="41" t="n">
        <f aca="false">T308/T$333</f>
        <v>0.0487012987012987</v>
      </c>
      <c r="AZ308" s="41" t="n">
        <f aca="false">U308/U$333</f>
        <v>0.0575539568345324</v>
      </c>
      <c r="BA308" s="41" t="n">
        <f aca="false">V308/V$333</f>
        <v>0.0487012987012987</v>
      </c>
      <c r="BB308" s="41" t="n">
        <f aca="false">W308/W$333</f>
        <v>0.0532544378698225</v>
      </c>
      <c r="BC308" s="41" t="n">
        <f aca="false">X308/X$333</f>
        <v>0.0532544378698225</v>
      </c>
      <c r="BD308" s="41" t="n">
        <f aca="false">Y308/Y$333</f>
        <v>0.0532544378698225</v>
      </c>
      <c r="BE308" s="41" t="n">
        <f aca="false">Z308/Z$333</f>
        <v>0.0575539568345324</v>
      </c>
      <c r="BF308" s="41" t="n">
        <f aca="false">AA308/AA$333</f>
        <v>0.0442477876106195</v>
      </c>
      <c r="BG308" s="41" t="n">
        <f aca="false">AB308/AB$333</f>
        <v>0.0532544378698225</v>
      </c>
      <c r="BH308" s="41" t="n">
        <f aca="false">AC308/AC$333</f>
        <v>0.0532544378698225</v>
      </c>
      <c r="BI308" s="41" t="n">
        <f aca="false">AD308/AD$333</f>
        <v>0.0532544378698225</v>
      </c>
      <c r="BJ308" s="41" t="n">
        <f aca="false">AE308/AE$333</f>
        <v>0.0532544378698225</v>
      </c>
      <c r="BK308" s="41"/>
      <c r="BM308" s="48" t="n">
        <f aca="false">AVERAGE(AH308:BK308)</f>
        <v>0.0514902718022127</v>
      </c>
    </row>
    <row r="309" customFormat="false" ht="12.75" hidden="false" customHeight="false" outlineLevel="0" collapsed="false">
      <c r="B309" s="33" t="str">
        <f aca="false">$B8</f>
        <v>ImageJ</v>
      </c>
      <c r="C309" s="45" t="n">
        <f aca="false">1/I303</f>
        <v>1.715146371028509</v>
      </c>
      <c r="D309" s="47" t="n">
        <f aca="false">1/I304</f>
        <v>4.361247064049635</v>
      </c>
      <c r="E309" s="47" t="n">
        <f aca="false">1/I305</f>
        <v>4.621802223694336</v>
      </c>
      <c r="F309" s="47" t="n">
        <f aca="false">1/I306</f>
        <v>3.285226582719771</v>
      </c>
      <c r="G309" s="47" t="n">
        <f aca="false">1/I307</f>
        <v>4.046609966453682</v>
      </c>
      <c r="H309" s="47" t="n">
        <f aca="false">1/I308</f>
        <v>2.667859083124804</v>
      </c>
      <c r="I309" s="51" t="n">
        <v>1.0</v>
      </c>
      <c r="J309" s="0" t="n">
        <v>1.1703062869558654</v>
      </c>
      <c r="K309" s="0" t="n">
        <v>4.551932062841247</v>
      </c>
      <c r="L309" s="0" t="n">
        <v>4.45435110429901</v>
      </c>
      <c r="M309" s="0" t="n">
        <v>3.537553507590024</v>
      </c>
      <c r="N309" s="0" t="n">
        <v>3.519900515765798</v>
      </c>
      <c r="O309" s="0" t="n">
        <v>2.6532994411730044</v>
      </c>
      <c r="P309" s="0" t="n">
        <v>2.925752648895898</v>
      </c>
      <c r="Q309" s="0" t="n">
        <v>2.5423643152288857</v>
      </c>
      <c r="R309" s="0" t="n">
        <v>1.725052222761561</v>
      </c>
      <c r="S309" s="0" t="n">
        <v>3.9473150039803855</v>
      </c>
      <c r="T309" s="0" t="n">
        <v>2.2094820486439515</v>
      </c>
      <c r="U309" s="0" t="n">
        <v>3.668117426910902</v>
      </c>
      <c r="V309" s="0" t="n">
        <v>2.006135998464112</v>
      </c>
      <c r="W309" s="0" t="n">
        <v>4.154515082532332</v>
      </c>
      <c r="X309" s="0" t="n">
        <v>4.709119355591896</v>
      </c>
      <c r="Y309" s="0" t="n">
        <v>4.373613621408135</v>
      </c>
      <c r="Z309" s="0" t="n">
        <v>3.3227494557240833</v>
      </c>
      <c r="AA309" s="0" t="n">
        <v>6.187109564732079</v>
      </c>
      <c r="AB309" s="0" t="n">
        <v>4.7730155603405615</v>
      </c>
      <c r="AC309" s="0" t="n">
        <v>4.555518391934562</v>
      </c>
      <c r="AD309" s="0" t="n">
        <v>4.593015967231881</v>
      </c>
      <c r="AE309" s="0" t="n">
        <v>4.770115965240585</v>
      </c>
      <c r="AH309" s="41" t="n">
        <f aca="false">C309/C$333</f>
        <v>0.0839160839160839</v>
      </c>
      <c r="AI309" s="41" t="n">
        <f aca="false">D309/D$333</f>
        <v>0.0710059171597633</v>
      </c>
      <c r="AJ309" s="41" t="n">
        <f aca="false">E309/E$333</f>
        <v>0.0710059171597633</v>
      </c>
      <c r="AK309" s="41" t="n">
        <f aca="false">F309/F$333</f>
        <v>0.0863309352517986</v>
      </c>
      <c r="AL309" s="41" t="n">
        <f aca="false">G309/G$333</f>
        <v>0.0710059171597633</v>
      </c>
      <c r="AM309" s="41" t="n">
        <f aca="false">H309/H$333</f>
        <v>0.0974025974025974</v>
      </c>
      <c r="AN309" s="41" t="n">
        <f aca="false">I309/I$333</f>
        <v>0.0839160839160839</v>
      </c>
      <c r="AO309" s="41" t="n">
        <f aca="false">J309/J$333</f>
        <v>0.0839160839160839</v>
      </c>
      <c r="AP309" s="41" t="n">
        <f aca="false">K309/K$333</f>
        <v>0.0710059171597633</v>
      </c>
      <c r="AQ309" s="41" t="n">
        <f aca="false">L309/L$333</f>
        <v>0.0710059171597633</v>
      </c>
      <c r="AR309" s="41" t="n">
        <f aca="false">M309/M$333</f>
        <v>0.0863309352517986</v>
      </c>
      <c r="AS309" s="41" t="n">
        <f aca="false">N309/N$333</f>
        <v>0.0863309352517986</v>
      </c>
      <c r="AT309" s="41" t="n">
        <f aca="false">O309/O$333</f>
        <v>0.0974025974025974</v>
      </c>
      <c r="AU309" s="41" t="n">
        <f aca="false">P309/P$333</f>
        <v>0.0863309352517986</v>
      </c>
      <c r="AV309" s="41" t="n">
        <f aca="false">Q309/Q$333</f>
        <v>0.0974025974025974</v>
      </c>
      <c r="AW309" s="41" t="n">
        <f aca="false">R309/R$333</f>
        <v>0.0839160839160839</v>
      </c>
      <c r="AX309" s="41" t="n">
        <f aca="false">S309/S$333</f>
        <v>0.0710059171597633</v>
      </c>
      <c r="AY309" s="41" t="n">
        <f aca="false">T309/T$333</f>
        <v>0.0974025974025974</v>
      </c>
      <c r="AZ309" s="41" t="n">
        <f aca="false">U309/U$333</f>
        <v>0.0863309352517986</v>
      </c>
      <c r="BA309" s="41" t="n">
        <f aca="false">V309/V$333</f>
        <v>0.0974025974025974</v>
      </c>
      <c r="BB309" s="41" t="n">
        <f aca="false">W309/W$333</f>
        <v>0.0710059171597633</v>
      </c>
      <c r="BC309" s="41" t="n">
        <f aca="false">X309/X$333</f>
        <v>0.0710059171597633</v>
      </c>
      <c r="BD309" s="41" t="n">
        <f aca="false">Y309/Y$333</f>
        <v>0.0710059171597633</v>
      </c>
      <c r="BE309" s="41" t="n">
        <f aca="false">Z309/Z$333</f>
        <v>0.0863309352517986</v>
      </c>
      <c r="BF309" s="41" t="n">
        <f aca="false">AA309/AA$333</f>
        <v>0.0530973451327434</v>
      </c>
      <c r="BG309" s="41" t="n">
        <f aca="false">AB309/AB$333</f>
        <v>0.0710059171597633</v>
      </c>
      <c r="BH309" s="41" t="n">
        <f aca="false">AC309/AC$333</f>
        <v>0.0710059171597633</v>
      </c>
      <c r="BI309" s="41" t="n">
        <f aca="false">AD309/AD$333</f>
        <v>0.0710059171597633</v>
      </c>
      <c r="BJ309" s="41" t="n">
        <f aca="false">AE309/AE$333</f>
        <v>0.0710059171597633</v>
      </c>
      <c r="BK309" s="41"/>
      <c r="BM309" s="48" t="n">
        <f aca="false">AVERAGE(AH309:BK309)</f>
        <v>0.0798909380137165</v>
      </c>
    </row>
    <row r="310" customFormat="false" ht="12.75" hidden="false" customHeight="false" outlineLevel="0" collapsed="false">
      <c r="B310" s="33" t="str">
        <f aca="false">$B9</f>
        <v>Fiji</v>
      </c>
      <c r="C310" s="45" t="n">
        <f aca="false">1/J303</f>
        <v>1.5448400840726437</v>
      </c>
      <c r="D310" s="47" t="n">
        <f aca="false">1/J304</f>
        <v>4.190940777093769</v>
      </c>
      <c r="E310" s="47" t="n">
        <f aca="false">1/J305</f>
        <v>4.45149593673847</v>
      </c>
      <c r="F310" s="47" t="n">
        <f aca="false">1/J306</f>
        <v>3.1149202957639055</v>
      </c>
      <c r="G310" s="47" t="n">
        <f aca="false">1/J307</f>
        <v>3.8763036794978163</v>
      </c>
      <c r="H310" s="47" t="n">
        <f aca="false">1/J308</f>
        <v>2.4975527961689385</v>
      </c>
      <c r="I310" s="47" t="n">
        <f aca="false">1/J309</f>
        <v>0.8544771664870259</v>
      </c>
      <c r="J310" s="51" t="n">
        <v>1.0</v>
      </c>
      <c r="K310" s="0" t="n">
        <v>4.381625775885381</v>
      </c>
      <c r="L310" s="0" t="n">
        <v>4.284044817343145</v>
      </c>
      <c r="M310" s="0" t="n">
        <v>3.367247220634159</v>
      </c>
      <c r="N310" s="0" t="n">
        <v>3.3495942288099325</v>
      </c>
      <c r="O310" s="0" t="n">
        <v>2.482993154217139</v>
      </c>
      <c r="P310" s="0" t="n">
        <v>2.7554463619400327</v>
      </c>
      <c r="Q310" s="0" t="n">
        <v>2.3720580282730204</v>
      </c>
      <c r="R310" s="0" t="n">
        <v>1.5547459358056956</v>
      </c>
      <c r="S310" s="0" t="n">
        <v>3.77700871702452</v>
      </c>
      <c r="T310" s="0" t="n">
        <v>2.039175761688086</v>
      </c>
      <c r="U310" s="0" t="n">
        <v>3.4978111399550365</v>
      </c>
      <c r="V310" s="0" t="n">
        <v>1.8358297115082465</v>
      </c>
      <c r="W310" s="0" t="n">
        <v>3.9842087955764667</v>
      </c>
      <c r="X310" s="0" t="n">
        <v>4.53881306863603</v>
      </c>
      <c r="Y310" s="0" t="n">
        <v>4.20330733445227</v>
      </c>
      <c r="Z310" s="0" t="n">
        <v>3.152443168768218</v>
      </c>
      <c r="AA310" s="0" t="n">
        <v>6.016803277776214</v>
      </c>
      <c r="AB310" s="0" t="n">
        <v>4.602709273384696</v>
      </c>
      <c r="AC310" s="0" t="n">
        <v>4.385212104978697</v>
      </c>
      <c r="AD310" s="0" t="n">
        <v>4.422709680276015</v>
      </c>
      <c r="AE310" s="0" t="n">
        <v>4.5998096782847195</v>
      </c>
      <c r="AH310" s="41" t="n">
        <f aca="false">C310/C$333</f>
        <v>0.0839160839160839</v>
      </c>
      <c r="AI310" s="41" t="n">
        <f aca="false">D310/D$333</f>
        <v>0.0710059171597633</v>
      </c>
      <c r="AJ310" s="41" t="n">
        <f aca="false">E310/E$333</f>
        <v>0.0710059171597633</v>
      </c>
      <c r="AK310" s="41" t="n">
        <f aca="false">F310/F$333</f>
        <v>0.0863309352517986</v>
      </c>
      <c r="AL310" s="41" t="n">
        <f aca="false">G310/G$333</f>
        <v>0.0710059171597633</v>
      </c>
      <c r="AM310" s="41" t="n">
        <f aca="false">H310/H$333</f>
        <v>0.0974025974025974</v>
      </c>
      <c r="AN310" s="41" t="n">
        <f aca="false">I310/I$333</f>
        <v>0.0839160839160839</v>
      </c>
      <c r="AO310" s="41" t="n">
        <f aca="false">J310/J$333</f>
        <v>0.0839160839160839</v>
      </c>
      <c r="AP310" s="41" t="n">
        <f aca="false">K310/K$333</f>
        <v>0.0710059171597633</v>
      </c>
      <c r="AQ310" s="41" t="n">
        <f aca="false">L310/L$333</f>
        <v>0.0710059171597633</v>
      </c>
      <c r="AR310" s="41" t="n">
        <f aca="false">M310/M$333</f>
        <v>0.0863309352517986</v>
      </c>
      <c r="AS310" s="41" t="n">
        <f aca="false">N310/N$333</f>
        <v>0.0863309352517986</v>
      </c>
      <c r="AT310" s="41" t="n">
        <f aca="false">O310/O$333</f>
        <v>0.0974025974025974</v>
      </c>
      <c r="AU310" s="41" t="n">
        <f aca="false">P310/P$333</f>
        <v>0.0863309352517986</v>
      </c>
      <c r="AV310" s="41" t="n">
        <f aca="false">Q310/Q$333</f>
        <v>0.0974025974025974</v>
      </c>
      <c r="AW310" s="41" t="n">
        <f aca="false">R310/R$333</f>
        <v>0.0839160839160839</v>
      </c>
      <c r="AX310" s="41" t="n">
        <f aca="false">S310/S$333</f>
        <v>0.0710059171597633</v>
      </c>
      <c r="AY310" s="41" t="n">
        <f aca="false">T310/T$333</f>
        <v>0.0974025974025974</v>
      </c>
      <c r="AZ310" s="41" t="n">
        <f aca="false">U310/U$333</f>
        <v>0.0863309352517986</v>
      </c>
      <c r="BA310" s="41" t="n">
        <f aca="false">V310/V$333</f>
        <v>0.0974025974025974</v>
      </c>
      <c r="BB310" s="41" t="n">
        <f aca="false">W310/W$333</f>
        <v>0.0710059171597633</v>
      </c>
      <c r="BC310" s="41" t="n">
        <f aca="false">X310/X$333</f>
        <v>0.0710059171597633</v>
      </c>
      <c r="BD310" s="41" t="n">
        <f aca="false">Y310/Y$333</f>
        <v>0.0710059171597633</v>
      </c>
      <c r="BE310" s="41" t="n">
        <f aca="false">Z310/Z$333</f>
        <v>0.0863309352517986</v>
      </c>
      <c r="BF310" s="41" t="n">
        <f aca="false">AA310/AA$333</f>
        <v>0.0530973451327434</v>
      </c>
      <c r="BG310" s="41" t="n">
        <f aca="false">AB310/AB$333</f>
        <v>0.0710059171597633</v>
      </c>
      <c r="BH310" s="41" t="n">
        <f aca="false">AC310/AC$333</f>
        <v>0.0710059171597633</v>
      </c>
      <c r="BI310" s="41" t="n">
        <f aca="false">AD310/AD$333</f>
        <v>0.0710059171597633</v>
      </c>
      <c r="BJ310" s="41" t="n">
        <f aca="false">AE310/AE$333</f>
        <v>0.0710059171597633</v>
      </c>
      <c r="BK310" s="41"/>
      <c r="BM310" s="48" t="n">
        <f aca="false">AVERAGE(AH310:BK310)</f>
        <v>0.0798909380137165</v>
      </c>
    </row>
    <row r="311" customFormat="false" ht="12.75" hidden="false" customHeight="false" outlineLevel="0" collapsed="false">
      <c r="B311" s="33" t="str">
        <f aca="false">$B10</f>
        <v>DicomBrowser</v>
      </c>
      <c r="C311" s="45" t="n">
        <f aca="false">1/K303</f>
        <v>0.26063483351021816</v>
      </c>
      <c r="D311" s="47" t="n">
        <f aca="false">1/K304</f>
        <v>0.8398526906905418</v>
      </c>
      <c r="E311" s="47" t="n">
        <f aca="false">1/K305</f>
        <v>1.069870160853089</v>
      </c>
      <c r="F311" s="47" t="n">
        <f aca="false">1/K306</f>
        <v>0.44116891619568</v>
      </c>
      <c r="G311" s="47" t="n">
        <f aca="false">1/K307</f>
        <v>0.6643096533291947</v>
      </c>
      <c r="H311" s="47" t="n">
        <f aca="false">1/K308</f>
        <v>0.34673186394136196</v>
      </c>
      <c r="I311" s="47" t="n">
        <f aca="false">1/K309</f>
        <v>0.21968693429396555</v>
      </c>
      <c r="J311" s="47" t="n">
        <f aca="false">1/K310</f>
        <v>0.22822578904469154</v>
      </c>
      <c r="K311" s="51" t="n">
        <v>1.0</v>
      </c>
      <c r="L311" s="0" t="n">
        <v>0.9110945231121359</v>
      </c>
      <c r="M311" s="0" t="n">
        <v>0.49643101957828645</v>
      </c>
      <c r="N311" s="0" t="n">
        <v>0.4921183440479678</v>
      </c>
      <c r="O311" s="0" t="n">
        <v>0.34499025248134846</v>
      </c>
      <c r="P311" s="0" t="n">
        <v>0.3807812957065584</v>
      </c>
      <c r="Q311" s="0" t="n">
        <v>0.3322736299235495</v>
      </c>
      <c r="R311" s="0" t="n">
        <v>0.26130948495607254</v>
      </c>
      <c r="S311" s="0" t="n">
        <v>0.6232016508100151</v>
      </c>
      <c r="T311" s="0" t="n">
        <v>0.2991817366759199</v>
      </c>
      <c r="U311" s="0" t="n">
        <v>0.530837791004919</v>
      </c>
      <c r="V311" s="0" t="n">
        <v>0.28202411583861436</v>
      </c>
      <c r="W311" s="0" t="n">
        <v>0.7156060174529573</v>
      </c>
      <c r="X311" s="0" t="n">
        <v>1.157187292750649</v>
      </c>
      <c r="Y311" s="0" t="n">
        <v>0.848667019743632</v>
      </c>
      <c r="Z311" s="0" t="n">
        <v>0.44859492300329123</v>
      </c>
      <c r="AA311" s="0" t="n">
        <v>2.6351775018908326</v>
      </c>
      <c r="AB311" s="0" t="n">
        <v>1.2210834974993148</v>
      </c>
      <c r="AC311" s="0" t="n">
        <v>1.0035863290933156</v>
      </c>
      <c r="AD311" s="0" t="n">
        <v>1.041083904390634</v>
      </c>
      <c r="AE311" s="0" t="n">
        <v>1.2181839023993382</v>
      </c>
      <c r="AH311" s="41" t="n">
        <f aca="false">C311/C$333</f>
        <v>0.020979020979021</v>
      </c>
      <c r="AI311" s="41" t="n">
        <f aca="false">D311/D$333</f>
        <v>0.0177514792899408</v>
      </c>
      <c r="AJ311" s="41" t="n">
        <f aca="false">E311/E$333</f>
        <v>0.0177514792899408</v>
      </c>
      <c r="AK311" s="41" t="n">
        <f aca="false">F311/F$333</f>
        <v>0.0143884892086331</v>
      </c>
      <c r="AL311" s="41" t="n">
        <f aca="false">G311/G$333</f>
        <v>0.0177514792899408</v>
      </c>
      <c r="AM311" s="41" t="n">
        <f aca="false">H311/H$333</f>
        <v>0.0162337662337662</v>
      </c>
      <c r="AN311" s="41" t="n">
        <f aca="false">I311/I$333</f>
        <v>0.020979020979021</v>
      </c>
      <c r="AO311" s="41" t="n">
        <f aca="false">J311/J$333</f>
        <v>0.020979020979021</v>
      </c>
      <c r="AP311" s="41" t="n">
        <f aca="false">K311/K$333</f>
        <v>0.0177514792899408</v>
      </c>
      <c r="AQ311" s="41" t="n">
        <f aca="false">L311/L$333</f>
        <v>0.0177514792899408</v>
      </c>
      <c r="AR311" s="41" t="n">
        <f aca="false">M311/M$333</f>
        <v>0.0143884892086331</v>
      </c>
      <c r="AS311" s="41" t="n">
        <f aca="false">N311/N$333</f>
        <v>0.0143884892086331</v>
      </c>
      <c r="AT311" s="41" t="n">
        <f aca="false">O311/O$333</f>
        <v>0.0162337662337662</v>
      </c>
      <c r="AU311" s="41" t="n">
        <f aca="false">P311/P$333</f>
        <v>0.0143884892086331</v>
      </c>
      <c r="AV311" s="41" t="n">
        <f aca="false">Q311/Q$333</f>
        <v>0.0162337662337662</v>
      </c>
      <c r="AW311" s="41" t="n">
        <f aca="false">R311/R$333</f>
        <v>0.020979020979021</v>
      </c>
      <c r="AX311" s="41" t="n">
        <f aca="false">S311/S$333</f>
        <v>0.0177514792899408</v>
      </c>
      <c r="AY311" s="41" t="n">
        <f aca="false">T311/T$333</f>
        <v>0.0162337662337662</v>
      </c>
      <c r="AZ311" s="41" t="n">
        <f aca="false">U311/U$333</f>
        <v>0.0143884892086331</v>
      </c>
      <c r="BA311" s="41" t="n">
        <f aca="false">V311/V$333</f>
        <v>0.0162337662337662</v>
      </c>
      <c r="BB311" s="41" t="n">
        <f aca="false">W311/W$333</f>
        <v>0.0177514792899408</v>
      </c>
      <c r="BC311" s="41" t="n">
        <f aca="false">X311/X$333</f>
        <v>0.0177514792899408</v>
      </c>
      <c r="BD311" s="41" t="n">
        <f aca="false">Y311/Y$333</f>
        <v>0.0177514792899408</v>
      </c>
      <c r="BE311" s="41" t="n">
        <f aca="false">Z311/Z$333</f>
        <v>0.0143884892086331</v>
      </c>
      <c r="BF311" s="41" t="n">
        <f aca="false">AA311/AA$333</f>
        <v>0.0265486725663717</v>
      </c>
      <c r="BG311" s="41" t="n">
        <f aca="false">AB311/AB$333</f>
        <v>0.0177514792899408</v>
      </c>
      <c r="BH311" s="41" t="n">
        <f aca="false">AC311/AC$333</f>
        <v>0.0177514792899408</v>
      </c>
      <c r="BI311" s="41" t="n">
        <f aca="false">AD311/AD$333</f>
        <v>0.0177514792899408</v>
      </c>
      <c r="BJ311" s="41" t="n">
        <f aca="false">AE311/AE$333</f>
        <v>0.0177514792899408</v>
      </c>
      <c r="BK311" s="41"/>
      <c r="BM311" s="48" t="n">
        <f aca="false">AVERAGE(AH311:BK311)</f>
        <v>0.0175425432300799</v>
      </c>
    </row>
    <row r="312" customFormat="false" ht="12.75" hidden="false" customHeight="false" outlineLevel="0" collapsed="false">
      <c r="B312" s="33" t="str">
        <f aca="false">$B11</f>
        <v>3DimViewer</v>
      </c>
      <c r="C312" s="45" t="n">
        <f aca="false">1/L303</f>
        <v>0.2674365463603135</v>
      </c>
      <c r="D312" s="47" t="n">
        <f aca="false">1/L304</f>
        <v>0.9148260029958948</v>
      </c>
      <c r="E312" s="47" t="n">
        <f aca="false">1/L305</f>
        <v>1.1674511193953254</v>
      </c>
      <c r="F312" s="47" t="n">
        <f aca="false">1/L306</f>
        <v>0.4610154880697887</v>
      </c>
      <c r="G312" s="47" t="n">
        <f aca="false">1/L307</f>
        <v>0.7103578727056225</v>
      </c>
      <c r="H312" s="47" t="n">
        <f aca="false">1/L308</f>
        <v>0.3588741659409481</v>
      </c>
      <c r="I312" s="47" t="n">
        <f aca="false">1/L309</f>
        <v>0.22449959075629983</v>
      </c>
      <c r="J312" s="47" t="n">
        <f aca="false">1/L310</f>
        <v>0.23342426203192115</v>
      </c>
      <c r="K312" s="47" t="n">
        <f aca="false">1/L311</f>
        <v>1.0975809585422365</v>
      </c>
      <c r="L312" s="51" t="n">
        <v>1.0</v>
      </c>
      <c r="M312" s="0" t="n">
        <v>0.5217034921772301</v>
      </c>
      <c r="N312" s="0" t="n">
        <v>0.5169426430055497</v>
      </c>
      <c r="O312" s="0" t="n">
        <v>0.3570087668015336</v>
      </c>
      <c r="P312" s="0" t="n">
        <v>0.395475998912836</v>
      </c>
      <c r="Q312" s="0" t="n">
        <v>0.3434081513533675</v>
      </c>
      <c r="R312" s="0" t="n">
        <v>0.2681469176285859</v>
      </c>
      <c r="S312" s="0" t="n">
        <v>0.6635541111381308</v>
      </c>
      <c r="T312" s="0" t="n">
        <v>0.3081788456940136</v>
      </c>
      <c r="U312" s="0" t="n">
        <v>0.5598371661328398</v>
      </c>
      <c r="V312" s="0" t="n">
        <v>0.29000510968931426</v>
      </c>
      <c r="W312" s="0" t="n">
        <v>0.7693278100116392</v>
      </c>
      <c r="X312" s="0" t="n">
        <v>1.2547682512928855</v>
      </c>
      <c r="Y312" s="0" t="n">
        <v>0.9252940846699335</v>
      </c>
      <c r="Z312" s="0" t="n">
        <v>0.469130806250101</v>
      </c>
      <c r="AA312" s="0" t="n">
        <v>2.732758460433069</v>
      </c>
      <c r="AB312" s="0" t="n">
        <v>1.3186644560415512</v>
      </c>
      <c r="AC312" s="0" t="n">
        <v>1.101167287635552</v>
      </c>
      <c r="AD312" s="0" t="n">
        <v>1.1386648629328704</v>
      </c>
      <c r="AE312" s="0" t="n">
        <v>1.3157648609415746</v>
      </c>
      <c r="AH312" s="41" t="n">
        <f aca="false">C312/C$333</f>
        <v>0.020979020979021</v>
      </c>
      <c r="AI312" s="41" t="n">
        <f aca="false">D312/D$333</f>
        <v>0.0177514792899408</v>
      </c>
      <c r="AJ312" s="41" t="n">
        <f aca="false">E312/E$333</f>
        <v>0.0177514792899408</v>
      </c>
      <c r="AK312" s="41" t="n">
        <f aca="false">F312/F$333</f>
        <v>0.0143884892086331</v>
      </c>
      <c r="AL312" s="41" t="n">
        <f aca="false">G312/G$333</f>
        <v>0.0177514792899408</v>
      </c>
      <c r="AM312" s="41" t="n">
        <f aca="false">H312/H$333</f>
        <v>0.0162337662337662</v>
      </c>
      <c r="AN312" s="41" t="n">
        <f aca="false">I312/I$333</f>
        <v>0.020979020979021</v>
      </c>
      <c r="AO312" s="41" t="n">
        <f aca="false">J312/J$333</f>
        <v>0.020979020979021</v>
      </c>
      <c r="AP312" s="41" t="n">
        <f aca="false">K312/K$333</f>
        <v>0.0177514792899408</v>
      </c>
      <c r="AQ312" s="41" t="n">
        <f aca="false">L312/L$333</f>
        <v>0.0177514792899408</v>
      </c>
      <c r="AR312" s="41" t="n">
        <f aca="false">M312/M$333</f>
        <v>0.0143884892086331</v>
      </c>
      <c r="AS312" s="41" t="n">
        <f aca="false">N312/N$333</f>
        <v>0.0143884892086331</v>
      </c>
      <c r="AT312" s="41" t="n">
        <f aca="false">O312/O$333</f>
        <v>0.0162337662337662</v>
      </c>
      <c r="AU312" s="41" t="n">
        <f aca="false">P312/P$333</f>
        <v>0.0143884892086331</v>
      </c>
      <c r="AV312" s="41" t="n">
        <f aca="false">Q312/Q$333</f>
        <v>0.0162337662337662</v>
      </c>
      <c r="AW312" s="41" t="n">
        <f aca="false">R312/R$333</f>
        <v>0.020979020979021</v>
      </c>
      <c r="AX312" s="41" t="n">
        <f aca="false">S312/S$333</f>
        <v>0.0177514792899408</v>
      </c>
      <c r="AY312" s="41" t="n">
        <f aca="false">T312/T$333</f>
        <v>0.0162337662337662</v>
      </c>
      <c r="AZ312" s="41" t="n">
        <f aca="false">U312/U$333</f>
        <v>0.0143884892086331</v>
      </c>
      <c r="BA312" s="41" t="n">
        <f aca="false">V312/V$333</f>
        <v>0.0162337662337662</v>
      </c>
      <c r="BB312" s="41" t="n">
        <f aca="false">W312/W$333</f>
        <v>0.0177514792899408</v>
      </c>
      <c r="BC312" s="41" t="n">
        <f aca="false">X312/X$333</f>
        <v>0.0177514792899408</v>
      </c>
      <c r="BD312" s="41" t="n">
        <f aca="false">Y312/Y$333</f>
        <v>0.0177514792899408</v>
      </c>
      <c r="BE312" s="41" t="n">
        <f aca="false">Z312/Z$333</f>
        <v>0.0143884892086331</v>
      </c>
      <c r="BF312" s="41" t="n">
        <f aca="false">AA312/AA$333</f>
        <v>0.0265486725663717</v>
      </c>
      <c r="BG312" s="41" t="n">
        <f aca="false">AB312/AB$333</f>
        <v>0.0177514792899408</v>
      </c>
      <c r="BH312" s="41" t="n">
        <f aca="false">AC312/AC$333</f>
        <v>0.0177514792899408</v>
      </c>
      <c r="BI312" s="41" t="n">
        <f aca="false">AD312/AD$333</f>
        <v>0.0177514792899408</v>
      </c>
      <c r="BJ312" s="41" t="n">
        <f aca="false">AE312/AE$333</f>
        <v>0.0177514792899408</v>
      </c>
      <c r="BK312" s="41"/>
      <c r="BM312" s="48" t="n">
        <f aca="false">AVERAGE(AH312:BK312)</f>
        <v>0.0175425432300799</v>
      </c>
    </row>
    <row r="313" customFormat="false" ht="12.75" hidden="false" customHeight="false" outlineLevel="0" collapsed="false">
      <c r="B313" s="33" t="str">
        <f aca="false">$B12</f>
        <v>Horos</v>
      </c>
      <c r="C313" s="45" t="n">
        <f aca="false">1/M303</f>
        <v>0.35430749414072166</v>
      </c>
      <c r="D313" s="47" t="n">
        <f aca="false">1/M304</f>
        <v>1.8236935564596104</v>
      </c>
      <c r="E313" s="47" t="n">
        <f aca="false">1/M305</f>
        <v>2.0842487161043115</v>
      </c>
      <c r="F313" s="47" t="n">
        <f aca="false">1/M306</f>
        <v>0.7985135351965738</v>
      </c>
      <c r="G313" s="47" t="n">
        <f aca="false">1/M307</f>
        <v>1.5090564588636575</v>
      </c>
      <c r="H313" s="47" t="n">
        <f aca="false">1/M308</f>
        <v>0.5348467572641049</v>
      </c>
      <c r="I313" s="47" t="n">
        <f aca="false">1/M309</f>
        <v>0.28268123658184746</v>
      </c>
      <c r="J313" s="47" t="n">
        <f aca="false">1/M310</f>
        <v>0.2969784914728264</v>
      </c>
      <c r="K313" s="47" t="n">
        <f aca="false">1/M311</f>
        <v>2.0143785552512226</v>
      </c>
      <c r="L313" s="47" t="n">
        <f aca="false">1/M312</f>
        <v>1.916797596708986</v>
      </c>
      <c r="M313" s="51" t="n">
        <v>1.0</v>
      </c>
      <c r="N313" s="0" t="n">
        <v>0.9826532305549637</v>
      </c>
      <c r="O313" s="0" t="n">
        <v>0.5307139933106462</v>
      </c>
      <c r="P313" s="0" t="n">
        <v>0.6204240397354023</v>
      </c>
      <c r="Q313" s="0" t="n">
        <v>0.5012056018690559</v>
      </c>
      <c r="R313" s="0" t="n">
        <v>0.35555539312793266</v>
      </c>
      <c r="S313" s="0" t="n">
        <v>1.4097614963903613</v>
      </c>
      <c r="T313" s="0" t="n">
        <v>0.4295400796901243</v>
      </c>
      <c r="U313" s="0" t="n">
        <v>1.1305639193208776</v>
      </c>
      <c r="V313" s="0" t="n">
        <v>0.39503558634438607</v>
      </c>
      <c r="W313" s="0" t="n">
        <v>1.6169615749423079</v>
      </c>
      <c r="X313" s="0" t="n">
        <v>2.1715658480018716</v>
      </c>
      <c r="Y313" s="0" t="n">
        <v>1.8360601138181112</v>
      </c>
      <c r="Z313" s="0" t="n">
        <v>0.8231780248542953</v>
      </c>
      <c r="AA313" s="0" t="n">
        <v>3.649556057142055</v>
      </c>
      <c r="AB313" s="0" t="n">
        <v>2.2354620527505373</v>
      </c>
      <c r="AC313" s="0" t="n">
        <v>2.017964884344538</v>
      </c>
      <c r="AD313" s="0" t="n">
        <v>2.0554624596418565</v>
      </c>
      <c r="AE313" s="0" t="n">
        <v>2.2325624576505607</v>
      </c>
      <c r="AH313" s="41" t="n">
        <f aca="false">C313/C$333</f>
        <v>0.027972027972028</v>
      </c>
      <c r="AI313" s="41" t="n">
        <f aca="false">D313/D$333</f>
        <v>0.0355029585798817</v>
      </c>
      <c r="AJ313" s="41" t="n">
        <f aca="false">E313/E$333</f>
        <v>0.0355029585798817</v>
      </c>
      <c r="AK313" s="41" t="n">
        <f aca="false">F313/F$333</f>
        <v>0.0287769784172662</v>
      </c>
      <c r="AL313" s="41" t="n">
        <f aca="false">G313/G$333</f>
        <v>0.0355029585798817</v>
      </c>
      <c r="AM313" s="41" t="n">
        <f aca="false">H313/H$333</f>
        <v>0.0243506493506493</v>
      </c>
      <c r="AN313" s="41" t="n">
        <f aca="false">I313/I$333</f>
        <v>0.027972027972028</v>
      </c>
      <c r="AO313" s="41" t="n">
        <f aca="false">J313/J$333</f>
        <v>0.027972027972028</v>
      </c>
      <c r="AP313" s="41" t="n">
        <f aca="false">K313/K$333</f>
        <v>0.0355029585798817</v>
      </c>
      <c r="AQ313" s="41" t="n">
        <f aca="false">L313/L$333</f>
        <v>0.0355029585798817</v>
      </c>
      <c r="AR313" s="41" t="n">
        <f aca="false">M313/M$333</f>
        <v>0.0287769784172662</v>
      </c>
      <c r="AS313" s="41" t="n">
        <f aca="false">N313/N$333</f>
        <v>0.0287769784172662</v>
      </c>
      <c r="AT313" s="41" t="n">
        <f aca="false">O313/O$333</f>
        <v>0.0243506493506493</v>
      </c>
      <c r="AU313" s="41" t="n">
        <f aca="false">P313/P$333</f>
        <v>0.0287769784172662</v>
      </c>
      <c r="AV313" s="41" t="n">
        <f aca="false">Q313/Q$333</f>
        <v>0.0243506493506493</v>
      </c>
      <c r="AW313" s="41" t="n">
        <f aca="false">R313/R$333</f>
        <v>0.027972027972028</v>
      </c>
      <c r="AX313" s="41" t="n">
        <f aca="false">S313/S$333</f>
        <v>0.0355029585798817</v>
      </c>
      <c r="AY313" s="41" t="n">
        <f aca="false">T313/T$333</f>
        <v>0.0243506493506493</v>
      </c>
      <c r="AZ313" s="41" t="n">
        <f aca="false">U313/U$333</f>
        <v>0.0287769784172662</v>
      </c>
      <c r="BA313" s="41" t="n">
        <f aca="false">V313/V$333</f>
        <v>0.0243506493506493</v>
      </c>
      <c r="BB313" s="41" t="n">
        <f aca="false">W313/W$333</f>
        <v>0.0355029585798817</v>
      </c>
      <c r="BC313" s="41" t="n">
        <f aca="false">X313/X$333</f>
        <v>0.0355029585798817</v>
      </c>
      <c r="BD313" s="41" t="n">
        <f aca="false">Y313/Y$333</f>
        <v>0.0355029585798817</v>
      </c>
      <c r="BE313" s="41" t="n">
        <f aca="false">Z313/Z$333</f>
        <v>0.0287769784172662</v>
      </c>
      <c r="BF313" s="41" t="n">
        <f aca="false">AA313/AA$333</f>
        <v>0.0353982300884956</v>
      </c>
      <c r="BG313" s="41" t="n">
        <f aca="false">AB313/AB$333</f>
        <v>0.0355029585798817</v>
      </c>
      <c r="BH313" s="41" t="n">
        <f aca="false">AC313/AC$333</f>
        <v>0.0355029585798817</v>
      </c>
      <c r="BI313" s="41" t="n">
        <f aca="false">AD313/AD$333</f>
        <v>0.0355029585798817</v>
      </c>
      <c r="BJ313" s="41" t="n">
        <f aca="false">AE313/AE$333</f>
        <v>0.0355029585798817</v>
      </c>
      <c r="BK313" s="41"/>
      <c r="BM313" s="48" t="n">
        <f aca="false">AVERAGE(AH313:BK313)</f>
        <v>0.0311462041645487</v>
      </c>
    </row>
    <row r="314" customFormat="false" ht="12.75" hidden="false" customHeight="false" outlineLevel="0" collapsed="false">
      <c r="B314" s="33" t="str">
        <f aca="false">$B13</f>
        <v>OsiriX Lite</v>
      </c>
      <c r="C314" s="45" t="n">
        <f aca="false">1/N303</f>
        <v>0.35653748899038223</v>
      </c>
      <c r="D314" s="47" t="n">
        <f aca="false">1/N304</f>
        <v>1.8413465482838367</v>
      </c>
      <c r="E314" s="47" t="n">
        <f aca="false">1/N305</f>
        <v>2.101901707928538</v>
      </c>
      <c r="F314" s="47" t="n">
        <f aca="false">1/N306</f>
        <v>0.8099304385028442</v>
      </c>
      <c r="G314" s="47" t="n">
        <f aca="false">1/N307</f>
        <v>1.5267094506878838</v>
      </c>
      <c r="H314" s="47" t="n">
        <f aca="false">1/N308</f>
        <v>0.5399447239007009</v>
      </c>
      <c r="I314" s="47" t="n">
        <f aca="false">1/N309</f>
        <v>0.28409893845605966</v>
      </c>
      <c r="J314" s="47" t="n">
        <f aca="false">1/N310</f>
        <v>0.29854362400047696</v>
      </c>
      <c r="K314" s="47" t="n">
        <f aca="false">1/N311</f>
        <v>2.032031547075449</v>
      </c>
      <c r="L314" s="47" t="n">
        <f aca="false">1/N312</f>
        <v>1.9344505885332124</v>
      </c>
      <c r="M314" s="47" t="n">
        <f aca="false">1/N313</f>
        <v>1.0176529918242263</v>
      </c>
      <c r="N314" s="51" t="n">
        <v>1.0</v>
      </c>
      <c r="O314" s="0" t="n">
        <v>0.5357331106316618</v>
      </c>
      <c r="P314" s="0" t="n">
        <v>0.6272943813948039</v>
      </c>
      <c r="Q314" s="0" t="n">
        <v>0.5056797441829355</v>
      </c>
      <c r="R314" s="0" t="n">
        <v>0.3578011738608826</v>
      </c>
      <c r="S314" s="0" t="n">
        <v>1.4274144882145876</v>
      </c>
      <c r="T314" s="0" t="n">
        <v>0.4328220252003648</v>
      </c>
      <c r="U314" s="0" t="n">
        <v>1.148216911145104</v>
      </c>
      <c r="V314" s="0" t="n">
        <v>0.39780973640021605</v>
      </c>
      <c r="W314" s="0" t="n">
        <v>1.6346145667665342</v>
      </c>
      <c r="X314" s="0" t="n">
        <v>2.189218839826098</v>
      </c>
      <c r="Y314" s="0" t="n">
        <v>1.8537131056423375</v>
      </c>
      <c r="Z314" s="0" t="n">
        <v>0.8353164720625609</v>
      </c>
      <c r="AA314" s="0" t="n">
        <v>3.6672090489662814</v>
      </c>
      <c r="AB314" s="0" t="n">
        <v>2.2531150445747636</v>
      </c>
      <c r="AC314" s="0" t="n">
        <v>2.0356178761687644</v>
      </c>
      <c r="AD314" s="0" t="n">
        <v>2.073115451466083</v>
      </c>
      <c r="AE314" s="0" t="n">
        <v>2.250215449474787</v>
      </c>
      <c r="AH314" s="41" t="n">
        <f aca="false">C314/C$333</f>
        <v>0.027972027972028</v>
      </c>
      <c r="AI314" s="41" t="n">
        <f aca="false">D314/D$333</f>
        <v>0.0355029585798817</v>
      </c>
      <c r="AJ314" s="41" t="n">
        <f aca="false">E314/E$333</f>
        <v>0.0355029585798817</v>
      </c>
      <c r="AK314" s="41" t="n">
        <f aca="false">F314/F$333</f>
        <v>0.0287769784172662</v>
      </c>
      <c r="AL314" s="41" t="n">
        <f aca="false">G314/G$333</f>
        <v>0.0355029585798817</v>
      </c>
      <c r="AM314" s="41" t="n">
        <f aca="false">H314/H$333</f>
        <v>0.0243506493506493</v>
      </c>
      <c r="AN314" s="41" t="n">
        <f aca="false">I314/I$333</f>
        <v>0.027972027972028</v>
      </c>
      <c r="AO314" s="41" t="n">
        <f aca="false">J314/J$333</f>
        <v>0.027972027972028</v>
      </c>
      <c r="AP314" s="41" t="n">
        <f aca="false">K314/K$333</f>
        <v>0.0355029585798817</v>
      </c>
      <c r="AQ314" s="41" t="n">
        <f aca="false">L314/L$333</f>
        <v>0.0355029585798817</v>
      </c>
      <c r="AR314" s="41" t="n">
        <f aca="false">M314/M$333</f>
        <v>0.0287769784172662</v>
      </c>
      <c r="AS314" s="41" t="n">
        <f aca="false">N314/N$333</f>
        <v>0.0287769784172662</v>
      </c>
      <c r="AT314" s="41" t="n">
        <f aca="false">O314/O$333</f>
        <v>0.0243506493506493</v>
      </c>
      <c r="AU314" s="41" t="n">
        <f aca="false">P314/P$333</f>
        <v>0.0287769784172662</v>
      </c>
      <c r="AV314" s="41" t="n">
        <f aca="false">Q314/Q$333</f>
        <v>0.0243506493506493</v>
      </c>
      <c r="AW314" s="41" t="n">
        <f aca="false">R314/R$333</f>
        <v>0.027972027972028</v>
      </c>
      <c r="AX314" s="41" t="n">
        <f aca="false">S314/S$333</f>
        <v>0.0355029585798817</v>
      </c>
      <c r="AY314" s="41" t="n">
        <f aca="false">T314/T$333</f>
        <v>0.0243506493506493</v>
      </c>
      <c r="AZ314" s="41" t="n">
        <f aca="false">U314/U$333</f>
        <v>0.0287769784172662</v>
      </c>
      <c r="BA314" s="41" t="n">
        <f aca="false">V314/V$333</f>
        <v>0.0243506493506493</v>
      </c>
      <c r="BB314" s="41" t="n">
        <f aca="false">W314/W$333</f>
        <v>0.0355029585798817</v>
      </c>
      <c r="BC314" s="41" t="n">
        <f aca="false">X314/X$333</f>
        <v>0.0355029585798817</v>
      </c>
      <c r="BD314" s="41" t="n">
        <f aca="false">Y314/Y$333</f>
        <v>0.0355029585798817</v>
      </c>
      <c r="BE314" s="41" t="n">
        <f aca="false">Z314/Z$333</f>
        <v>0.0287769784172662</v>
      </c>
      <c r="BF314" s="41" t="n">
        <f aca="false">AA314/AA$333</f>
        <v>0.0353982300884956</v>
      </c>
      <c r="BG314" s="41" t="n">
        <f aca="false">AB314/AB$333</f>
        <v>0.0355029585798817</v>
      </c>
      <c r="BH314" s="41" t="n">
        <f aca="false">AC314/AC$333</f>
        <v>0.0355029585798817</v>
      </c>
      <c r="BI314" s="41" t="n">
        <f aca="false">AD314/AD$333</f>
        <v>0.0355029585798817</v>
      </c>
      <c r="BJ314" s="41" t="n">
        <f aca="false">AE314/AE$333</f>
        <v>0.0355029585798817</v>
      </c>
      <c r="BK314" s="41"/>
      <c r="BM314" s="48" t="n">
        <f aca="false">AVERAGE(AH314:BK314)</f>
        <v>0.0311462041645487</v>
      </c>
    </row>
    <row r="315" customFormat="false" ht="12.75" hidden="false" customHeight="false" outlineLevel="0" collapsed="false">
      <c r="B315" s="33" t="str">
        <f aca="false">$B14</f>
        <v>dwv</v>
      </c>
      <c r="C315" s="45" t="n">
        <f aca="false">1/O303</f>
        <v>0.5159551200594528</v>
      </c>
      <c r="D315" s="47" t="n">
        <f aca="false">1/O304</f>
        <v>2.70794762287663</v>
      </c>
      <c r="E315" s="47" t="n">
        <f aca="false">1/O305</f>
        <v>2.9685027825213313</v>
      </c>
      <c r="F315" s="47" t="n">
        <f aca="false">1/O306</f>
        <v>1.6319271415467664</v>
      </c>
      <c r="G315" s="47" t="n">
        <f aca="false">1/O307</f>
        <v>2.3933105252806772</v>
      </c>
      <c r="H315" s="47" t="n">
        <f aca="false">1/O308</f>
        <v>1.0145596419517995</v>
      </c>
      <c r="I315" s="47" t="n">
        <f aca="false">1/O309</f>
        <v>0.3768892362777973</v>
      </c>
      <c r="J315" s="47" t="n">
        <f aca="false">1/O310</f>
        <v>0.4027397330119862</v>
      </c>
      <c r="K315" s="47" t="n">
        <f aca="false">1/O311</f>
        <v>2.8986326216682423</v>
      </c>
      <c r="L315" s="47" t="n">
        <f aca="false">1/O312</f>
        <v>2.801051663126006</v>
      </c>
      <c r="M315" s="47" t="n">
        <f aca="false">1/O313</f>
        <v>1.8842540664170198</v>
      </c>
      <c r="N315" s="47" t="n">
        <f aca="false">1/O314</f>
        <v>1.8666010745927935</v>
      </c>
      <c r="O315" s="51" t="n">
        <v>1.0</v>
      </c>
      <c r="P315" s="0" t="n">
        <v>1.2724532077228936</v>
      </c>
      <c r="Q315" s="0" t="n">
        <v>0.9001425705665383</v>
      </c>
      <c r="R315" s="0" t="n">
        <v>0.5186057007896708</v>
      </c>
      <c r="S315" s="0" t="n">
        <v>2.294015562807381</v>
      </c>
      <c r="T315" s="0" t="n">
        <v>0.6926083625079186</v>
      </c>
      <c r="U315" s="0" t="n">
        <v>2.0148179857378974</v>
      </c>
      <c r="V315" s="0" t="n">
        <v>0.6071042946141517</v>
      </c>
      <c r="W315" s="0" t="n">
        <v>2.5012156413593276</v>
      </c>
      <c r="X315" s="0" t="n">
        <v>3.0558199144188913</v>
      </c>
      <c r="Y315" s="0" t="n">
        <v>2.720314180235131</v>
      </c>
      <c r="Z315" s="0" t="n">
        <v>1.6694500145510789</v>
      </c>
      <c r="AA315" s="0" t="n">
        <v>4.533810123559075</v>
      </c>
      <c r="AB315" s="0" t="n">
        <v>3.119716119167557</v>
      </c>
      <c r="AC315" s="0" t="n">
        <v>2.902218950761558</v>
      </c>
      <c r="AD315" s="0" t="n">
        <v>2.9397165260588762</v>
      </c>
      <c r="AE315" s="0" t="n">
        <v>3.1168165240675805</v>
      </c>
      <c r="AH315" s="41" t="n">
        <f aca="false">C315/C$333</f>
        <v>0.041958041958042</v>
      </c>
      <c r="AI315" s="41" t="n">
        <f aca="false">D315/D$333</f>
        <v>0.0532544378698225</v>
      </c>
      <c r="AJ315" s="41" t="n">
        <f aca="false">E315/E$333</f>
        <v>0.0532544378698225</v>
      </c>
      <c r="AK315" s="41" t="n">
        <f aca="false">F315/F$333</f>
        <v>0.0575539568345324</v>
      </c>
      <c r="AL315" s="41" t="n">
        <f aca="false">G315/G$333</f>
        <v>0.0532544378698225</v>
      </c>
      <c r="AM315" s="41" t="n">
        <f aca="false">H315/H$333</f>
        <v>0.0487012987012987</v>
      </c>
      <c r="AN315" s="41" t="n">
        <f aca="false">I315/I$333</f>
        <v>0.041958041958042</v>
      </c>
      <c r="AO315" s="41" t="n">
        <f aca="false">J315/J$333</f>
        <v>0.041958041958042</v>
      </c>
      <c r="AP315" s="41" t="n">
        <f aca="false">K315/K$333</f>
        <v>0.0532544378698225</v>
      </c>
      <c r="AQ315" s="41" t="n">
        <f aca="false">L315/L$333</f>
        <v>0.0532544378698225</v>
      </c>
      <c r="AR315" s="41" t="n">
        <f aca="false">M315/M$333</f>
        <v>0.0575539568345324</v>
      </c>
      <c r="AS315" s="41" t="n">
        <f aca="false">N315/N$333</f>
        <v>0.0575539568345324</v>
      </c>
      <c r="AT315" s="41" t="n">
        <f aca="false">O315/O$333</f>
        <v>0.0487012987012987</v>
      </c>
      <c r="AU315" s="41" t="n">
        <f aca="false">P315/P$333</f>
        <v>0.0575539568345324</v>
      </c>
      <c r="AV315" s="41" t="n">
        <f aca="false">Q315/Q$333</f>
        <v>0.0487012987012987</v>
      </c>
      <c r="AW315" s="41" t="n">
        <f aca="false">R315/R$333</f>
        <v>0.041958041958042</v>
      </c>
      <c r="AX315" s="41" t="n">
        <f aca="false">S315/S$333</f>
        <v>0.0532544378698225</v>
      </c>
      <c r="AY315" s="41" t="n">
        <f aca="false">T315/T$333</f>
        <v>0.0487012987012987</v>
      </c>
      <c r="AZ315" s="41" t="n">
        <f aca="false">U315/U$333</f>
        <v>0.0575539568345324</v>
      </c>
      <c r="BA315" s="41" t="n">
        <f aca="false">V315/V$333</f>
        <v>0.0487012987012987</v>
      </c>
      <c r="BB315" s="41" t="n">
        <f aca="false">W315/W$333</f>
        <v>0.0532544378698225</v>
      </c>
      <c r="BC315" s="41" t="n">
        <f aca="false">X315/X$333</f>
        <v>0.0532544378698225</v>
      </c>
      <c r="BD315" s="41" t="n">
        <f aca="false">Y315/Y$333</f>
        <v>0.0532544378698225</v>
      </c>
      <c r="BE315" s="41" t="n">
        <f aca="false">Z315/Z$333</f>
        <v>0.0575539568345324</v>
      </c>
      <c r="BF315" s="41" t="n">
        <f aca="false">AA315/AA$333</f>
        <v>0.0442477876106195</v>
      </c>
      <c r="BG315" s="41" t="n">
        <f aca="false">AB315/AB$333</f>
        <v>0.0532544378698225</v>
      </c>
      <c r="BH315" s="41" t="n">
        <f aca="false">AC315/AC$333</f>
        <v>0.0532544378698225</v>
      </c>
      <c r="BI315" s="41" t="n">
        <f aca="false">AD315/AD$333</f>
        <v>0.0532544378698225</v>
      </c>
      <c r="BJ315" s="41" t="n">
        <f aca="false">AE315/AE$333</f>
        <v>0.0532544378698225</v>
      </c>
      <c r="BK315" s="41"/>
      <c r="BM315" s="48" t="n">
        <f aca="false">AVERAGE(AH315:BK315)</f>
        <v>0.0514902718022127</v>
      </c>
    </row>
    <row r="316" customFormat="false" ht="12.75" hidden="false" customHeight="false" outlineLevel="0" collapsed="false">
      <c r="B316" s="33" t="str">
        <f aca="false">$B15</f>
        <v>Drishti</v>
      </c>
      <c r="C316" s="45" t="n">
        <f aca="false">1/P303</f>
        <v>0.45236458885148817</v>
      </c>
      <c r="D316" s="47" t="n">
        <f aca="false">1/P304</f>
        <v>2.4354944151537365</v>
      </c>
      <c r="E316" s="47" t="n">
        <f aca="false">1/P305</f>
        <v>2.6960495747984377</v>
      </c>
      <c r="F316" s="47" t="n">
        <f aca="false">1/P306</f>
        <v>1.3594739338238728</v>
      </c>
      <c r="G316" s="47" t="n">
        <f aca="false">1/P307</f>
        <v>2.1208573175577836</v>
      </c>
      <c r="H316" s="47" t="n">
        <f aca="false">1/P308</f>
        <v>0.7949798196057992</v>
      </c>
      <c r="I316" s="47" t="n">
        <f aca="false">1/P309</f>
        <v>0.3417923932760938</v>
      </c>
      <c r="J316" s="47" t="n">
        <f aca="false">1/P310</f>
        <v>0.362917607039147</v>
      </c>
      <c r="K316" s="47" t="n">
        <f aca="false">1/P311</f>
        <v>2.6261794139453487</v>
      </c>
      <c r="L316" s="47" t="n">
        <f aca="false">1/P312</f>
        <v>2.5285984554031122</v>
      </c>
      <c r="M316" s="47" t="n">
        <f aca="false">1/P313</f>
        <v>1.6118008586941261</v>
      </c>
      <c r="N316" s="47" t="n">
        <f aca="false">1/P314</f>
        <v>1.5941478668698998</v>
      </c>
      <c r="O316" s="47" t="n">
        <f aca="false">1/P315</f>
        <v>0.7858835153471304</v>
      </c>
      <c r="P316" s="51" t="n">
        <v>1.0</v>
      </c>
      <c r="Q316" s="0" t="n">
        <v>0.7228628257614788</v>
      </c>
      <c r="R316" s="0" t="n">
        <v>0.4544007844614091</v>
      </c>
      <c r="S316" s="0" t="n">
        <v>2.0215623550844875</v>
      </c>
      <c r="T316" s="0" t="n">
        <v>0.5826587018697408</v>
      </c>
      <c r="U316" s="0" t="n">
        <v>1.7423647780150038</v>
      </c>
      <c r="V316" s="0" t="n">
        <v>0.5209373443260489</v>
      </c>
      <c r="W316" s="0" t="n">
        <v>2.228762433636434</v>
      </c>
      <c r="X316" s="0" t="n">
        <v>2.7833667066959977</v>
      </c>
      <c r="Y316" s="0" t="n">
        <v>2.4478609725122373</v>
      </c>
      <c r="Z316" s="0" t="n">
        <v>1.3969968068281853</v>
      </c>
      <c r="AA316" s="0" t="n">
        <v>4.261356915836181</v>
      </c>
      <c r="AB316" s="0" t="n">
        <v>2.8472629114446635</v>
      </c>
      <c r="AC316" s="0" t="n">
        <v>2.6297657430386643</v>
      </c>
      <c r="AD316" s="0" t="n">
        <v>2.6672633183359826</v>
      </c>
      <c r="AE316" s="0" t="n">
        <v>2.844363316344687</v>
      </c>
      <c r="AH316" s="41" t="n">
        <f aca="false">C316/C$333</f>
        <v>0.027972027972028</v>
      </c>
      <c r="AI316" s="41" t="n">
        <f aca="false">D316/D$333</f>
        <v>0.0355029585798817</v>
      </c>
      <c r="AJ316" s="41" t="n">
        <f aca="false">E316/E$333</f>
        <v>0.0355029585798817</v>
      </c>
      <c r="AK316" s="41" t="n">
        <f aca="false">F316/F$333</f>
        <v>0.0287769784172662</v>
      </c>
      <c r="AL316" s="41" t="n">
        <f aca="false">G316/G$333</f>
        <v>0.0355029585798817</v>
      </c>
      <c r="AM316" s="41" t="n">
        <f aca="false">H316/H$333</f>
        <v>0.0243506493506493</v>
      </c>
      <c r="AN316" s="41" t="n">
        <f aca="false">I316/I$333</f>
        <v>0.027972027972028</v>
      </c>
      <c r="AO316" s="41" t="n">
        <f aca="false">J316/J$333</f>
        <v>0.027972027972028</v>
      </c>
      <c r="AP316" s="41" t="n">
        <f aca="false">K316/K$333</f>
        <v>0.0355029585798817</v>
      </c>
      <c r="AQ316" s="41" t="n">
        <f aca="false">L316/L$333</f>
        <v>0.0355029585798817</v>
      </c>
      <c r="AR316" s="41" t="n">
        <f aca="false">M316/M$333</f>
        <v>0.0287769784172662</v>
      </c>
      <c r="AS316" s="41" t="n">
        <f aca="false">N316/N$333</f>
        <v>0.0287769784172662</v>
      </c>
      <c r="AT316" s="41" t="n">
        <f aca="false">O316/O$333</f>
        <v>0.0243506493506493</v>
      </c>
      <c r="AU316" s="41" t="n">
        <f aca="false">P316/P$333</f>
        <v>0.0287769784172662</v>
      </c>
      <c r="AV316" s="41" t="n">
        <f aca="false">Q316/Q$333</f>
        <v>0.0243506493506493</v>
      </c>
      <c r="AW316" s="41" t="n">
        <f aca="false">R316/R$333</f>
        <v>0.027972027972028</v>
      </c>
      <c r="AX316" s="41" t="n">
        <f aca="false">S316/S$333</f>
        <v>0.0355029585798817</v>
      </c>
      <c r="AY316" s="41" t="n">
        <f aca="false">T316/T$333</f>
        <v>0.0243506493506493</v>
      </c>
      <c r="AZ316" s="41" t="n">
        <f aca="false">U316/U$333</f>
        <v>0.0287769784172662</v>
      </c>
      <c r="BA316" s="41" t="n">
        <f aca="false">V316/V$333</f>
        <v>0.0243506493506493</v>
      </c>
      <c r="BB316" s="41" t="n">
        <f aca="false">W316/W$333</f>
        <v>0.0355029585798817</v>
      </c>
      <c r="BC316" s="41" t="n">
        <f aca="false">X316/X$333</f>
        <v>0.0355029585798817</v>
      </c>
      <c r="BD316" s="41" t="n">
        <f aca="false">Y316/Y$333</f>
        <v>0.0355029585798817</v>
      </c>
      <c r="BE316" s="41" t="n">
        <f aca="false">Z316/Z$333</f>
        <v>0.0287769784172662</v>
      </c>
      <c r="BF316" s="41" t="n">
        <f aca="false">AA316/AA$333</f>
        <v>0.0353982300884956</v>
      </c>
      <c r="BG316" s="41" t="n">
        <f aca="false">AB316/AB$333</f>
        <v>0.0355029585798817</v>
      </c>
      <c r="BH316" s="41" t="n">
        <f aca="false">AC316/AC$333</f>
        <v>0.0355029585798817</v>
      </c>
      <c r="BI316" s="41" t="n">
        <f aca="false">AD316/AD$333</f>
        <v>0.0355029585798817</v>
      </c>
      <c r="BJ316" s="41" t="n">
        <f aca="false">AE316/AE$333</f>
        <v>0.0355029585798817</v>
      </c>
      <c r="BK316" s="41"/>
      <c r="BM316" s="48" t="n">
        <f aca="false">AVERAGE(AH316:BK316)</f>
        <v>0.0311462041645487</v>
      </c>
    </row>
    <row r="317" customFormat="false" ht="12.75" hidden="false" customHeight="false" outlineLevel="0" collapsed="false">
      <c r="B317" s="33" t="str">
        <f aca="false">$B16</f>
        <v>BioImage Suite Web</v>
      </c>
      <c r="C317" s="45" t="n">
        <f aca="false">1/Q303</f>
        <v>0.5472800894792098</v>
      </c>
      <c r="D317" s="47" t="n">
        <f aca="false">1/Q304</f>
        <v>2.818882748820749</v>
      </c>
      <c r="E317" s="47" t="n">
        <f aca="false">1/Q305</f>
        <v>3.07943790846545</v>
      </c>
      <c r="F317" s="47" t="n">
        <f aca="false">1/Q306</f>
        <v>1.7428622674908851</v>
      </c>
      <c r="G317" s="47" t="n">
        <f aca="false">1/Q307</f>
        <v>2.504245651224796</v>
      </c>
      <c r="H317" s="47" t="n">
        <f aca="false">1/Q308</f>
        <v>1.1254947678959182</v>
      </c>
      <c r="I317" s="47" t="n">
        <f aca="false">1/Q309</f>
        <v>0.39333465861283196</v>
      </c>
      <c r="J317" s="47" t="n">
        <f aca="false">1/Q310</f>
        <v>0.42157484685484325</v>
      </c>
      <c r="K317" s="47" t="n">
        <f aca="false">1/Q311</f>
        <v>3.009567747612361</v>
      </c>
      <c r="L317" s="47" t="n">
        <f aca="false">1/Q312</f>
        <v>2.9119867890701245</v>
      </c>
      <c r="M317" s="47" t="n">
        <f aca="false">1/Q313</f>
        <v>1.9951891923611385</v>
      </c>
      <c r="N317" s="47" t="n">
        <f aca="false">1/Q314</f>
        <v>1.9775362005369121</v>
      </c>
      <c r="O317" s="47" t="n">
        <f aca="false">1/Q315</f>
        <v>1.1109351259441187</v>
      </c>
      <c r="P317" s="47" t="n">
        <f aca="false">1/Q316</f>
        <v>1.3833883336670123</v>
      </c>
      <c r="Q317" s="52" t="n">
        <v>1.0</v>
      </c>
      <c r="R317" s="0" t="n">
        <v>0.5502632179387097</v>
      </c>
      <c r="S317" s="0" t="n">
        <v>2.4049506887514998</v>
      </c>
      <c r="T317" s="0" t="n">
        <v>0.7502538109102209</v>
      </c>
      <c r="U317" s="0" t="n">
        <v>2.125753111682016</v>
      </c>
      <c r="V317" s="0" t="n">
        <v>0.650944907789458</v>
      </c>
      <c r="W317" s="0" t="n">
        <v>2.6121507673034463</v>
      </c>
      <c r="X317" s="0" t="n">
        <v>3.16675504036301</v>
      </c>
      <c r="Y317" s="0" t="n">
        <v>2.8312493061792496</v>
      </c>
      <c r="Z317" s="0" t="n">
        <v>1.7803851404951976</v>
      </c>
      <c r="AA317" s="0" t="n">
        <v>4.644745249503194</v>
      </c>
      <c r="AB317" s="0" t="n">
        <v>3.230651245111676</v>
      </c>
      <c r="AC317" s="0" t="n">
        <v>3.0131540767056766</v>
      </c>
      <c r="AD317" s="0" t="n">
        <v>3.050651652002995</v>
      </c>
      <c r="AE317" s="0" t="n">
        <v>3.227751650011699</v>
      </c>
      <c r="AH317" s="41" t="n">
        <f aca="false">C317/C$333</f>
        <v>0.041958041958042</v>
      </c>
      <c r="AI317" s="41" t="n">
        <f aca="false">D317/D$333</f>
        <v>0.0532544378698225</v>
      </c>
      <c r="AJ317" s="41" t="n">
        <f aca="false">E317/E$333</f>
        <v>0.0532544378698225</v>
      </c>
      <c r="AK317" s="41" t="n">
        <f aca="false">F317/F$333</f>
        <v>0.0575539568345324</v>
      </c>
      <c r="AL317" s="41" t="n">
        <f aca="false">G317/G$333</f>
        <v>0.0532544378698225</v>
      </c>
      <c r="AM317" s="41" t="n">
        <f aca="false">H317/H$333</f>
        <v>0.0487012987012987</v>
      </c>
      <c r="AN317" s="41" t="n">
        <f aca="false">I317/I$333</f>
        <v>0.041958041958042</v>
      </c>
      <c r="AO317" s="41" t="n">
        <f aca="false">J317/J$333</f>
        <v>0.041958041958042</v>
      </c>
      <c r="AP317" s="41" t="n">
        <f aca="false">K317/K$333</f>
        <v>0.0532544378698225</v>
      </c>
      <c r="AQ317" s="41" t="n">
        <f aca="false">L317/L$333</f>
        <v>0.0532544378698225</v>
      </c>
      <c r="AR317" s="41" t="n">
        <f aca="false">M317/M$333</f>
        <v>0.0575539568345324</v>
      </c>
      <c r="AS317" s="41" t="n">
        <f aca="false">N317/N$333</f>
        <v>0.0575539568345324</v>
      </c>
      <c r="AT317" s="41" t="n">
        <f aca="false">O317/O$333</f>
        <v>0.0487012987012987</v>
      </c>
      <c r="AU317" s="41" t="n">
        <f aca="false">P317/P$333</f>
        <v>0.0575539568345324</v>
      </c>
      <c r="AV317" s="41" t="n">
        <f aca="false">Q317/Q$333</f>
        <v>0.0487012987012987</v>
      </c>
      <c r="AW317" s="41" t="n">
        <f aca="false">R317/R$333</f>
        <v>0.041958041958042</v>
      </c>
      <c r="AX317" s="41" t="n">
        <f aca="false">S317/S$333</f>
        <v>0.0532544378698225</v>
      </c>
      <c r="AY317" s="41" t="n">
        <f aca="false">T317/T$333</f>
        <v>0.0487012987012987</v>
      </c>
      <c r="AZ317" s="41" t="n">
        <f aca="false">U317/U$333</f>
        <v>0.0575539568345324</v>
      </c>
      <c r="BA317" s="41" t="n">
        <f aca="false">V317/V$333</f>
        <v>0.0487012987012987</v>
      </c>
      <c r="BB317" s="41" t="n">
        <f aca="false">W317/W$333</f>
        <v>0.0532544378698225</v>
      </c>
      <c r="BC317" s="41" t="n">
        <f aca="false">X317/X$333</f>
        <v>0.0532544378698225</v>
      </c>
      <c r="BD317" s="41" t="n">
        <f aca="false">Y317/Y$333</f>
        <v>0.0532544378698225</v>
      </c>
      <c r="BE317" s="41" t="n">
        <f aca="false">Z317/Z$333</f>
        <v>0.0575539568345324</v>
      </c>
      <c r="BF317" s="41" t="n">
        <f aca="false">AA317/AA$333</f>
        <v>0.0442477876106195</v>
      </c>
      <c r="BG317" s="41" t="n">
        <f aca="false">AB317/AB$333</f>
        <v>0.0532544378698225</v>
      </c>
      <c r="BH317" s="41" t="n">
        <f aca="false">AC317/AC$333</f>
        <v>0.0532544378698225</v>
      </c>
      <c r="BI317" s="41" t="n">
        <f aca="false">AD317/AD$333</f>
        <v>0.0532544378698225</v>
      </c>
      <c r="BJ317" s="41" t="n">
        <f aca="false">AE317/AE$333</f>
        <v>0.0532544378698225</v>
      </c>
      <c r="BK317" s="41"/>
      <c r="BM317" s="48" t="n">
        <f aca="false">AVERAGE(AH317:BK317)</f>
        <v>0.0514902718022127</v>
      </c>
    </row>
    <row r="318" customFormat="false" ht="12.75" hidden="false" customHeight="false" outlineLevel="0" collapsed="false">
      <c r="B318" s="33" t="str">
        <f aca="false">$B17</f>
        <v>OHIF Viewer</v>
      </c>
      <c r="C318" s="45" t="n">
        <f aca="false">1/R303</f>
        <v>0.9901913116791501</v>
      </c>
      <c r="D318" s="47" t="n">
        <f aca="false">1/R304</f>
        <v>3.6361948412880736</v>
      </c>
      <c r="E318" s="47" t="n">
        <f aca="false">1/R305</f>
        <v>3.8967500009327747</v>
      </c>
      <c r="F318" s="47" t="n">
        <f aca="false">1/R306</f>
        <v>2.56017435995821</v>
      </c>
      <c r="G318" s="47" t="n">
        <f aca="false">1/R307</f>
        <v>3.3215577436921206</v>
      </c>
      <c r="H318" s="47" t="n">
        <f aca="false">1/R308</f>
        <v>1.942806860363243</v>
      </c>
      <c r="I318" s="47" t="n">
        <f aca="false">1/R309</f>
        <v>0.5796925952764164</v>
      </c>
      <c r="J318" s="47" t="n">
        <f aca="false">1/R310</f>
        <v>0.6431919048444292</v>
      </c>
      <c r="K318" s="47" t="n">
        <f aca="false">1/R311</f>
        <v>3.8268798400796857</v>
      </c>
      <c r="L318" s="47" t="n">
        <f aca="false">1/R312</f>
        <v>3.7292988815374493</v>
      </c>
      <c r="M318" s="47" t="n">
        <f aca="false">1/R313</f>
        <v>2.812501284828463</v>
      </c>
      <c r="N318" s="47" t="n">
        <f aca="false">1/R314</f>
        <v>2.794848293004237</v>
      </c>
      <c r="O318" s="47" t="n">
        <f aca="false">1/R315</f>
        <v>1.9282472184114434</v>
      </c>
      <c r="P318" s="47" t="n">
        <f aca="false">1/R316</f>
        <v>2.200700426134337</v>
      </c>
      <c r="Q318" s="47" t="n">
        <f aca="false">1/R317</f>
        <v>1.8173120924673247</v>
      </c>
      <c r="R318" s="51" t="n">
        <v>1.0</v>
      </c>
      <c r="S318" s="0" t="n">
        <v>3.2222627812188245</v>
      </c>
      <c r="T318" s="0" t="n">
        <v>1.4844298258823905</v>
      </c>
      <c r="U318" s="0" t="n">
        <v>2.943065204149341</v>
      </c>
      <c r="V318" s="0" t="n">
        <v>1.2810837757025508</v>
      </c>
      <c r="W318" s="0" t="n">
        <v>3.429462859770771</v>
      </c>
      <c r="X318" s="0" t="n">
        <v>3.9840671328303348</v>
      </c>
      <c r="Y318" s="0" t="n">
        <v>3.6485613986465744</v>
      </c>
      <c r="Z318" s="0" t="n">
        <v>2.5976972329625223</v>
      </c>
      <c r="AA318" s="0" t="n">
        <v>5.462057341970518</v>
      </c>
      <c r="AB318" s="0" t="n">
        <v>4.0479633375790005</v>
      </c>
      <c r="AC318" s="0" t="n">
        <v>3.8304661691730013</v>
      </c>
      <c r="AD318" s="0" t="n">
        <v>3.8679637444703197</v>
      </c>
      <c r="AE318" s="0" t="n">
        <v>4.045063742479024</v>
      </c>
      <c r="AH318" s="41" t="n">
        <f aca="false">C318/C$333</f>
        <v>0.0839160839160839</v>
      </c>
      <c r="AI318" s="41" t="n">
        <f aca="false">D318/D$333</f>
        <v>0.0710059171597633</v>
      </c>
      <c r="AJ318" s="41" t="n">
        <f aca="false">E318/E$333</f>
        <v>0.0710059171597633</v>
      </c>
      <c r="AK318" s="41" t="n">
        <f aca="false">F318/F$333</f>
        <v>0.0863309352517986</v>
      </c>
      <c r="AL318" s="41" t="n">
        <f aca="false">G318/G$333</f>
        <v>0.0710059171597633</v>
      </c>
      <c r="AM318" s="41" t="n">
        <f aca="false">H318/H$333</f>
        <v>0.0974025974025974</v>
      </c>
      <c r="AN318" s="41" t="n">
        <f aca="false">I318/I$333</f>
        <v>0.0839160839160839</v>
      </c>
      <c r="AO318" s="41" t="n">
        <f aca="false">J318/J$333</f>
        <v>0.0839160839160839</v>
      </c>
      <c r="AP318" s="41" t="n">
        <f aca="false">K318/K$333</f>
        <v>0.0710059171597633</v>
      </c>
      <c r="AQ318" s="41" t="n">
        <f aca="false">L318/L$333</f>
        <v>0.0710059171597633</v>
      </c>
      <c r="AR318" s="41" t="n">
        <f aca="false">M318/M$333</f>
        <v>0.0863309352517986</v>
      </c>
      <c r="AS318" s="41" t="n">
        <f aca="false">N318/N$333</f>
        <v>0.0863309352517986</v>
      </c>
      <c r="AT318" s="41" t="n">
        <f aca="false">O318/O$333</f>
        <v>0.0974025974025974</v>
      </c>
      <c r="AU318" s="41" t="n">
        <f aca="false">P318/P$333</f>
        <v>0.0863309352517986</v>
      </c>
      <c r="AV318" s="41" t="n">
        <f aca="false">Q318/Q$333</f>
        <v>0.0974025974025974</v>
      </c>
      <c r="AW318" s="41" t="n">
        <f aca="false">R318/R$333</f>
        <v>0.0839160839160839</v>
      </c>
      <c r="AX318" s="41" t="n">
        <f aca="false">S318/S$333</f>
        <v>0.0710059171597633</v>
      </c>
      <c r="AY318" s="41" t="n">
        <f aca="false">T318/T$333</f>
        <v>0.0974025974025974</v>
      </c>
      <c r="AZ318" s="41" t="n">
        <f aca="false">U318/U$333</f>
        <v>0.0863309352517986</v>
      </c>
      <c r="BA318" s="41" t="n">
        <f aca="false">V318/V$333</f>
        <v>0.0974025974025974</v>
      </c>
      <c r="BB318" s="41" t="n">
        <f aca="false">W318/W$333</f>
        <v>0.0710059171597633</v>
      </c>
      <c r="BC318" s="41" t="n">
        <f aca="false">X318/X$333</f>
        <v>0.0710059171597633</v>
      </c>
      <c r="BD318" s="41" t="n">
        <f aca="false">Y318/Y$333</f>
        <v>0.0710059171597633</v>
      </c>
      <c r="BE318" s="41" t="n">
        <f aca="false">Z318/Z$333</f>
        <v>0.0863309352517986</v>
      </c>
      <c r="BF318" s="41" t="n">
        <f aca="false">AA318/AA$333</f>
        <v>0.0530973451327434</v>
      </c>
      <c r="BG318" s="41" t="n">
        <f aca="false">AB318/AB$333</f>
        <v>0.0710059171597633</v>
      </c>
      <c r="BH318" s="41" t="n">
        <f aca="false">AC318/AC$333</f>
        <v>0.0710059171597633</v>
      </c>
      <c r="BI318" s="41" t="n">
        <f aca="false">AD318/AD$333</f>
        <v>0.0710059171597633</v>
      </c>
      <c r="BJ318" s="41" t="n">
        <f aca="false">AE318/AE$333</f>
        <v>0.0710059171597633</v>
      </c>
      <c r="BK318" s="41"/>
      <c r="BM318" s="48" t="n">
        <f aca="false">AVERAGE(AH318:BK318)</f>
        <v>0.0798909380137165</v>
      </c>
    </row>
    <row r="319" customFormat="false" ht="12.75" hidden="false" customHeight="false" outlineLevel="0" collapsed="false">
      <c r="B319" s="33" t="str">
        <f aca="false">$B18</f>
        <v>Slice:Drop</v>
      </c>
      <c r="C319" s="45" t="n">
        <f aca="false">1/S303</f>
        <v>0.3093897978604908</v>
      </c>
      <c r="D319" s="47" t="n">
        <f aca="false">1/S304</f>
        <v>1.413932060069249</v>
      </c>
      <c r="E319" s="47" t="n">
        <f aca="false">1/S305</f>
        <v>1.6744872197139502</v>
      </c>
      <c r="F319" s="47" t="n">
        <f aca="false">1/S306</f>
        <v>0.6016527082485466</v>
      </c>
      <c r="G319" s="47" t="n">
        <f aca="false">1/S307</f>
        <v>1.0992949624732962</v>
      </c>
      <c r="H319" s="47" t="n">
        <f aca="false">1/S308</f>
        <v>0.4387011790184806</v>
      </c>
      <c r="I319" s="47" t="n">
        <f aca="false">1/S309</f>
        <v>0.2533367615687175</v>
      </c>
      <c r="J319" s="47" t="n">
        <f aca="false">1/S310</f>
        <v>0.264759780800238</v>
      </c>
      <c r="K319" s="47" t="n">
        <f aca="false">1/S311</f>
        <v>1.6046170588608613</v>
      </c>
      <c r="L319" s="47" t="n">
        <f aca="false">1/S312</f>
        <v>1.5070361003186248</v>
      </c>
      <c r="M319" s="47" t="n">
        <f aca="false">1/S313</f>
        <v>0.7093398440519624</v>
      </c>
      <c r="N319" s="47" t="n">
        <f aca="false">1/S314</f>
        <v>0.7005673602562362</v>
      </c>
      <c r="O319" s="47" t="n">
        <f aca="false">1/S315</f>
        <v>0.43591683343953225</v>
      </c>
      <c r="P319" s="47" t="n">
        <f aca="false">1/S316</f>
        <v>0.4946669082380132</v>
      </c>
      <c r="Q319" s="47" t="n">
        <f aca="false">1/S317</f>
        <v>0.4158089413962735</v>
      </c>
      <c r="R319" s="47" t="n">
        <f aca="false">1/S318</f>
        <v>0.3103409212397472</v>
      </c>
      <c r="S319" s="51" t="n">
        <v>1.0</v>
      </c>
      <c r="T319" s="0" t="n">
        <v>0.365252378911889</v>
      </c>
      <c r="U319" s="0" t="n">
        <v>0.7817400673091501</v>
      </c>
      <c r="V319" s="0" t="n">
        <v>0.3399997069625713</v>
      </c>
      <c r="W319" s="0" t="n">
        <v>1.2072000785519466</v>
      </c>
      <c r="X319" s="0" t="n">
        <v>1.7618043516115103</v>
      </c>
      <c r="Y319" s="0" t="n">
        <v>1.4262986174277499</v>
      </c>
      <c r="Z319" s="0" t="n">
        <v>0.6155491854873641</v>
      </c>
      <c r="AA319" s="0" t="n">
        <v>3.239794560751694</v>
      </c>
      <c r="AB319" s="0" t="n">
        <v>1.825700556360176</v>
      </c>
      <c r="AC319" s="0" t="n">
        <v>1.6082033879541768</v>
      </c>
      <c r="AD319" s="0" t="n">
        <v>1.6457009632514952</v>
      </c>
      <c r="AE319" s="0" t="n">
        <v>1.8228009612601994</v>
      </c>
      <c r="AH319" s="41" t="n">
        <f aca="false">C319/C$333</f>
        <v>0.020979020979021</v>
      </c>
      <c r="AI319" s="41" t="n">
        <f aca="false">D319/D$333</f>
        <v>0.0177514792899408</v>
      </c>
      <c r="AJ319" s="41" t="n">
        <f aca="false">E319/E$333</f>
        <v>0.0177514792899408</v>
      </c>
      <c r="AK319" s="41" t="n">
        <f aca="false">F319/F$333</f>
        <v>0.0143884892086331</v>
      </c>
      <c r="AL319" s="41" t="n">
        <f aca="false">G319/G$333</f>
        <v>0.0177514792899408</v>
      </c>
      <c r="AM319" s="41" t="n">
        <f aca="false">H319/H$333</f>
        <v>0.0162337662337662</v>
      </c>
      <c r="AN319" s="41" t="n">
        <f aca="false">I319/I$333</f>
        <v>0.020979020979021</v>
      </c>
      <c r="AO319" s="41" t="n">
        <f aca="false">J319/J$333</f>
        <v>0.020979020979021</v>
      </c>
      <c r="AP319" s="41" t="n">
        <f aca="false">K319/K$333</f>
        <v>0.0177514792899408</v>
      </c>
      <c r="AQ319" s="41" t="n">
        <f aca="false">L319/L$333</f>
        <v>0.0177514792899408</v>
      </c>
      <c r="AR319" s="41" t="n">
        <f aca="false">M319/M$333</f>
        <v>0.0143884892086331</v>
      </c>
      <c r="AS319" s="41" t="n">
        <f aca="false">N319/N$333</f>
        <v>0.0143884892086331</v>
      </c>
      <c r="AT319" s="41" t="n">
        <f aca="false">O319/O$333</f>
        <v>0.0162337662337662</v>
      </c>
      <c r="AU319" s="41" t="n">
        <f aca="false">P319/P$333</f>
        <v>0.0143884892086331</v>
      </c>
      <c r="AV319" s="41" t="n">
        <f aca="false">Q319/Q$333</f>
        <v>0.0162337662337662</v>
      </c>
      <c r="AW319" s="41" t="n">
        <f aca="false">R319/R$333</f>
        <v>0.020979020979021</v>
      </c>
      <c r="AX319" s="41" t="n">
        <f aca="false">S319/S$333</f>
        <v>0.0177514792899408</v>
      </c>
      <c r="AY319" s="41" t="n">
        <f aca="false">T319/T$333</f>
        <v>0.0162337662337662</v>
      </c>
      <c r="AZ319" s="41" t="n">
        <f aca="false">U319/U$333</f>
        <v>0.0143884892086331</v>
      </c>
      <c r="BA319" s="41" t="n">
        <f aca="false">V319/V$333</f>
        <v>0.0162337662337662</v>
      </c>
      <c r="BB319" s="41" t="n">
        <f aca="false">W319/W$333</f>
        <v>0.0177514792899408</v>
      </c>
      <c r="BC319" s="41" t="n">
        <f aca="false">X319/X$333</f>
        <v>0.0177514792899408</v>
      </c>
      <c r="BD319" s="41" t="n">
        <f aca="false">Y319/Y$333</f>
        <v>0.0177514792899408</v>
      </c>
      <c r="BE319" s="41" t="n">
        <f aca="false">Z319/Z$333</f>
        <v>0.0143884892086331</v>
      </c>
      <c r="BF319" s="41" t="n">
        <f aca="false">AA319/AA$333</f>
        <v>0.0265486725663717</v>
      </c>
      <c r="BG319" s="41" t="n">
        <f aca="false">AB319/AB$333</f>
        <v>0.0177514792899408</v>
      </c>
      <c r="BH319" s="41" t="n">
        <f aca="false">AC319/AC$333</f>
        <v>0.0177514792899408</v>
      </c>
      <c r="BI319" s="41" t="n">
        <f aca="false">AD319/AD$333</f>
        <v>0.0177514792899408</v>
      </c>
      <c r="BJ319" s="41" t="n">
        <f aca="false">AE319/AE$333</f>
        <v>0.0177514792899408</v>
      </c>
      <c r="BK319" s="41"/>
      <c r="BM319" s="48" t="n">
        <f aca="false">AVERAGE(AH319:BK319)</f>
        <v>0.0175425432300799</v>
      </c>
    </row>
    <row r="320" customFormat="false" ht="12.75" hidden="false" customHeight="false" outlineLevel="0" collapsed="false">
      <c r="B320" s="33" t="str">
        <f aca="false">$B19</f>
        <v>GATE</v>
      </c>
      <c r="C320" s="45" t="n">
        <f aca="false">1/T303</f>
        <v>0.669193685849575</v>
      </c>
      <c r="D320" s="47" t="n">
        <f aca="false">1/T304</f>
        <v>3.151765015405683</v>
      </c>
      <c r="E320" s="47" t="n">
        <f aca="false">1/T305</f>
        <v>3.412320175050384</v>
      </c>
      <c r="F320" s="47" t="n">
        <f aca="false">1/T306</f>
        <v>2.0757445340758194</v>
      </c>
      <c r="G320" s="47" t="n">
        <f aca="false">1/T307</f>
        <v>2.83712791780973</v>
      </c>
      <c r="H320" s="47" t="n">
        <f aca="false">1/T308</f>
        <v>1.4583770344808524</v>
      </c>
      <c r="I320" s="47" t="n">
        <f aca="false">1/T309</f>
        <v>0.45259476111776537</v>
      </c>
      <c r="J320" s="47" t="n">
        <f aca="false">1/T310</f>
        <v>0.4903942165201946</v>
      </c>
      <c r="K320" s="47" t="n">
        <f aca="false">1/T311</f>
        <v>3.3424500141972953</v>
      </c>
      <c r="L320" s="47" t="n">
        <f aca="false">1/T312</f>
        <v>3.244869055655059</v>
      </c>
      <c r="M320" s="47" t="n">
        <f aca="false">1/T313</f>
        <v>2.3280714589460727</v>
      </c>
      <c r="N320" s="47" t="n">
        <f aca="false">1/T314</f>
        <v>2.3104184671218464</v>
      </c>
      <c r="O320" s="47" t="n">
        <f aca="false">1/T315</f>
        <v>1.443817392529053</v>
      </c>
      <c r="P320" s="47" t="n">
        <f aca="false">1/T316</f>
        <v>1.7162706002519466</v>
      </c>
      <c r="Q320" s="47" t="n">
        <f aca="false">1/T317</f>
        <v>1.3328822665849342</v>
      </c>
      <c r="R320" s="47" t="n">
        <f aca="false">1/T318</f>
        <v>0.6736593286958307</v>
      </c>
      <c r="S320" s="47" t="n">
        <f aca="false">1/T319</f>
        <v>2.737832955336434</v>
      </c>
      <c r="T320" s="51" t="n">
        <v>1.0</v>
      </c>
      <c r="U320" s="0" t="n">
        <v>2.4586353782669503</v>
      </c>
      <c r="V320" s="0" t="n">
        <v>0.8310161485555634</v>
      </c>
      <c r="W320" s="0" t="n">
        <v>2.9450330338883806</v>
      </c>
      <c r="X320" s="0" t="n">
        <v>3.4996373069479443</v>
      </c>
      <c r="Y320" s="0" t="n">
        <v>3.164131572764184</v>
      </c>
      <c r="Z320" s="0" t="n">
        <v>2.113267407080132</v>
      </c>
      <c r="AA320" s="0" t="n">
        <v>4.977627516088128</v>
      </c>
      <c r="AB320" s="0" t="n">
        <v>3.56353351169661</v>
      </c>
      <c r="AC320" s="0" t="n">
        <v>3.346036343290611</v>
      </c>
      <c r="AD320" s="0" t="n">
        <v>3.383533918587929</v>
      </c>
      <c r="AE320" s="0" t="n">
        <v>3.5606339165966334</v>
      </c>
      <c r="AH320" s="41" t="n">
        <f aca="false">C320/C$333</f>
        <v>0.041958041958042</v>
      </c>
      <c r="AI320" s="41" t="n">
        <f aca="false">D320/D$333</f>
        <v>0.0532544378698225</v>
      </c>
      <c r="AJ320" s="41" t="n">
        <f aca="false">E320/E$333</f>
        <v>0.0532544378698225</v>
      </c>
      <c r="AK320" s="41" t="n">
        <f aca="false">F320/F$333</f>
        <v>0.0575539568345324</v>
      </c>
      <c r="AL320" s="41" t="n">
        <f aca="false">G320/G$333</f>
        <v>0.0532544378698225</v>
      </c>
      <c r="AM320" s="41" t="n">
        <f aca="false">H320/H$333</f>
        <v>0.0487012987012987</v>
      </c>
      <c r="AN320" s="41" t="n">
        <f aca="false">I320/I$333</f>
        <v>0.041958041958042</v>
      </c>
      <c r="AO320" s="41" t="n">
        <f aca="false">J320/J$333</f>
        <v>0.041958041958042</v>
      </c>
      <c r="AP320" s="41" t="n">
        <f aca="false">K320/K$333</f>
        <v>0.0532544378698225</v>
      </c>
      <c r="AQ320" s="41" t="n">
        <f aca="false">L320/L$333</f>
        <v>0.0532544378698225</v>
      </c>
      <c r="AR320" s="41" t="n">
        <f aca="false">M320/M$333</f>
        <v>0.0575539568345324</v>
      </c>
      <c r="AS320" s="41" t="n">
        <f aca="false">N320/N$333</f>
        <v>0.0575539568345324</v>
      </c>
      <c r="AT320" s="41" t="n">
        <f aca="false">O320/O$333</f>
        <v>0.0487012987012987</v>
      </c>
      <c r="AU320" s="41" t="n">
        <f aca="false">P320/P$333</f>
        <v>0.0575539568345324</v>
      </c>
      <c r="AV320" s="41" t="n">
        <f aca="false">Q320/Q$333</f>
        <v>0.0487012987012987</v>
      </c>
      <c r="AW320" s="41" t="n">
        <f aca="false">R320/R$333</f>
        <v>0.041958041958042</v>
      </c>
      <c r="AX320" s="41" t="n">
        <f aca="false">S320/S$333</f>
        <v>0.0532544378698225</v>
      </c>
      <c r="AY320" s="41" t="n">
        <f aca="false">T320/T$333</f>
        <v>0.0487012987012987</v>
      </c>
      <c r="AZ320" s="41" t="n">
        <f aca="false">U320/U$333</f>
        <v>0.0575539568345324</v>
      </c>
      <c r="BA320" s="41" t="n">
        <f aca="false">V320/V$333</f>
        <v>0.0487012987012987</v>
      </c>
      <c r="BB320" s="41" t="n">
        <f aca="false">W320/W$333</f>
        <v>0.0532544378698225</v>
      </c>
      <c r="BC320" s="41" t="n">
        <f aca="false">X320/X$333</f>
        <v>0.0532544378698225</v>
      </c>
      <c r="BD320" s="41" t="n">
        <f aca="false">Y320/Y$333</f>
        <v>0.0532544378698225</v>
      </c>
      <c r="BE320" s="41" t="n">
        <f aca="false">Z320/Z$333</f>
        <v>0.0575539568345324</v>
      </c>
      <c r="BF320" s="41" t="n">
        <f aca="false">AA320/AA$333</f>
        <v>0.0442477876106195</v>
      </c>
      <c r="BG320" s="41" t="n">
        <f aca="false">AB320/AB$333</f>
        <v>0.0532544378698225</v>
      </c>
      <c r="BH320" s="41" t="n">
        <f aca="false">AC320/AC$333</f>
        <v>0.0532544378698225</v>
      </c>
      <c r="BI320" s="41" t="n">
        <f aca="false">AD320/AD$333</f>
        <v>0.0532544378698225</v>
      </c>
      <c r="BJ320" s="41" t="n">
        <f aca="false">AE320/AE$333</f>
        <v>0.0532544378698225</v>
      </c>
      <c r="BK320" s="41"/>
      <c r="BM320" s="48" t="n">
        <f aca="false">AVERAGE(AH320:BK320)</f>
        <v>0.0514902718022127</v>
      </c>
    </row>
    <row r="321" customFormat="false" ht="12.75" hidden="false" customHeight="false" outlineLevel="0" collapsed="false">
      <c r="B321" s="33" t="str">
        <f aca="false">$B20</f>
        <v>ITK-SNAP</v>
      </c>
      <c r="C321" s="45" t="n">
        <f aca="false">1/U303</f>
        <v>0.33864199176892534</v>
      </c>
      <c r="D321" s="47" t="n">
        <f aca="false">1/U304</f>
        <v>1.6931296371387328</v>
      </c>
      <c r="E321" s="47" t="n">
        <f aca="false">1/U305</f>
        <v>1.9536847967834339</v>
      </c>
      <c r="F321" s="47" t="n">
        <f aca="false">1/U306</f>
        <v>0.723122872785315</v>
      </c>
      <c r="G321" s="47" t="n">
        <f aca="false">1/U307</f>
        <v>1.3784925395427798</v>
      </c>
      <c r="H321" s="47" t="n">
        <f aca="false">1/U308</f>
        <v>0.499935422395087</v>
      </c>
      <c r="I321" s="47" t="n">
        <f aca="false">1/U309</f>
        <v>0.27261940761862363</v>
      </c>
      <c r="J321" s="47" t="n">
        <f aca="false">1/U310</f>
        <v>0.28589307998283026</v>
      </c>
      <c r="K321" s="47" t="n">
        <f aca="false">1/U311</f>
        <v>1.883814635930345</v>
      </c>
      <c r="L321" s="47" t="n">
        <f aca="false">1/U312</f>
        <v>1.7862336773881085</v>
      </c>
      <c r="M321" s="47" t="n">
        <f aca="false">1/U313</f>
        <v>0.8845143409500398</v>
      </c>
      <c r="N321" s="47" t="n">
        <f aca="false">1/U314</f>
        <v>0.8709155824945228</v>
      </c>
      <c r="O321" s="47" t="n">
        <f aca="false">1/U315</f>
        <v>0.49632274829716927</v>
      </c>
      <c r="P321" s="47" t="n">
        <f aca="false">1/U316</f>
        <v>0.573932630306757</v>
      </c>
      <c r="Q321" s="47" t="n">
        <f aca="false">1/U317</f>
        <v>0.4704215153229829</v>
      </c>
      <c r="R321" s="47" t="n">
        <f aca="false">1/U318</f>
        <v>0.33978180252008333</v>
      </c>
      <c r="S321" s="47" t="n">
        <f aca="false">1/U319</f>
        <v>1.2791975770694837</v>
      </c>
      <c r="T321" s="47" t="n">
        <f aca="false">1/U320</f>
        <v>0.4067296878746139</v>
      </c>
      <c r="U321" s="51" t="n">
        <v>1.0</v>
      </c>
      <c r="V321" s="0" t="n">
        <v>0.37566002125847997</v>
      </c>
      <c r="W321" s="0" t="n">
        <v>1.4863976556214302</v>
      </c>
      <c r="X321" s="0" t="n">
        <v>2.041001928680994</v>
      </c>
      <c r="Y321" s="0" t="n">
        <v>1.7054961944972336</v>
      </c>
      <c r="Z321" s="0" t="n">
        <v>0.7432910708568812</v>
      </c>
      <c r="AA321" s="0" t="n">
        <v>3.5189921378211775</v>
      </c>
      <c r="AB321" s="0" t="n">
        <v>2.1048981334296597</v>
      </c>
      <c r="AC321" s="0" t="n">
        <v>1.8874009650236605</v>
      </c>
      <c r="AD321" s="0" t="n">
        <v>1.9248985403209788</v>
      </c>
      <c r="AE321" s="0" t="n">
        <v>2.101998538329683</v>
      </c>
      <c r="AH321" s="41" t="n">
        <f aca="false">C321/C$333</f>
        <v>0.027972027972028</v>
      </c>
      <c r="AI321" s="41" t="n">
        <f aca="false">D321/D$333</f>
        <v>0.0355029585798817</v>
      </c>
      <c r="AJ321" s="41" t="n">
        <f aca="false">E321/E$333</f>
        <v>0.0355029585798817</v>
      </c>
      <c r="AK321" s="41" t="n">
        <f aca="false">F321/F$333</f>
        <v>0.0287769784172662</v>
      </c>
      <c r="AL321" s="41" t="n">
        <f aca="false">G321/G$333</f>
        <v>0.0355029585798817</v>
      </c>
      <c r="AM321" s="41" t="n">
        <f aca="false">H321/H$333</f>
        <v>0.0243506493506493</v>
      </c>
      <c r="AN321" s="41" t="n">
        <f aca="false">I321/I$333</f>
        <v>0.027972027972028</v>
      </c>
      <c r="AO321" s="41" t="n">
        <f aca="false">J321/J$333</f>
        <v>0.027972027972028</v>
      </c>
      <c r="AP321" s="41" t="n">
        <f aca="false">K321/K$333</f>
        <v>0.0355029585798817</v>
      </c>
      <c r="AQ321" s="41" t="n">
        <f aca="false">L321/L$333</f>
        <v>0.0355029585798817</v>
      </c>
      <c r="AR321" s="41" t="n">
        <f aca="false">M321/M$333</f>
        <v>0.0287769784172662</v>
      </c>
      <c r="AS321" s="41" t="n">
        <f aca="false">N321/N$333</f>
        <v>0.0287769784172662</v>
      </c>
      <c r="AT321" s="41" t="n">
        <f aca="false">O321/O$333</f>
        <v>0.0243506493506493</v>
      </c>
      <c r="AU321" s="41" t="n">
        <f aca="false">P321/P$333</f>
        <v>0.0287769784172662</v>
      </c>
      <c r="AV321" s="41" t="n">
        <f aca="false">Q321/Q$333</f>
        <v>0.0243506493506493</v>
      </c>
      <c r="AW321" s="41" t="n">
        <f aca="false">R321/R$333</f>
        <v>0.027972027972028</v>
      </c>
      <c r="AX321" s="41" t="n">
        <f aca="false">S321/S$333</f>
        <v>0.0355029585798817</v>
      </c>
      <c r="AY321" s="41" t="n">
        <f aca="false">T321/T$333</f>
        <v>0.0243506493506493</v>
      </c>
      <c r="AZ321" s="41" t="n">
        <f aca="false">U321/U$333</f>
        <v>0.0287769784172662</v>
      </c>
      <c r="BA321" s="41" t="n">
        <f aca="false">V321/V$333</f>
        <v>0.0243506493506493</v>
      </c>
      <c r="BB321" s="41" t="n">
        <f aca="false">W321/W$333</f>
        <v>0.0355029585798817</v>
      </c>
      <c r="BC321" s="41" t="n">
        <f aca="false">X321/X$333</f>
        <v>0.0355029585798817</v>
      </c>
      <c r="BD321" s="41" t="n">
        <f aca="false">Y321/Y$333</f>
        <v>0.0355029585798817</v>
      </c>
      <c r="BE321" s="41" t="n">
        <f aca="false">Z321/Z$333</f>
        <v>0.0287769784172662</v>
      </c>
      <c r="BF321" s="41" t="n">
        <f aca="false">AA321/AA$333</f>
        <v>0.0353982300884956</v>
      </c>
      <c r="BG321" s="41" t="n">
        <f aca="false">AB321/AB$333</f>
        <v>0.0355029585798817</v>
      </c>
      <c r="BH321" s="41" t="n">
        <f aca="false">AC321/AC$333</f>
        <v>0.0355029585798817</v>
      </c>
      <c r="BI321" s="41" t="n">
        <f aca="false">AD321/AD$333</f>
        <v>0.0355029585798817</v>
      </c>
      <c r="BJ321" s="41" t="n">
        <f aca="false">AE321/AE$333</f>
        <v>0.0355029585798817</v>
      </c>
      <c r="BK321" s="41"/>
      <c r="BM321" s="48" t="n">
        <f aca="false">AVERAGE(AH321:BK321)</f>
        <v>0.0311462041645487</v>
      </c>
    </row>
    <row r="322" customFormat="false" ht="12.75" hidden="false" customHeight="false" outlineLevel="0" collapsed="false">
      <c r="B322" s="33" t="str">
        <f aca="false">$B21</f>
        <v>ParaView</v>
      </c>
      <c r="C322" s="45" t="n">
        <f aca="false">1/V303</f>
        <v>0.7745995620324084</v>
      </c>
      <c r="D322" s="47" t="n">
        <f aca="false">1/V304</f>
        <v>3.3551110655855227</v>
      </c>
      <c r="E322" s="47" t="n">
        <f aca="false">1/V305</f>
        <v>3.615666225230224</v>
      </c>
      <c r="F322" s="47" t="n">
        <f aca="false">1/V306</f>
        <v>2.279090584255659</v>
      </c>
      <c r="G322" s="47" t="n">
        <f aca="false">1/V307</f>
        <v>3.04047396798957</v>
      </c>
      <c r="H322" s="47" t="n">
        <f aca="false">1/V308</f>
        <v>1.661723084660692</v>
      </c>
      <c r="I322" s="47" t="n">
        <f aca="false">1/V309</f>
        <v>0.49847069229882485</v>
      </c>
      <c r="J322" s="47" t="n">
        <f aca="false">1/V310</f>
        <v>0.5447128313325089</v>
      </c>
      <c r="K322" s="47" t="n">
        <f aca="false">1/V311</f>
        <v>3.545796064377135</v>
      </c>
      <c r="L322" s="47" t="n">
        <f aca="false">1/V312</f>
        <v>3.4482151058348984</v>
      </c>
      <c r="M322" s="47" t="n">
        <f aca="false">1/V313</f>
        <v>2.5314175091259123</v>
      </c>
      <c r="N322" s="47" t="n">
        <f aca="false">1/V314</f>
        <v>2.513764517301686</v>
      </c>
      <c r="O322" s="47" t="n">
        <f aca="false">1/V315</f>
        <v>1.6471634427088926</v>
      </c>
      <c r="P322" s="47" t="n">
        <f aca="false">1/V316</f>
        <v>1.9196166504317862</v>
      </c>
      <c r="Q322" s="47" t="n">
        <f aca="false">1/V317</f>
        <v>1.536228316764774</v>
      </c>
      <c r="R322" s="47" t="n">
        <f aca="false">1/V318</f>
        <v>0.7805890754112442</v>
      </c>
      <c r="S322" s="47" t="n">
        <f aca="false">1/V319</f>
        <v>2.9411790055162736</v>
      </c>
      <c r="T322" s="47" t="n">
        <f aca="false">1/V320</f>
        <v>1.2033460501798396</v>
      </c>
      <c r="U322" s="47" t="n">
        <f aca="false">1/V321</f>
        <v>2.66198142844679</v>
      </c>
      <c r="V322" s="51" t="n">
        <v>1.0</v>
      </c>
      <c r="W322" s="0" t="n">
        <v>3.14837908406822</v>
      </c>
      <c r="X322" s="0" t="n">
        <v>3.702983357127784</v>
      </c>
      <c r="Y322" s="0" t="n">
        <v>3.3674776229440235</v>
      </c>
      <c r="Z322" s="0" t="n">
        <v>2.3166134572599715</v>
      </c>
      <c r="AA322" s="0" t="n">
        <v>5.1809735662679675</v>
      </c>
      <c r="AB322" s="0" t="n">
        <v>3.7668795618764497</v>
      </c>
      <c r="AC322" s="0" t="n">
        <v>3.5493823934704505</v>
      </c>
      <c r="AD322" s="0" t="n">
        <v>3.586879968767769</v>
      </c>
      <c r="AE322" s="0" t="n">
        <v>3.763979966776473</v>
      </c>
      <c r="AH322" s="41" t="n">
        <f aca="false">C322/C$333</f>
        <v>0.041958041958042</v>
      </c>
      <c r="AI322" s="41" t="n">
        <f aca="false">D322/D$333</f>
        <v>0.0532544378698225</v>
      </c>
      <c r="AJ322" s="41" t="n">
        <f aca="false">E322/E$333</f>
        <v>0.0532544378698225</v>
      </c>
      <c r="AK322" s="41" t="n">
        <f aca="false">F322/F$333</f>
        <v>0.0575539568345324</v>
      </c>
      <c r="AL322" s="41" t="n">
        <f aca="false">G322/G$333</f>
        <v>0.0532544378698225</v>
      </c>
      <c r="AM322" s="41" t="n">
        <f aca="false">H322/H$333</f>
        <v>0.0487012987012987</v>
      </c>
      <c r="AN322" s="41" t="n">
        <f aca="false">I322/I$333</f>
        <v>0.041958041958042</v>
      </c>
      <c r="AO322" s="41" t="n">
        <f aca="false">J322/J$333</f>
        <v>0.041958041958042</v>
      </c>
      <c r="AP322" s="41" t="n">
        <f aca="false">K322/K$333</f>
        <v>0.0532544378698225</v>
      </c>
      <c r="AQ322" s="41" t="n">
        <f aca="false">L322/L$333</f>
        <v>0.0532544378698225</v>
      </c>
      <c r="AR322" s="41" t="n">
        <f aca="false">M322/M$333</f>
        <v>0.0575539568345324</v>
      </c>
      <c r="AS322" s="41" t="n">
        <f aca="false">N322/N$333</f>
        <v>0.0575539568345324</v>
      </c>
      <c r="AT322" s="41" t="n">
        <f aca="false">O322/O$333</f>
        <v>0.0487012987012987</v>
      </c>
      <c r="AU322" s="41" t="n">
        <f aca="false">P322/P$333</f>
        <v>0.0575539568345324</v>
      </c>
      <c r="AV322" s="41" t="n">
        <f aca="false">Q322/Q$333</f>
        <v>0.0487012987012987</v>
      </c>
      <c r="AW322" s="41" t="n">
        <f aca="false">R322/R$333</f>
        <v>0.041958041958042</v>
      </c>
      <c r="AX322" s="41" t="n">
        <f aca="false">S322/S$333</f>
        <v>0.0532544378698225</v>
      </c>
      <c r="AY322" s="41" t="n">
        <f aca="false">T322/T$333</f>
        <v>0.0487012987012987</v>
      </c>
      <c r="AZ322" s="41" t="n">
        <f aca="false">U322/U$333</f>
        <v>0.0575539568345324</v>
      </c>
      <c r="BA322" s="41" t="n">
        <f aca="false">V322/V$333</f>
        <v>0.0487012987012987</v>
      </c>
      <c r="BB322" s="41" t="n">
        <f aca="false">W322/W$333</f>
        <v>0.0532544378698225</v>
      </c>
      <c r="BC322" s="41" t="n">
        <f aca="false">X322/X$333</f>
        <v>0.0532544378698225</v>
      </c>
      <c r="BD322" s="41" t="n">
        <f aca="false">Y322/Y$333</f>
        <v>0.0532544378698225</v>
      </c>
      <c r="BE322" s="41" t="n">
        <f aca="false">Z322/Z$333</f>
        <v>0.0575539568345324</v>
      </c>
      <c r="BF322" s="41" t="n">
        <f aca="false">AA322/AA$333</f>
        <v>0.0442477876106195</v>
      </c>
      <c r="BG322" s="41" t="n">
        <f aca="false">AB322/AB$333</f>
        <v>0.0532544378698225</v>
      </c>
      <c r="BH322" s="41" t="n">
        <f aca="false">AC322/AC$333</f>
        <v>0.0532544378698225</v>
      </c>
      <c r="BI322" s="41" t="n">
        <f aca="false">AD322/AD$333</f>
        <v>0.0532544378698225</v>
      </c>
      <c r="BJ322" s="41" t="n">
        <f aca="false">AE322/AE$333</f>
        <v>0.0532544378698225</v>
      </c>
      <c r="BK322" s="41"/>
      <c r="BM322" s="48" t="n">
        <f aca="false">AVERAGE(AH322:BK322)</f>
        <v>0.0514902718022127</v>
      </c>
    </row>
    <row r="323" customFormat="false" ht="12.75" hidden="false" customHeight="false" outlineLevel="0" collapsed="false">
      <c r="B323" s="33" t="str">
        <f aca="false">$B22</f>
        <v>MatrixUser</v>
      </c>
      <c r="C323" s="45" t="n">
        <f aca="false">1/W303</f>
        <v>0.2907510313317824</v>
      </c>
      <c r="D323" s="47" t="n">
        <f aca="false">1/W304</f>
        <v>1.2067319815173025</v>
      </c>
      <c r="E323" s="47" t="n">
        <f aca="false">1/W305</f>
        <v>1.4672871411620036</v>
      </c>
      <c r="F323" s="47" t="n">
        <f aca="false">1/W306</f>
        <v>0.5349629017138193</v>
      </c>
      <c r="G323" s="47" t="n">
        <f aca="false">1/W307</f>
        <v>0.9026043706156239</v>
      </c>
      <c r="H323" s="47" t="n">
        <f aca="false">1/W308</f>
        <v>0.4021464972389669</v>
      </c>
      <c r="I323" s="47" t="n">
        <f aca="false">1/W309</f>
        <v>0.24070197848227878</v>
      </c>
      <c r="J323" s="47" t="n">
        <f aca="false">1/W310</f>
        <v>0.2509908620025804</v>
      </c>
      <c r="K323" s="47" t="n">
        <f aca="false">1/W311</f>
        <v>1.3974169803089147</v>
      </c>
      <c r="L323" s="47" t="n">
        <f aca="false">1/W312</f>
        <v>1.2998360217666782</v>
      </c>
      <c r="M323" s="47" t="n">
        <f aca="false">1/W313</f>
        <v>0.6184438860494749</v>
      </c>
      <c r="N323" s="47" t="n">
        <f aca="false">1/W314</f>
        <v>0.6117650119673907</v>
      </c>
      <c r="O323" s="47" t="n">
        <f aca="false">1/W315</f>
        <v>0.3998055919147112</v>
      </c>
      <c r="P323" s="47" t="n">
        <f aca="false">1/W316</f>
        <v>0.44867949356468945</v>
      </c>
      <c r="Q323" s="47" t="n">
        <f aca="false">1/W317</f>
        <v>0.3828262949126446</v>
      </c>
      <c r="R323" s="47" t="n">
        <f aca="false">1/W318</f>
        <v>0.29159085282143604</v>
      </c>
      <c r="S323" s="47" t="n">
        <f aca="false">1/W319</f>
        <v>0.8283631005056875</v>
      </c>
      <c r="T323" s="47" t="n">
        <f aca="false">1/W320</f>
        <v>0.3395547650885538</v>
      </c>
      <c r="U323" s="47" t="n">
        <f aca="false">1/W321</f>
        <v>0.6727674766022972</v>
      </c>
      <c r="V323" s="47" t="n">
        <f aca="false">1/W322</f>
        <v>0.31762375917827423</v>
      </c>
      <c r="W323" s="51" t="n">
        <v>1.0</v>
      </c>
      <c r="X323" s="0" t="n">
        <v>1.5546042730595637</v>
      </c>
      <c r="Y323" s="0" t="n">
        <v>1.2190985388758033</v>
      </c>
      <c r="Z323" s="0" t="n">
        <v>0.5459213697237267</v>
      </c>
      <c r="AA323" s="0" t="n">
        <v>3.0325944821997473</v>
      </c>
      <c r="AB323" s="0" t="n">
        <v>1.6185004778082295</v>
      </c>
      <c r="AC323" s="0" t="n">
        <v>1.4010033094022303</v>
      </c>
      <c r="AD323" s="0" t="n">
        <v>1.4385008846995486</v>
      </c>
      <c r="AE323" s="0" t="n">
        <v>1.6156008827082529</v>
      </c>
      <c r="AH323" s="41" t="n">
        <f aca="false">C323/C$333</f>
        <v>0.020979020979021</v>
      </c>
      <c r="AI323" s="41" t="n">
        <f aca="false">D323/D$333</f>
        <v>0.0177514792899408</v>
      </c>
      <c r="AJ323" s="41" t="n">
        <f aca="false">E323/E$333</f>
        <v>0.0177514792899408</v>
      </c>
      <c r="AK323" s="41" t="n">
        <f aca="false">F323/F$333</f>
        <v>0.0143884892086331</v>
      </c>
      <c r="AL323" s="41" t="n">
        <f aca="false">G323/G$333</f>
        <v>0.0177514792899408</v>
      </c>
      <c r="AM323" s="41" t="n">
        <f aca="false">H323/H$333</f>
        <v>0.0162337662337662</v>
      </c>
      <c r="AN323" s="41" t="n">
        <f aca="false">I323/I$333</f>
        <v>0.020979020979021</v>
      </c>
      <c r="AO323" s="41" t="n">
        <f aca="false">J323/J$333</f>
        <v>0.020979020979021</v>
      </c>
      <c r="AP323" s="41" t="n">
        <f aca="false">K323/K$333</f>
        <v>0.0177514792899408</v>
      </c>
      <c r="AQ323" s="41" t="n">
        <f aca="false">L323/L$333</f>
        <v>0.0177514792899408</v>
      </c>
      <c r="AR323" s="41" t="n">
        <f aca="false">M323/M$333</f>
        <v>0.0143884892086331</v>
      </c>
      <c r="AS323" s="41" t="n">
        <f aca="false">N323/N$333</f>
        <v>0.0143884892086331</v>
      </c>
      <c r="AT323" s="41" t="n">
        <f aca="false">O323/O$333</f>
        <v>0.0162337662337662</v>
      </c>
      <c r="AU323" s="41" t="n">
        <f aca="false">P323/P$333</f>
        <v>0.0143884892086331</v>
      </c>
      <c r="AV323" s="41" t="n">
        <f aca="false">Q323/Q$333</f>
        <v>0.0162337662337662</v>
      </c>
      <c r="AW323" s="41" t="n">
        <f aca="false">R323/R$333</f>
        <v>0.020979020979021</v>
      </c>
      <c r="AX323" s="41" t="n">
        <f aca="false">S323/S$333</f>
        <v>0.0177514792899408</v>
      </c>
      <c r="AY323" s="41" t="n">
        <f aca="false">T323/T$333</f>
        <v>0.0162337662337662</v>
      </c>
      <c r="AZ323" s="41" t="n">
        <f aca="false">U323/U$333</f>
        <v>0.0143884892086331</v>
      </c>
      <c r="BA323" s="41" t="n">
        <f aca="false">V323/V$333</f>
        <v>0.0162337662337662</v>
      </c>
      <c r="BB323" s="41" t="n">
        <f aca="false">W323/W$333</f>
        <v>0.0177514792899408</v>
      </c>
      <c r="BC323" s="41" t="n">
        <f aca="false">X323/X$333</f>
        <v>0.0177514792899408</v>
      </c>
      <c r="BD323" s="41" t="n">
        <f aca="false">Y323/Y$333</f>
        <v>0.0177514792899408</v>
      </c>
      <c r="BE323" s="41" t="n">
        <f aca="false">Z323/Z$333</f>
        <v>0.0143884892086331</v>
      </c>
      <c r="BF323" s="41" t="n">
        <f aca="false">AA323/AA$333</f>
        <v>0.0265486725663717</v>
      </c>
      <c r="BG323" s="41" t="n">
        <f aca="false">AB323/AB$333</f>
        <v>0.0177514792899408</v>
      </c>
      <c r="BH323" s="41" t="n">
        <f aca="false">AC323/AC$333</f>
        <v>0.0177514792899408</v>
      </c>
      <c r="BI323" s="41" t="n">
        <f aca="false">AD323/AD$333</f>
        <v>0.0177514792899408</v>
      </c>
      <c r="BJ323" s="41" t="n">
        <f aca="false">AE323/AE$333</f>
        <v>0.0177514792899408</v>
      </c>
      <c r="BK323" s="41"/>
      <c r="BM323" s="48" t="n">
        <f aca="false">AVERAGE(AH323:BK323)</f>
        <v>0.0175425432300799</v>
      </c>
    </row>
    <row r="324" customFormat="false" ht="12.75" hidden="false" customHeight="false" outlineLevel="0" collapsed="false">
      <c r="B324" s="33" t="str">
        <f aca="false">$B23</f>
        <v>DICOM Viewer</v>
      </c>
      <c r="C324" s="45" t="n">
        <f aca="false">1/X303</f>
        <v>0.2503772568980754</v>
      </c>
      <c r="D324" s="47" t="n">
        <f aca="false">1/X304</f>
        <v>0.7419100505848227</v>
      </c>
      <c r="E324" s="47" t="n">
        <f aca="false">1/X305</f>
        <v>0.9196948807886653</v>
      </c>
      <c r="F324" s="47" t="n">
        <f aca="false">1/X306</f>
        <v>0.41255950394830276</v>
      </c>
      <c r="G324" s="47" t="n">
        <f aca="false">1/X307</f>
        <v>0.6015003623638868</v>
      </c>
      <c r="H324" s="47" t="n">
        <f aca="false">1/X308</f>
        <v>0.3288110554210452</v>
      </c>
      <c r="I324" s="47" t="n">
        <f aca="false">1/X309</f>
        <v>0.21235392957550311</v>
      </c>
      <c r="J324" s="47" t="n">
        <f aca="false">1/X310</f>
        <v>0.2203219178401882</v>
      </c>
      <c r="K324" s="47" t="n">
        <f aca="false">1/X311</f>
        <v>0.8641643459659734</v>
      </c>
      <c r="L324" s="47" t="n">
        <f aca="false">1/X312</f>
        <v>0.7969599158805796</v>
      </c>
      <c r="M324" s="47" t="n">
        <f aca="false">1/X313</f>
        <v>0.4604972033982449</v>
      </c>
      <c r="N324" s="47" t="n">
        <f aca="false">1/X314</f>
        <v>0.4567839367212077</v>
      </c>
      <c r="O324" s="47" t="n">
        <f aca="false">1/X315</f>
        <v>0.3272444149216707</v>
      </c>
      <c r="P324" s="47" t="n">
        <f aca="false">1/X316</f>
        <v>0.3592771292385876</v>
      </c>
      <c r="Q324" s="47" t="n">
        <f aca="false">1/X317</f>
        <v>0.3157806610407632</v>
      </c>
      <c r="R324" s="47" t="n">
        <f aca="false">1/X318</f>
        <v>0.2509997865647376</v>
      </c>
      <c r="S324" s="47" t="n">
        <f aca="false">1/X319</f>
        <v>0.5675999148743769</v>
      </c>
      <c r="T324" s="47" t="n">
        <f aca="false">1/X320</f>
        <v>0.28574389637882397</v>
      </c>
      <c r="U324" s="47" t="n">
        <f aca="false">1/X321</f>
        <v>0.48995544097611615</v>
      </c>
      <c r="V324" s="47" t="n">
        <f aca="false">1/X322</f>
        <v>0.2700525234808641</v>
      </c>
      <c r="W324" s="47" t="n">
        <f aca="false">1/X323</f>
        <v>0.6432505154716538</v>
      </c>
      <c r="X324" s="51" t="n">
        <v>1.0</v>
      </c>
      <c r="Y324" s="0" t="n">
        <v>0.7487800122484565</v>
      </c>
      <c r="Z324" s="0" t="n">
        <v>0.4190465191734914</v>
      </c>
      <c r="AA324" s="0" t="n">
        <v>2.4779902091401835</v>
      </c>
      <c r="AB324" s="0" t="n">
        <v>1.0638962047486658</v>
      </c>
      <c r="AC324" s="0" t="n">
        <v>0.8668508708848832</v>
      </c>
      <c r="AD324" s="0" t="n">
        <v>0.8959743429050819</v>
      </c>
      <c r="AE324" s="0" t="n">
        <v>1.0609966096486891</v>
      </c>
      <c r="AH324" s="41" t="n">
        <f aca="false">C324/C$333</f>
        <v>0.020979020979021</v>
      </c>
      <c r="AI324" s="41" t="n">
        <f aca="false">D324/D$333</f>
        <v>0.0177514792899408</v>
      </c>
      <c r="AJ324" s="41" t="n">
        <f aca="false">E324/E$333</f>
        <v>0.0177514792899408</v>
      </c>
      <c r="AK324" s="41" t="n">
        <f aca="false">F324/F$333</f>
        <v>0.0143884892086331</v>
      </c>
      <c r="AL324" s="41" t="n">
        <f aca="false">G324/G$333</f>
        <v>0.0177514792899408</v>
      </c>
      <c r="AM324" s="41" t="n">
        <f aca="false">H324/H$333</f>
        <v>0.0162337662337662</v>
      </c>
      <c r="AN324" s="41" t="n">
        <f aca="false">I324/I$333</f>
        <v>0.020979020979021</v>
      </c>
      <c r="AO324" s="41" t="n">
        <f aca="false">J324/J$333</f>
        <v>0.020979020979021</v>
      </c>
      <c r="AP324" s="41" t="n">
        <f aca="false">K324/K$333</f>
        <v>0.0177514792899408</v>
      </c>
      <c r="AQ324" s="41" t="n">
        <f aca="false">L324/L$333</f>
        <v>0.0177514792899408</v>
      </c>
      <c r="AR324" s="41" t="n">
        <f aca="false">M324/M$333</f>
        <v>0.0143884892086331</v>
      </c>
      <c r="AS324" s="41" t="n">
        <f aca="false">N324/N$333</f>
        <v>0.0143884892086331</v>
      </c>
      <c r="AT324" s="41" t="n">
        <f aca="false">O324/O$333</f>
        <v>0.0162337662337662</v>
      </c>
      <c r="AU324" s="41" t="n">
        <f aca="false">P324/P$333</f>
        <v>0.0143884892086331</v>
      </c>
      <c r="AV324" s="41" t="n">
        <f aca="false">Q324/Q$333</f>
        <v>0.0162337662337662</v>
      </c>
      <c r="AW324" s="41" t="n">
        <f aca="false">R324/R$333</f>
        <v>0.020979020979021</v>
      </c>
      <c r="AX324" s="41" t="n">
        <f aca="false">S324/S$333</f>
        <v>0.0177514792899408</v>
      </c>
      <c r="AY324" s="41" t="n">
        <f aca="false">T324/T$333</f>
        <v>0.0162337662337662</v>
      </c>
      <c r="AZ324" s="41" t="n">
        <f aca="false">U324/U$333</f>
        <v>0.0143884892086331</v>
      </c>
      <c r="BA324" s="41" t="n">
        <f aca="false">V324/V$333</f>
        <v>0.0162337662337662</v>
      </c>
      <c r="BB324" s="41" t="n">
        <f aca="false">W324/W$333</f>
        <v>0.0177514792899408</v>
      </c>
      <c r="BC324" s="41" t="n">
        <f aca="false">X324/X$333</f>
        <v>0.0177514792899408</v>
      </c>
      <c r="BD324" s="41" t="n">
        <f aca="false">Y324/Y$333</f>
        <v>0.0177514792899408</v>
      </c>
      <c r="BE324" s="41" t="n">
        <f aca="false">Z324/Z$333</f>
        <v>0.0143884892086331</v>
      </c>
      <c r="BF324" s="41" t="n">
        <f aca="false">AA324/AA$333</f>
        <v>0.0265486725663717</v>
      </c>
      <c r="BG324" s="41" t="n">
        <f aca="false">AB324/AB$333</f>
        <v>0.0177514792899408</v>
      </c>
      <c r="BH324" s="41" t="n">
        <f aca="false">AC324/AC$333</f>
        <v>0.0177514792899408</v>
      </c>
      <c r="BI324" s="41" t="n">
        <f aca="false">AD324/AD$333</f>
        <v>0.0177514792899408</v>
      </c>
      <c r="BJ324" s="41" t="n">
        <f aca="false">AE324/AE$333</f>
        <v>0.0177514792899408</v>
      </c>
      <c r="BK324" s="41"/>
      <c r="BM324" s="48" t="n">
        <f aca="false">AVERAGE(AH324:BK324)</f>
        <v>0.0175425432300799</v>
      </c>
    </row>
    <row r="325" customFormat="false" ht="12.75" hidden="false" customHeight="false" outlineLevel="0" collapsed="false">
      <c r="B325" s="33" t="str">
        <f aca="false">$B24</f>
        <v>INVESALIUS 3</v>
      </c>
      <c r="C325" s="45" t="n">
        <f aca="false">1/Y303</f>
        <v>0.273338513525366</v>
      </c>
      <c r="D325" s="47" t="n">
        <f aca="false">1/Y304</f>
        <v>0.9877845062456745</v>
      </c>
      <c r="E325" s="47" t="n">
        <f aca="false">1/Y305</f>
        <v>1.2481886022862003</v>
      </c>
      <c r="F325" s="47" t="n">
        <f aca="false">1/Y306</f>
        <v>0.47883844396394143</v>
      </c>
      <c r="G325" s="47" t="n">
        <f aca="false">1/Y307</f>
        <v>0.7535774270601558</v>
      </c>
      <c r="H325" s="47" t="n">
        <f aca="false">1/Y308</f>
        <v>0.3695826749437704</v>
      </c>
      <c r="I325" s="47" t="n">
        <f aca="false">1/Y309</f>
        <v>0.22864388273924355</v>
      </c>
      <c r="J325" s="47" t="n">
        <f aca="false">1/Y310</f>
        <v>0.23790789500532902</v>
      </c>
      <c r="K325" s="47" t="n">
        <f aca="false">1/Y311</f>
        <v>1.1783184414331114</v>
      </c>
      <c r="L325" s="47" t="n">
        <f aca="false">1/Y312</f>
        <v>1.080737482890875</v>
      </c>
      <c r="M325" s="47" t="n">
        <f aca="false">1/Y313</f>
        <v>0.5446444767652443</v>
      </c>
      <c r="N325" s="47" t="n">
        <f aca="false">1/Y314</f>
        <v>0.5394578033441081</v>
      </c>
      <c r="O325" s="47" t="n">
        <f aca="false">1/Y315</f>
        <v>0.36760459775773574</v>
      </c>
      <c r="P325" s="47" t="n">
        <f aca="false">1/Y316</f>
        <v>0.4085199328022706</v>
      </c>
      <c r="Q325" s="47" t="n">
        <f aca="false">1/Y317</f>
        <v>0.3532009695569666</v>
      </c>
      <c r="R325" s="47" t="n">
        <f aca="false">1/Y318</f>
        <v>0.2740806281541398</v>
      </c>
      <c r="S325" s="47" t="n">
        <f aca="false">1/Y319</f>
        <v>0.7011154521087908</v>
      </c>
      <c r="T325" s="47" t="n">
        <f aca="false">1/Y320</f>
        <v>0.31604248338080343</v>
      </c>
      <c r="U325" s="47" t="n">
        <f aca="false">1/Y321</f>
        <v>0.5863396255157238</v>
      </c>
      <c r="V325" s="47" t="n">
        <f aca="false">1/Y322</f>
        <v>0.29695817224933724</v>
      </c>
      <c r="W325" s="47" t="n">
        <f aca="false">1/Y323</f>
        <v>0.8202782368373225</v>
      </c>
      <c r="X325" s="47" t="n">
        <f aca="false">1/Y324</f>
        <v>1.3355057341837604</v>
      </c>
      <c r="Y325" s="51" t="n">
        <v>1.0</v>
      </c>
      <c r="Z325" s="0" t="n">
        <v>0.48759933336026506</v>
      </c>
      <c r="AA325" s="0" t="n">
        <v>2.813495943323944</v>
      </c>
      <c r="AB325" s="0" t="n">
        <v>1.3994019389324261</v>
      </c>
      <c r="AC325" s="0" t="n">
        <v>1.181904770526427</v>
      </c>
      <c r="AD325" s="0" t="n">
        <v>1.2194023458237453</v>
      </c>
      <c r="AE325" s="0" t="n">
        <v>1.3965023438324495</v>
      </c>
      <c r="AH325" s="41" t="n">
        <f aca="false">C325/C$333</f>
        <v>0.020979020979021</v>
      </c>
      <c r="AI325" s="41" t="n">
        <f aca="false">D325/D$333</f>
        <v>0.0177514792899408</v>
      </c>
      <c r="AJ325" s="41" t="n">
        <f aca="false">E325/E$333</f>
        <v>0.0177514792899408</v>
      </c>
      <c r="AK325" s="41" t="n">
        <f aca="false">F325/F$333</f>
        <v>0.0143884892086331</v>
      </c>
      <c r="AL325" s="41" t="n">
        <f aca="false">G325/G$333</f>
        <v>0.0177514792899408</v>
      </c>
      <c r="AM325" s="41" t="n">
        <f aca="false">H325/H$333</f>
        <v>0.0162337662337662</v>
      </c>
      <c r="AN325" s="41" t="n">
        <f aca="false">I325/I$333</f>
        <v>0.020979020979021</v>
      </c>
      <c r="AO325" s="41" t="n">
        <f aca="false">J325/J$333</f>
        <v>0.020979020979021</v>
      </c>
      <c r="AP325" s="41" t="n">
        <f aca="false">K325/K$333</f>
        <v>0.0177514792899408</v>
      </c>
      <c r="AQ325" s="41" t="n">
        <f aca="false">L325/L$333</f>
        <v>0.0177514792899408</v>
      </c>
      <c r="AR325" s="41" t="n">
        <f aca="false">M325/M$333</f>
        <v>0.0143884892086331</v>
      </c>
      <c r="AS325" s="41" t="n">
        <f aca="false">N325/N$333</f>
        <v>0.0143884892086331</v>
      </c>
      <c r="AT325" s="41" t="n">
        <f aca="false">O325/O$333</f>
        <v>0.0162337662337662</v>
      </c>
      <c r="AU325" s="41" t="n">
        <f aca="false">P325/P$333</f>
        <v>0.0143884892086331</v>
      </c>
      <c r="AV325" s="41" t="n">
        <f aca="false">Q325/Q$333</f>
        <v>0.0162337662337662</v>
      </c>
      <c r="AW325" s="41" t="n">
        <f aca="false">R325/R$333</f>
        <v>0.020979020979021</v>
      </c>
      <c r="AX325" s="41" t="n">
        <f aca="false">S325/S$333</f>
        <v>0.0177514792899408</v>
      </c>
      <c r="AY325" s="41" t="n">
        <f aca="false">T325/T$333</f>
        <v>0.0162337662337662</v>
      </c>
      <c r="AZ325" s="41" t="n">
        <f aca="false">U325/U$333</f>
        <v>0.0143884892086331</v>
      </c>
      <c r="BA325" s="41" t="n">
        <f aca="false">V325/V$333</f>
        <v>0.0162337662337662</v>
      </c>
      <c r="BB325" s="41" t="n">
        <f aca="false">W325/W$333</f>
        <v>0.0177514792899408</v>
      </c>
      <c r="BC325" s="41" t="n">
        <f aca="false">X325/X$333</f>
        <v>0.0177514792899408</v>
      </c>
      <c r="BD325" s="41" t="n">
        <f aca="false">Y325/Y$333</f>
        <v>0.0177514792899408</v>
      </c>
      <c r="BE325" s="41" t="n">
        <f aca="false">Z325/Z$333</f>
        <v>0.0143884892086331</v>
      </c>
      <c r="BF325" s="41" t="n">
        <f aca="false">AA325/AA$333</f>
        <v>0.0265486725663717</v>
      </c>
      <c r="BG325" s="41" t="n">
        <f aca="false">AB325/AB$333</f>
        <v>0.0177514792899408</v>
      </c>
      <c r="BH325" s="41" t="n">
        <f aca="false">AC325/AC$333</f>
        <v>0.0177514792899408</v>
      </c>
      <c r="BI325" s="41" t="n">
        <f aca="false">AD325/AD$333</f>
        <v>0.0177514792899408</v>
      </c>
      <c r="BJ325" s="41" t="n">
        <f aca="false">AE325/AE$333</f>
        <v>0.0177514792899408</v>
      </c>
      <c r="BK325" s="41"/>
      <c r="BM325" s="48" t="n">
        <f aca="false">AVERAGE(AH325:BK325)</f>
        <v>0.0175425432300799</v>
      </c>
    </row>
    <row r="326" customFormat="false" ht="12.75" hidden="false" customHeight="false" outlineLevel="0" collapsed="false">
      <c r="B326" s="33" t="str">
        <f aca="false">$B25</f>
        <v>medInria</v>
      </c>
      <c r="C326" s="45" t="n">
        <v>0.3834939473224106</v>
      </c>
      <c r="D326" s="47" t="n">
        <v>2.0384976083255513</v>
      </c>
      <c r="E326" s="47" t="n">
        <v>2.2990527679702524</v>
      </c>
      <c r="F326" s="47" t="n">
        <v>0.9638341727390944</v>
      </c>
      <c r="G326" s="47" t="n">
        <v>1.7238605107295983</v>
      </c>
      <c r="H326" s="47" t="n">
        <v>0.6042696341446077</v>
      </c>
      <c r="I326" s="47" t="n">
        <v>0.30095558311726006</v>
      </c>
      <c r="J326" s="47" t="n">
        <v>0.3172142831652502</v>
      </c>
      <c r="K326" s="47" t="n">
        <v>2.2291826071171634</v>
      </c>
      <c r="L326" s="47" t="n">
        <v>2.131601648574927</v>
      </c>
      <c r="M326" s="47" t="n">
        <v>1.2148040518659409</v>
      </c>
      <c r="N326" s="47" t="n">
        <v>1.1971510600417146</v>
      </c>
      <c r="O326" s="47" t="n">
        <v>0.5989996653292453</v>
      </c>
      <c r="P326" s="47" t="n">
        <v>0.7158212496351029</v>
      </c>
      <c r="Q326" s="47" t="n">
        <v>0.5616762223267373</v>
      </c>
      <c r="R326" s="47" t="n">
        <v>0.38495633259752843</v>
      </c>
      <c r="S326" s="47" t="n">
        <v>1.6245655482563022</v>
      </c>
      <c r="T326" s="47" t="n">
        <v>0.47320088155889567</v>
      </c>
      <c r="U326" s="47" t="n">
        <v>1.3453679711868185</v>
      </c>
      <c r="V326" s="47" t="n">
        <v>0.4316645907698271</v>
      </c>
      <c r="W326" s="47" t="n">
        <v>1.8317656268082487</v>
      </c>
      <c r="X326" s="47" t="n">
        <v>2.3863698998678124</v>
      </c>
      <c r="Y326" s="47" t="n">
        <v>2.050864165684052</v>
      </c>
      <c r="Z326" s="51" t="n">
        <v>1.0</v>
      </c>
      <c r="AA326" s="0" t="n">
        <v>3.864360109007996</v>
      </c>
      <c r="AB326" s="0" t="n">
        <v>2.450266104616478</v>
      </c>
      <c r="AC326" s="0" t="n">
        <v>2.232768936210479</v>
      </c>
      <c r="AD326" s="0" t="n">
        <v>2.2702665115077973</v>
      </c>
      <c r="AE326" s="0" t="n">
        <v>2.4473665095165016</v>
      </c>
      <c r="AH326" s="41" t="n">
        <f aca="false">C326/C$333</f>
        <v>0.027972027972028</v>
      </c>
      <c r="AI326" s="41" t="n">
        <f aca="false">D326/D$333</f>
        <v>0.0355029585798817</v>
      </c>
      <c r="AJ326" s="41" t="n">
        <f aca="false">E326/E$333</f>
        <v>0.0355029585798817</v>
      </c>
      <c r="AK326" s="41" t="n">
        <f aca="false">F326/F$333</f>
        <v>0.0287769784172662</v>
      </c>
      <c r="AL326" s="41" t="n">
        <f aca="false">G326/G$333</f>
        <v>0.0355029585798817</v>
      </c>
      <c r="AM326" s="41" t="n">
        <f aca="false">H326/H$333</f>
        <v>0.0243506493506493</v>
      </c>
      <c r="AN326" s="41" t="n">
        <f aca="false">I326/I$333</f>
        <v>0.027972027972028</v>
      </c>
      <c r="AO326" s="41" t="n">
        <f aca="false">J326/J$333</f>
        <v>0.027972027972028</v>
      </c>
      <c r="AP326" s="41" t="n">
        <f aca="false">K326/K$333</f>
        <v>0.0355029585798817</v>
      </c>
      <c r="AQ326" s="41" t="n">
        <f aca="false">L326/L$333</f>
        <v>0.0355029585798817</v>
      </c>
      <c r="AR326" s="41" t="n">
        <f aca="false">M326/M$333</f>
        <v>0.0287769784172662</v>
      </c>
      <c r="AS326" s="41" t="n">
        <f aca="false">N326/N$333</f>
        <v>0.0287769784172662</v>
      </c>
      <c r="AT326" s="41" t="n">
        <f aca="false">O326/O$333</f>
        <v>0.0243506493506493</v>
      </c>
      <c r="AU326" s="41" t="n">
        <f aca="false">P326/P$333</f>
        <v>0.0287769784172662</v>
      </c>
      <c r="AV326" s="41" t="n">
        <f aca="false">Q326/Q$333</f>
        <v>0.0243506493506493</v>
      </c>
      <c r="AW326" s="41" t="n">
        <f aca="false">R326/R$333</f>
        <v>0.027972027972028</v>
      </c>
      <c r="AX326" s="41" t="n">
        <f aca="false">S326/S$333</f>
        <v>0.0355029585798817</v>
      </c>
      <c r="AY326" s="41" t="n">
        <f aca="false">T326/T$333</f>
        <v>0.0243506493506493</v>
      </c>
      <c r="AZ326" s="41" t="n">
        <f aca="false">U326/U$333</f>
        <v>0.0287769784172662</v>
      </c>
      <c r="BA326" s="41" t="n">
        <f aca="false">V326/V$333</f>
        <v>0.0243506493506493</v>
      </c>
      <c r="BB326" s="41" t="n">
        <f aca="false">W326/W$333</f>
        <v>0.0355029585798817</v>
      </c>
      <c r="BC326" s="41" t="n">
        <f aca="false">X326/X$333</f>
        <v>0.0355029585798817</v>
      </c>
      <c r="BD326" s="41" t="n">
        <f aca="false">Y326/Y$333</f>
        <v>0.0355029585798817</v>
      </c>
      <c r="BE326" s="41" t="n">
        <f aca="false">Z326/Z$333</f>
        <v>0.0287769784172662</v>
      </c>
      <c r="BF326" s="41" t="n">
        <f aca="false">AA326/AA$333</f>
        <v>0.0353982300884956</v>
      </c>
      <c r="BG326" s="41" t="n">
        <f aca="false">AB326/AB$333</f>
        <v>0.0355029585798817</v>
      </c>
      <c r="BH326" s="41" t="n">
        <f aca="false">AC326/AC$333</f>
        <v>0.0355029585798817</v>
      </c>
      <c r="BI326" s="41" t="n">
        <f aca="false">AD326/AD$333</f>
        <v>0.0355029585798817</v>
      </c>
      <c r="BJ326" s="41" t="n">
        <f aca="false">AE326/AE$333</f>
        <v>0.0355029585798817</v>
      </c>
      <c r="BK326" s="41"/>
      <c r="BM326" s="48" t="n">
        <f aca="false">AVERAGE(AH326:BK326)</f>
        <v>0.0311462041645487</v>
      </c>
    </row>
    <row r="327" customFormat="false" ht="12.75" hidden="false" customHeight="false" outlineLevel="0" collapsed="false">
      <c r="B327" s="33" t="str">
        <f aca="false">$B26</f>
        <v>dicompyler</v>
      </c>
      <c r="C327" s="45" t="n">
        <v>0.18274976724088185</v>
      </c>
      <c r="D327" s="47" t="n">
        <v>0.3538742595432369</v>
      </c>
      <c r="E327" s="47" t="n">
        <v>0.3898168394885075</v>
      </c>
      <c r="F327" s="47" t="n">
        <v>0.2562865172046427</v>
      </c>
      <c r="G327" s="47" t="n">
        <v>0.31842067438830235</v>
      </c>
      <c r="H327" s="47" t="n">
        <v>0.22127563056525895</v>
      </c>
      <c r="I327" s="47" t="n">
        <v>0.16162636034445318</v>
      </c>
      <c r="J327" s="47" t="n">
        <v>0.1662012124766685</v>
      </c>
      <c r="K327" s="47" t="n">
        <v>0.3794810783267787</v>
      </c>
      <c r="L327" s="47" t="n">
        <v>0.3659306208282772</v>
      </c>
      <c r="M327" s="47" t="n">
        <v>0.2740059295823213</v>
      </c>
      <c r="N327" s="47" t="n">
        <v>0.27268693620885387</v>
      </c>
      <c r="O327" s="47" t="n">
        <v>0.22056503751749368</v>
      </c>
      <c r="P327" s="47" t="n">
        <v>0.23466703675624312</v>
      </c>
      <c r="Q327" s="47" t="n">
        <v>0.21529706071758423</v>
      </c>
      <c r="R327" s="47" t="n">
        <v>0.18308119768644449</v>
      </c>
      <c r="S327" s="47" t="n">
        <v>0.3086615466654716</v>
      </c>
      <c r="T327" s="47" t="n">
        <v>0.2008989215781841</v>
      </c>
      <c r="U327" s="47" t="n">
        <v>0.2841722745704004</v>
      </c>
      <c r="V327" s="47" t="n">
        <v>0.19301391663349757</v>
      </c>
      <c r="W327" s="47" t="n">
        <v>0.3297506494421344</v>
      </c>
      <c r="X327" s="47" t="n">
        <v>0.40355284549206566</v>
      </c>
      <c r="Y327" s="47" t="n">
        <v>0.35542969321596807</v>
      </c>
      <c r="Z327" s="47" t="n">
        <v>0.2587750550651207</v>
      </c>
      <c r="AA327" s="51" t="n">
        <v>1.0</v>
      </c>
      <c r="AB327" s="0" t="n">
        <v>0.4142340762956553</v>
      </c>
      <c r="AC327" s="0" t="n">
        <v>0.3799982346562397</v>
      </c>
      <c r="AD327" s="0" t="n">
        <v>0.3854911021574747</v>
      </c>
      <c r="AE327" s="0" t="n">
        <v>0.41373713203476736</v>
      </c>
      <c r="AH327" s="41" t="n">
        <f aca="false">C327/C$333</f>
        <v>0.013986013986014</v>
      </c>
      <c r="AI327" s="41" t="n">
        <f aca="false">D327/D$333</f>
        <v>0.00591715976331361</v>
      </c>
      <c r="AJ327" s="41" t="n">
        <f aca="false">E327/E$333</f>
        <v>0.00591715976331361</v>
      </c>
      <c r="AK327" s="41" t="n">
        <f aca="false">F327/F$333</f>
        <v>0.00719424460431655</v>
      </c>
      <c r="AL327" s="41" t="n">
        <f aca="false">G327/G$333</f>
        <v>0.00591715976331361</v>
      </c>
      <c r="AM327" s="41" t="n">
        <f aca="false">H327/H$333</f>
        <v>0.00974025974025974</v>
      </c>
      <c r="AN327" s="41" t="n">
        <f aca="false">I327/I$333</f>
        <v>0.013986013986014</v>
      </c>
      <c r="AO327" s="41" t="n">
        <f aca="false">J327/J$333</f>
        <v>0.013986013986014</v>
      </c>
      <c r="AP327" s="41" t="n">
        <f aca="false">K327/K$333</f>
        <v>0.00591715976331361</v>
      </c>
      <c r="AQ327" s="41" t="n">
        <f aca="false">L327/L$333</f>
        <v>0.00591715976331361</v>
      </c>
      <c r="AR327" s="41" t="n">
        <f aca="false">M327/M$333</f>
        <v>0.00719424460431655</v>
      </c>
      <c r="AS327" s="41" t="n">
        <f aca="false">N327/N$333</f>
        <v>0.00719424460431655</v>
      </c>
      <c r="AT327" s="41" t="n">
        <f aca="false">O327/O$333</f>
        <v>0.00974025974025974</v>
      </c>
      <c r="AU327" s="41" t="n">
        <f aca="false">P327/P$333</f>
        <v>0.00719424460431655</v>
      </c>
      <c r="AV327" s="41" t="n">
        <f aca="false">Q327/Q$333</f>
        <v>0.00974025974025974</v>
      </c>
      <c r="AW327" s="41" t="n">
        <f aca="false">R327/R$333</f>
        <v>0.013986013986014</v>
      </c>
      <c r="AX327" s="41" t="n">
        <f aca="false">S327/S$333</f>
        <v>0.00591715976331361</v>
      </c>
      <c r="AY327" s="41" t="n">
        <f aca="false">T327/T$333</f>
        <v>0.00974025974025974</v>
      </c>
      <c r="AZ327" s="41" t="n">
        <f aca="false">U327/U$333</f>
        <v>0.00719424460431655</v>
      </c>
      <c r="BA327" s="41" t="n">
        <f aca="false">V327/V$333</f>
        <v>0.00974025974025974</v>
      </c>
      <c r="BB327" s="41" t="n">
        <f aca="false">W327/W$333</f>
        <v>0.00591715976331361</v>
      </c>
      <c r="BC327" s="41" t="n">
        <f aca="false">X327/X$333</f>
        <v>0.00591715976331361</v>
      </c>
      <c r="BD327" s="41" t="n">
        <f aca="false">Y327/Y$333</f>
        <v>0.00591715976331361</v>
      </c>
      <c r="BE327" s="41" t="n">
        <f aca="false">Z327/Z$333</f>
        <v>0.00719424460431655</v>
      </c>
      <c r="BF327" s="41" t="n">
        <f aca="false">AA327/AA$333</f>
        <v>0.00884955752212389</v>
      </c>
      <c r="BG327" s="41" t="n">
        <f aca="false">AB327/AB$333</f>
        <v>0.00591715976331361</v>
      </c>
      <c r="BH327" s="41" t="n">
        <f aca="false">AC327/AC$333</f>
        <v>0.00591715976331361</v>
      </c>
      <c r="BI327" s="41" t="n">
        <f aca="false">AD327/AD$333</f>
        <v>0.00591715976331361</v>
      </c>
      <c r="BJ327" s="41" t="n">
        <f aca="false">AE327/AE$333</f>
        <v>0.00591715976331361</v>
      </c>
      <c r="BK327" s="41"/>
      <c r="BM327" s="48" t="n">
        <f aca="false">AVERAGE(AH327:BK327)</f>
        <v>0.00805460195573982</v>
      </c>
    </row>
    <row r="328" customFormat="false" ht="12.75" hidden="false" customHeight="false" outlineLevel="0" collapsed="false">
      <c r="B328" s="33" t="str">
        <f aca="false">$B27</f>
        <v>MicroView</v>
      </c>
      <c r="C328" s="45" t="n">
        <v>0.24643475512564125</v>
      </c>
      <c r="D328" s="47" t="n">
        <v>0.7083314315535819</v>
      </c>
      <c r="E328" s="47" t="n">
        <v>0.8686487275358116</v>
      </c>
      <c r="F328" s="47" t="n">
        <v>0.4019633534016036</v>
      </c>
      <c r="G328" s="47" t="n">
        <v>0.5792381602219968</v>
      </c>
      <c r="H328" s="47" t="n">
        <v>0.32204496209371425</v>
      </c>
      <c r="I328" s="47" t="n">
        <v>0.20951115439662396</v>
      </c>
      <c r="J328" s="47" t="n">
        <v>0.21726334221944668</v>
      </c>
      <c r="K328" s="47" t="n">
        <v>0.8189448158524156</v>
      </c>
      <c r="L328" s="47" t="n">
        <v>0.7583430306462207</v>
      </c>
      <c r="M328" s="47" t="n">
        <v>0.4473348132971387</v>
      </c>
      <c r="N328" s="47" t="n">
        <v>0.44382997770481475</v>
      </c>
      <c r="O328" s="47" t="n">
        <v>0.3205419858095399</v>
      </c>
      <c r="P328" s="47" t="n">
        <v>0.35121449304188535</v>
      </c>
      <c r="Q328" s="47" t="n">
        <v>0.30953511355120983</v>
      </c>
      <c r="R328" s="47" t="n">
        <v>0.24703781052475599</v>
      </c>
      <c r="S328" s="47" t="n">
        <v>0.5477349483825863</v>
      </c>
      <c r="T328" s="47" t="n">
        <v>0.28062034402586455</v>
      </c>
      <c r="U328" s="47" t="n">
        <v>0.47508237292729655</v>
      </c>
      <c r="V328" s="47" t="n">
        <v>0.2654717209758243</v>
      </c>
      <c r="W328" s="47" t="n">
        <v>0.6178558571414191</v>
      </c>
      <c r="X328" s="47" t="n">
        <v>0.9399413171477939</v>
      </c>
      <c r="Y328" s="47" t="n">
        <v>0.7145909778879388</v>
      </c>
      <c r="Z328" s="47" t="n">
        <v>0.40811893782309105</v>
      </c>
      <c r="AA328" s="47" t="n">
        <v>2.414094004391518</v>
      </c>
      <c r="AB328" s="51" t="n">
        <v>1.0</v>
      </c>
      <c r="AC328" s="0" t="n">
        <v>0.8213571464065448</v>
      </c>
      <c r="AD328" s="0" t="n">
        <v>0.8474579193417549</v>
      </c>
      <c r="AE328" s="0" t="n">
        <v>0.9971087882434656</v>
      </c>
      <c r="AH328" s="41" t="n">
        <f aca="false">C328/C$333</f>
        <v>0.020979020979021</v>
      </c>
      <c r="AI328" s="41" t="n">
        <f aca="false">D328/D$333</f>
        <v>0.0177514792899408</v>
      </c>
      <c r="AJ328" s="41" t="n">
        <f aca="false">E328/E$333</f>
        <v>0.0177514792899408</v>
      </c>
      <c r="AK328" s="41" t="n">
        <f aca="false">F328/F$333</f>
        <v>0.0143884892086331</v>
      </c>
      <c r="AL328" s="41" t="n">
        <f aca="false">G328/G$333</f>
        <v>0.0177514792899408</v>
      </c>
      <c r="AM328" s="41" t="n">
        <f aca="false">H328/H$333</f>
        <v>0.0162337662337662</v>
      </c>
      <c r="AN328" s="41" t="n">
        <f aca="false">I328/I$333</f>
        <v>0.020979020979021</v>
      </c>
      <c r="AO328" s="41" t="n">
        <f aca="false">J328/J$333</f>
        <v>0.020979020979021</v>
      </c>
      <c r="AP328" s="41" t="n">
        <f aca="false">K328/K$333</f>
        <v>0.0177514792899408</v>
      </c>
      <c r="AQ328" s="41" t="n">
        <f aca="false">L328/L$333</f>
        <v>0.0177514792899408</v>
      </c>
      <c r="AR328" s="41" t="n">
        <f aca="false">M328/M$333</f>
        <v>0.0143884892086331</v>
      </c>
      <c r="AS328" s="41" t="n">
        <f aca="false">N328/N$333</f>
        <v>0.0143884892086331</v>
      </c>
      <c r="AT328" s="41" t="n">
        <f aca="false">O328/O$333</f>
        <v>0.0162337662337662</v>
      </c>
      <c r="AU328" s="41" t="n">
        <f aca="false">P328/P$333</f>
        <v>0.0143884892086331</v>
      </c>
      <c r="AV328" s="41" t="n">
        <f aca="false">Q328/Q$333</f>
        <v>0.0162337662337662</v>
      </c>
      <c r="AW328" s="41" t="n">
        <f aca="false">R328/R$333</f>
        <v>0.020979020979021</v>
      </c>
      <c r="AX328" s="41" t="n">
        <f aca="false">S328/S$333</f>
        <v>0.0177514792899408</v>
      </c>
      <c r="AY328" s="41" t="n">
        <f aca="false">T328/T$333</f>
        <v>0.0162337662337662</v>
      </c>
      <c r="AZ328" s="41" t="n">
        <f aca="false">U328/U$333</f>
        <v>0.0143884892086331</v>
      </c>
      <c r="BA328" s="41" t="n">
        <f aca="false">V328/V$333</f>
        <v>0.0162337662337662</v>
      </c>
      <c r="BB328" s="41" t="n">
        <f aca="false">W328/W$333</f>
        <v>0.0177514792899408</v>
      </c>
      <c r="BC328" s="41" t="n">
        <f aca="false">X328/X$333</f>
        <v>0.0177514792899408</v>
      </c>
      <c r="BD328" s="41" t="n">
        <f aca="false">Y328/Y$333</f>
        <v>0.0177514792899408</v>
      </c>
      <c r="BE328" s="41" t="n">
        <f aca="false">Z328/Z$333</f>
        <v>0.0143884892086331</v>
      </c>
      <c r="BF328" s="41" t="n">
        <f aca="false">AA328/AA$333</f>
        <v>0.0265486725663717</v>
      </c>
      <c r="BG328" s="41" t="n">
        <f aca="false">AB328/AB$333</f>
        <v>0.0177514792899408</v>
      </c>
      <c r="BH328" s="41" t="n">
        <f aca="false">AC328/AC$333</f>
        <v>0.0177514792899408</v>
      </c>
      <c r="BI328" s="41" t="n">
        <f aca="false">AD328/AD$333</f>
        <v>0.0177514792899408</v>
      </c>
      <c r="BJ328" s="41" t="n">
        <f aca="false">AE328/AE$333</f>
        <v>0.0177514792899408</v>
      </c>
      <c r="BK328" s="41"/>
      <c r="BM328" s="48" t="n">
        <f aca="false">AVERAGE(AH328:BK328)</f>
        <v>0.0175425432300799</v>
      </c>
    </row>
    <row r="329" customFormat="false" ht="12.75" hidden="false" customHeight="false" outlineLevel="0" collapsed="false">
      <c r="B329" s="33" t="str">
        <f aca="false">$B28</f>
        <v>Papaya</v>
      </c>
      <c r="C329" s="45" t="n">
        <v>0.26039143982828816</v>
      </c>
      <c r="D329" s="47" t="n">
        <v>0.8373306606724076</v>
      </c>
      <c r="E329" s="47" t="n">
        <v>1.0662838317597734</v>
      </c>
      <c r="F329" s="47" t="n">
        <v>0.4404720115454508</v>
      </c>
      <c r="G329" s="47" t="n">
        <v>0.6627307417156914</v>
      </c>
      <c r="H329" s="47" t="n">
        <v>0.34630124022912595</v>
      </c>
      <c r="I329" s="47" t="n">
        <v>0.21951398588807727</v>
      </c>
      <c r="J329" s="47" t="n">
        <v>0.22803914065289163</v>
      </c>
      <c r="K329" s="47" t="n">
        <v>0.9964264867013926</v>
      </c>
      <c r="L329" s="47" t="n">
        <v>0.9081272311922919</v>
      </c>
      <c r="M329" s="47" t="n">
        <v>0.4955487619026697</v>
      </c>
      <c r="N329" s="47" t="n">
        <v>0.4912513353842714</v>
      </c>
      <c r="O329" s="47" t="n">
        <v>0.34456394123454903</v>
      </c>
      <c r="P329" s="47" t="n">
        <v>0.3802620072328235</v>
      </c>
      <c r="Q329" s="47" t="n">
        <v>0.3318781497869216</v>
      </c>
      <c r="R329" s="47" t="n">
        <v>0.2610648301890368</v>
      </c>
      <c r="S329" s="47" t="n">
        <v>0.6218118973571602</v>
      </c>
      <c r="T329" s="47" t="n">
        <v>0.29886106945765106</v>
      </c>
      <c r="U329" s="47" t="n">
        <v>0.5298291240343114</v>
      </c>
      <c r="V329" s="47" t="n">
        <v>0.28173915604011274</v>
      </c>
      <c r="W329" s="47" t="n">
        <v>0.713774188318422</v>
      </c>
      <c r="X329" s="47" t="n">
        <v>1.1536009636573334</v>
      </c>
      <c r="Y329" s="47" t="n">
        <v>0.8460918552300913</v>
      </c>
      <c r="Z329" s="47" t="n">
        <v>0.44787437866151497</v>
      </c>
      <c r="AA329" s="47" t="n">
        <v>2.631591172797517</v>
      </c>
      <c r="AB329" s="47" t="n">
        <v>1.2174971684059992</v>
      </c>
      <c r="AC329" s="51" t="n">
        <v>1.0</v>
      </c>
      <c r="AD329" s="0" t="n">
        <v>1.0374975752973183</v>
      </c>
      <c r="AE329" s="0" t="n">
        <v>1.2145975733060226</v>
      </c>
      <c r="AH329" s="41" t="n">
        <f aca="false">C329/C$333</f>
        <v>0.020979020979021</v>
      </c>
      <c r="AI329" s="41" t="n">
        <f aca="false">D329/D$333</f>
        <v>0.0177514792899408</v>
      </c>
      <c r="AJ329" s="41" t="n">
        <f aca="false">E329/E$333</f>
        <v>0.0177514792899408</v>
      </c>
      <c r="AK329" s="41" t="n">
        <f aca="false">F329/F$333</f>
        <v>0.0143884892086331</v>
      </c>
      <c r="AL329" s="41" t="n">
        <f aca="false">G329/G$333</f>
        <v>0.0177514792899408</v>
      </c>
      <c r="AM329" s="41" t="n">
        <f aca="false">H329/H$333</f>
        <v>0.0162337662337662</v>
      </c>
      <c r="AN329" s="41" t="n">
        <f aca="false">I329/I$333</f>
        <v>0.020979020979021</v>
      </c>
      <c r="AO329" s="41" t="n">
        <f aca="false">J329/J$333</f>
        <v>0.020979020979021</v>
      </c>
      <c r="AP329" s="41" t="n">
        <f aca="false">K329/K$333</f>
        <v>0.0177514792899408</v>
      </c>
      <c r="AQ329" s="41" t="n">
        <f aca="false">L329/L$333</f>
        <v>0.0177514792899408</v>
      </c>
      <c r="AR329" s="41" t="n">
        <f aca="false">M329/M$333</f>
        <v>0.0143884892086331</v>
      </c>
      <c r="AS329" s="41" t="n">
        <f aca="false">N329/N$333</f>
        <v>0.0143884892086331</v>
      </c>
      <c r="AT329" s="41" t="n">
        <f aca="false">O329/O$333</f>
        <v>0.0162337662337662</v>
      </c>
      <c r="AU329" s="41" t="n">
        <f aca="false">P329/P$333</f>
        <v>0.0143884892086331</v>
      </c>
      <c r="AV329" s="41" t="n">
        <f aca="false">Q329/Q$333</f>
        <v>0.0162337662337662</v>
      </c>
      <c r="AW329" s="41" t="n">
        <f aca="false">R329/R$333</f>
        <v>0.020979020979021</v>
      </c>
      <c r="AX329" s="41" t="n">
        <f aca="false">S329/S$333</f>
        <v>0.0177514792899408</v>
      </c>
      <c r="AY329" s="41" t="n">
        <f aca="false">T329/T$333</f>
        <v>0.0162337662337662</v>
      </c>
      <c r="AZ329" s="41" t="n">
        <f aca="false">U329/U$333</f>
        <v>0.0143884892086331</v>
      </c>
      <c r="BA329" s="41" t="n">
        <f aca="false">V329/V$333</f>
        <v>0.0162337662337662</v>
      </c>
      <c r="BB329" s="41" t="n">
        <f aca="false">W329/W$333</f>
        <v>0.0177514792899408</v>
      </c>
      <c r="BC329" s="41" t="n">
        <f aca="false">X329/X$333</f>
        <v>0.0177514792899408</v>
      </c>
      <c r="BD329" s="41" t="n">
        <f aca="false">Y329/Y$333</f>
        <v>0.0177514792899408</v>
      </c>
      <c r="BE329" s="41" t="n">
        <f aca="false">Z329/Z$333</f>
        <v>0.0143884892086331</v>
      </c>
      <c r="BF329" s="41" t="n">
        <f aca="false">AA329/AA$333</f>
        <v>0.0265486725663717</v>
      </c>
      <c r="BG329" s="41" t="n">
        <f aca="false">AB329/AB$333</f>
        <v>0.0177514792899408</v>
      </c>
      <c r="BH329" s="41" t="n">
        <f aca="false">AC329/AC$333</f>
        <v>0.0177514792899408</v>
      </c>
      <c r="BI329" s="41" t="n">
        <f aca="false">AD329/AD$333</f>
        <v>0.0177514792899408</v>
      </c>
      <c r="BJ329" s="41" t="n">
        <f aca="false">AE329/AE$333</f>
        <v>0.0177514792899408</v>
      </c>
      <c r="BK329" s="41"/>
      <c r="BM329" s="48" t="n">
        <f aca="false">AVERAGE(AH329:BK329)</f>
        <v>0.0175425432300799</v>
      </c>
    </row>
    <row r="330" customFormat="false" ht="12.75" hidden="false" customHeight="false" outlineLevel="0" collapsed="false">
      <c r="B330" s="33" t="str">
        <f aca="false">$B29</f>
        <v>AMIDE</v>
      </c>
      <c r="C330" s="45" t="n">
        <v>0.2578735502037124</v>
      </c>
      <c r="D330" s="47" t="n">
        <v>0.811840595599161</v>
      </c>
      <c r="E330" s="47" t="n">
        <v>1.028786256462455</v>
      </c>
      <c r="F330" s="47" t="n">
        <v>0.4333151052306319</v>
      </c>
      <c r="G330" s="47" t="n">
        <v>0.6466607084405837</v>
      </c>
      <c r="H330" s="47" t="n">
        <v>0.3418620059092169</v>
      </c>
      <c r="I330" s="47" t="n">
        <v>0.21772186448606667</v>
      </c>
      <c r="J330" s="47" t="n">
        <v>0.22610572981077776</v>
      </c>
      <c r="K330" s="47" t="n">
        <v>0.9605373743486303</v>
      </c>
      <c r="L330" s="47" t="n">
        <v>0.878221531684301</v>
      </c>
      <c r="M330" s="47" t="n">
        <v>0.48650852041065246</v>
      </c>
      <c r="N330" s="47" t="n">
        <v>0.4823658032613725</v>
      </c>
      <c r="O330" s="47" t="n">
        <v>0.3401688534032387</v>
      </c>
      <c r="P330" s="47" t="n">
        <v>0.37491611462788266</v>
      </c>
      <c r="Q330" s="47" t="n">
        <v>0.32779881614586204</v>
      </c>
      <c r="R330" s="47" t="n">
        <v>0.2585339641380068</v>
      </c>
      <c r="S330" s="47" t="n">
        <v>0.6076438079152905</v>
      </c>
      <c r="T330" s="47" t="n">
        <v>0.29554898046281036</v>
      </c>
      <c r="U330" s="47" t="n">
        <v>0.5195079008336975</v>
      </c>
      <c r="V330" s="47" t="n">
        <v>0.27879382881706477</v>
      </c>
      <c r="W330" s="47" t="n">
        <v>0.6951681508411892</v>
      </c>
      <c r="X330" s="47" t="n">
        <v>1.116103388360015</v>
      </c>
      <c r="Y330" s="47" t="n">
        <v>0.8200738693219981</v>
      </c>
      <c r="Z330" s="47" t="n">
        <v>0.44047691974976544</v>
      </c>
      <c r="AA330" s="47" t="n">
        <v>2.5940935975001986</v>
      </c>
      <c r="AB330" s="47" t="n">
        <v>1.1799995931086809</v>
      </c>
      <c r="AC330" s="47" t="n">
        <v>0.9638576742826868</v>
      </c>
      <c r="AD330" s="51" t="n">
        <v>1.0</v>
      </c>
      <c r="AE330" s="0" t="n">
        <v>1.1770999980087042</v>
      </c>
      <c r="AH330" s="41" t="n">
        <f aca="false">C330/C$333</f>
        <v>0.020979020979021</v>
      </c>
      <c r="AI330" s="41" t="n">
        <f aca="false">D330/D$333</f>
        <v>0.0177514792899408</v>
      </c>
      <c r="AJ330" s="41" t="n">
        <f aca="false">E330/E$333</f>
        <v>0.0177514792899408</v>
      </c>
      <c r="AK330" s="41" t="n">
        <f aca="false">F330/F$333</f>
        <v>0.0143884892086331</v>
      </c>
      <c r="AL330" s="41" t="n">
        <f aca="false">G330/G$333</f>
        <v>0.0177514792899408</v>
      </c>
      <c r="AM330" s="41" t="n">
        <f aca="false">H330/H$333</f>
        <v>0.0162337662337662</v>
      </c>
      <c r="AN330" s="41" t="n">
        <f aca="false">I330/I$333</f>
        <v>0.020979020979021</v>
      </c>
      <c r="AO330" s="41" t="n">
        <f aca="false">J330/J$333</f>
        <v>0.020979020979021</v>
      </c>
      <c r="AP330" s="41" t="n">
        <f aca="false">K330/K$333</f>
        <v>0.0177514792899408</v>
      </c>
      <c r="AQ330" s="41" t="n">
        <f aca="false">L330/L$333</f>
        <v>0.0177514792899408</v>
      </c>
      <c r="AR330" s="41" t="n">
        <f aca="false">M330/M$333</f>
        <v>0.0143884892086331</v>
      </c>
      <c r="AS330" s="41" t="n">
        <f aca="false">N330/N$333</f>
        <v>0.0143884892086331</v>
      </c>
      <c r="AT330" s="41" t="n">
        <f aca="false">O330/O$333</f>
        <v>0.0162337662337662</v>
      </c>
      <c r="AU330" s="41" t="n">
        <f aca="false">P330/P$333</f>
        <v>0.0143884892086331</v>
      </c>
      <c r="AV330" s="41" t="n">
        <f aca="false">Q330/Q$333</f>
        <v>0.0162337662337662</v>
      </c>
      <c r="AW330" s="41" t="n">
        <f aca="false">R330/R$333</f>
        <v>0.020979020979021</v>
      </c>
      <c r="AX330" s="41" t="n">
        <f aca="false">S330/S$333</f>
        <v>0.0177514792899408</v>
      </c>
      <c r="AY330" s="41" t="n">
        <f aca="false">T330/T$333</f>
        <v>0.0162337662337662</v>
      </c>
      <c r="AZ330" s="41" t="n">
        <f aca="false">U330/U$333</f>
        <v>0.0143884892086331</v>
      </c>
      <c r="BA330" s="41" t="n">
        <f aca="false">V330/V$333</f>
        <v>0.0162337662337662</v>
      </c>
      <c r="BB330" s="41" t="n">
        <f aca="false">W330/W$333</f>
        <v>0.0177514792899408</v>
      </c>
      <c r="BC330" s="41" t="n">
        <f aca="false">X330/X$333</f>
        <v>0.0177514792899408</v>
      </c>
      <c r="BD330" s="41" t="n">
        <f aca="false">Y330/Y$333</f>
        <v>0.0177514792899408</v>
      </c>
      <c r="BE330" s="41" t="n">
        <f aca="false">Z330/Z$333</f>
        <v>0.0143884892086331</v>
      </c>
      <c r="BF330" s="41" t="n">
        <f aca="false">AA330/AA$333</f>
        <v>0.0265486725663717</v>
      </c>
      <c r="BG330" s="41" t="n">
        <f aca="false">AB330/AB$333</f>
        <v>0.0177514792899408</v>
      </c>
      <c r="BH330" s="41" t="n">
        <f aca="false">AC330/AC$333</f>
        <v>0.0177514792899408</v>
      </c>
      <c r="BI330" s="41" t="n">
        <f aca="false">AD330/AD$333</f>
        <v>0.0177514792899408</v>
      </c>
      <c r="BJ330" s="41" t="n">
        <f aca="false">AE330/AE$333</f>
        <v>0.0177514792899408</v>
      </c>
      <c r="BK330" s="41"/>
      <c r="BM330" s="48" t="n">
        <f aca="false">AVERAGE(AH330:BK330)</f>
        <v>0.0175425432300799</v>
      </c>
    </row>
    <row r="331" customFormat="false" ht="12.75" hidden="false" customHeight="false" outlineLevel="0" collapsed="false">
      <c r="B331" s="33" t="str">
        <f aca="false">$B30</f>
        <v>Gwyddion</v>
      </c>
      <c r="C331" s="45" t="n">
        <v>0.24661097371170565</v>
      </c>
      <c r="D331" s="47" t="n">
        <v>0.7097892494856521</v>
      </c>
      <c r="E331" s="47" t="n">
        <v>0.8708421434140996</v>
      </c>
      <c r="F331" s="47" t="n">
        <v>0.4024324008280573</v>
      </c>
      <c r="G331" s="47" t="n">
        <v>0.5802126599523612</v>
      </c>
      <c r="H331" s="47" t="n">
        <v>0.32234596875742494</v>
      </c>
      <c r="I331" s="47" t="n">
        <v>0.209638509270406</v>
      </c>
      <c r="J331" s="47" t="n">
        <v>0.21740029912996367</v>
      </c>
      <c r="K331" s="47" t="n">
        <v>0.8208941178999307</v>
      </c>
      <c r="L331" s="47" t="n">
        <v>0.7600142165860775</v>
      </c>
      <c r="M331" s="47" t="n">
        <v>0.4479158003276428</v>
      </c>
      <c r="N331" s="47" t="n">
        <v>0.44440189059825613</v>
      </c>
      <c r="O331" s="47" t="n">
        <v>0.320840188146512</v>
      </c>
      <c r="P331" s="47" t="n">
        <v>0.35157252741014383</v>
      </c>
      <c r="Q331" s="47" t="n">
        <v>0.30981317908903416</v>
      </c>
      <c r="R331" s="47" t="n">
        <v>0.2472148929319834</v>
      </c>
      <c r="S331" s="47" t="n">
        <v>0.5486062500804513</v>
      </c>
      <c r="T331" s="47" t="n">
        <v>0.2808488666410928</v>
      </c>
      <c r="U331" s="47" t="n">
        <v>0.4757377237734108</v>
      </c>
      <c r="V331" s="47" t="n">
        <v>0.26567622804231195</v>
      </c>
      <c r="W331" s="47" t="n">
        <v>0.618964752187859</v>
      </c>
      <c r="X331" s="47" t="n">
        <v>0.9425100805280745</v>
      </c>
      <c r="Y331" s="47" t="n">
        <v>0.7160747022133023</v>
      </c>
      <c r="Z331" s="47" t="n">
        <v>0.40860246967976965</v>
      </c>
      <c r="AA331" s="47" t="n">
        <v>2.4169935994914944</v>
      </c>
      <c r="AB331" s="47" t="n">
        <v>1.0028995950999766</v>
      </c>
      <c r="AC331" s="47" t="n">
        <v>0.8233179630666413</v>
      </c>
      <c r="AD331" s="47" t="n">
        <v>0.8495454945983317</v>
      </c>
      <c r="AE331" s="51" t="n">
        <v>1.0</v>
      </c>
      <c r="AH331" s="41" t="n">
        <f aca="false">C331/C$333</f>
        <v>0.020979020979021</v>
      </c>
      <c r="AI331" s="41" t="n">
        <f aca="false">D331/D$333</f>
        <v>0.0177514792899408</v>
      </c>
      <c r="AJ331" s="41" t="n">
        <f aca="false">E331/E$333</f>
        <v>0.0177514792899408</v>
      </c>
      <c r="AK331" s="41" t="n">
        <f aca="false">F331/F$333</f>
        <v>0.0143884892086331</v>
      </c>
      <c r="AL331" s="41" t="n">
        <f aca="false">G331/G$333</f>
        <v>0.0177514792899408</v>
      </c>
      <c r="AM331" s="41" t="n">
        <f aca="false">H331/H$333</f>
        <v>0.0162337662337662</v>
      </c>
      <c r="AN331" s="41" t="n">
        <f aca="false">I331/I$333</f>
        <v>0.020979020979021</v>
      </c>
      <c r="AO331" s="41" t="n">
        <f aca="false">J331/J$333</f>
        <v>0.020979020979021</v>
      </c>
      <c r="AP331" s="41" t="n">
        <f aca="false">K331/K$333</f>
        <v>0.0177514792899408</v>
      </c>
      <c r="AQ331" s="41" t="n">
        <f aca="false">L331/L$333</f>
        <v>0.0177514792899408</v>
      </c>
      <c r="AR331" s="41" t="n">
        <f aca="false">M331/M$333</f>
        <v>0.0143884892086331</v>
      </c>
      <c r="AS331" s="41" t="n">
        <f aca="false">N331/N$333</f>
        <v>0.0143884892086331</v>
      </c>
      <c r="AT331" s="41" t="n">
        <f aca="false">O331/O$333</f>
        <v>0.0162337662337662</v>
      </c>
      <c r="AU331" s="41" t="n">
        <f aca="false">P331/P$333</f>
        <v>0.0143884892086331</v>
      </c>
      <c r="AV331" s="41" t="n">
        <f aca="false">Q331/Q$333</f>
        <v>0.0162337662337662</v>
      </c>
      <c r="AW331" s="41" t="n">
        <f aca="false">R331/R$333</f>
        <v>0.020979020979021</v>
      </c>
      <c r="AX331" s="41" t="n">
        <f aca="false">S331/S$333</f>
        <v>0.0177514792899408</v>
      </c>
      <c r="AY331" s="41" t="n">
        <f aca="false">T331/T$333</f>
        <v>0.0162337662337662</v>
      </c>
      <c r="AZ331" s="41" t="n">
        <f aca="false">U331/U$333</f>
        <v>0.0143884892086331</v>
      </c>
      <c r="BA331" s="41" t="n">
        <f aca="false">V331/V$333</f>
        <v>0.0162337662337662</v>
      </c>
      <c r="BB331" s="41" t="n">
        <f aca="false">W331/W$333</f>
        <v>0.0177514792899408</v>
      </c>
      <c r="BC331" s="41" t="n">
        <f aca="false">X331/X$333</f>
        <v>0.0177514792899408</v>
      </c>
      <c r="BD331" s="41" t="n">
        <f aca="false">Y331/Y$333</f>
        <v>0.0177514792899408</v>
      </c>
      <c r="BE331" s="41" t="n">
        <f aca="false">Z331/Z$333</f>
        <v>0.0143884892086331</v>
      </c>
      <c r="BF331" s="41" t="n">
        <f aca="false">AA331/AA$333</f>
        <v>0.0265486725663717</v>
      </c>
      <c r="BG331" s="41" t="n">
        <f aca="false">AB331/AB$333</f>
        <v>0.0177514792899408</v>
      </c>
      <c r="BH331" s="41" t="n">
        <f aca="false">AC331/AC$333</f>
        <v>0.0177514792899408</v>
      </c>
      <c r="BI331" s="41" t="n">
        <f aca="false">AD331/AD$333</f>
        <v>0.0177514792899408</v>
      </c>
      <c r="BJ331" s="41" t="n">
        <f aca="false">AE331/AE$333</f>
        <v>0.0177514792899408</v>
      </c>
      <c r="BK331" s="41"/>
      <c r="BM331" s="48" t="n">
        <f aca="false">AVERAGE(AH331:BK331)</f>
        <v>0.0175425432300799</v>
      </c>
    </row>
    <row r="332" customFormat="false" ht="12.75" hidden="false" customHeight="false" outlineLevel="0" collapsed="false">
      <c r="B332" s="33" t="n">
        <f aca="false">$B31</f>
        <v>0</v>
      </c>
      <c r="C332" s="45"/>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51"/>
      <c r="AH332" s="41" t="n">
        <f aca="false">C332/C$333</f>
        <v>0</v>
      </c>
      <c r="AI332" s="41" t="n">
        <f aca="false">D332/D$333</f>
        <v>0</v>
      </c>
      <c r="AJ332" s="41" t="n">
        <f aca="false">E332/E$333</f>
        <v>0</v>
      </c>
      <c r="AK332" s="41" t="n">
        <f aca="false">F332/F$333</f>
        <v>0</v>
      </c>
      <c r="AL332" s="41" t="n">
        <f aca="false">G332/G$333</f>
        <v>0</v>
      </c>
      <c r="AM332" s="41" t="n">
        <f aca="false">H332/H$333</f>
        <v>0</v>
      </c>
      <c r="AN332" s="41" t="n">
        <f aca="false">I332/I$333</f>
        <v>0</v>
      </c>
      <c r="AO332" s="41" t="n">
        <f aca="false">J332/J$333</f>
        <v>0</v>
      </c>
      <c r="AP332" s="41" t="n">
        <f aca="false">K332/K$333</f>
        <v>0</v>
      </c>
      <c r="AQ332" s="41" t="n">
        <f aca="false">L332/L$333</f>
        <v>0</v>
      </c>
      <c r="AR332" s="41" t="n">
        <f aca="false">M332/M$333</f>
        <v>0</v>
      </c>
      <c r="AS332" s="41" t="n">
        <f aca="false">N332/N$333</f>
        <v>0</v>
      </c>
      <c r="AT332" s="41" t="n">
        <f aca="false">O332/O$333</f>
        <v>0</v>
      </c>
      <c r="AU332" s="41" t="n">
        <f aca="false">P332/P$333</f>
        <v>0</v>
      </c>
      <c r="AV332" s="41" t="n">
        <f aca="false">Q332/Q$333</f>
        <v>0</v>
      </c>
      <c r="AW332" s="41" t="n">
        <f aca="false">R332/R$333</f>
        <v>0</v>
      </c>
      <c r="AX332" s="41" t="n">
        <f aca="false">S332/S$333</f>
        <v>0</v>
      </c>
      <c r="AY332" s="41" t="n">
        <f aca="false">T332/T$333</f>
        <v>0</v>
      </c>
      <c r="AZ332" s="41" t="n">
        <f aca="false">U332/U$333</f>
        <v>0</v>
      </c>
      <c r="BA332" s="41" t="n">
        <f aca="false">V332/V$333</f>
        <v>0</v>
      </c>
      <c r="BB332" s="41" t="n">
        <f aca="false">W332/W$333</f>
        <v>0</v>
      </c>
      <c r="BC332" s="41" t="n">
        <f aca="false">X332/X$333</f>
        <v>0</v>
      </c>
      <c r="BD332" s="41" t="n">
        <f aca="false">Y332/Y$333</f>
        <v>0</v>
      </c>
      <c r="BE332" s="41" t="n">
        <f aca="false">Z332/Z$333</f>
        <v>0</v>
      </c>
      <c r="BF332" s="41" t="n">
        <f aca="false">AA332/AA$333</f>
        <v>0</v>
      </c>
      <c r="BG332" s="41" t="n">
        <f aca="false">AB332/AB$333</f>
        <v>0</v>
      </c>
      <c r="BH332" s="41" t="n">
        <f aca="false">AC332/AC$333</f>
        <v>0</v>
      </c>
      <c r="BI332" s="41" t="n">
        <f aca="false">AD332/AD$333</f>
        <v>0</v>
      </c>
      <c r="BJ332" s="41" t="n">
        <f aca="false">AE332/AE$333</f>
        <v>0</v>
      </c>
      <c r="BK332" s="41"/>
      <c r="BM332" s="48" t="n">
        <f aca="false">AVERAGE(AH332:BK332)</f>
        <v>0</v>
      </c>
    </row>
    <row r="333" customFormat="false" ht="12.75" hidden="false" customHeight="false" outlineLevel="0" collapsed="false">
      <c r="C333" s="37" t="n">
        <f aca="false">SUM(C303:C332)</f>
        <v>11.9166666666667</v>
      </c>
      <c r="D333" s="37" t="n">
        <f aca="false">SUM(D303:D332)</f>
        <v>56.3333333333333</v>
      </c>
      <c r="E333" s="37" t="n">
        <f aca="false">SUM(E303:E332)</f>
        <v>56.3333333333333</v>
      </c>
      <c r="F333" s="37" t="n">
        <f aca="false">SUM(F303:F332)</f>
        <v>34.75</v>
      </c>
      <c r="G333" s="37" t="n">
        <f aca="false">SUM(G303:G332)</f>
        <v>56.3333333333333</v>
      </c>
      <c r="H333" s="37" t="n">
        <f aca="false">SUM(H303:H332)</f>
        <v>20.5333333333333</v>
      </c>
      <c r="I333" s="37" t="n">
        <f aca="false">SUM(I303:I332)</f>
        <v>11.9166666666667</v>
      </c>
      <c r="J333" s="37" t="n">
        <f aca="false">SUM(J303:J332)</f>
        <v>11.9166666666667</v>
      </c>
      <c r="K333" s="37" t="n">
        <f aca="false">SUM(K303:K332)</f>
        <v>56.3333333333333</v>
      </c>
      <c r="L333" s="37" t="n">
        <f aca="false">SUM(L303:L332)</f>
        <v>56.3333333333333</v>
      </c>
      <c r="M333" s="37" t="n">
        <f aca="false">SUM(M303:M332)</f>
        <v>34.75</v>
      </c>
      <c r="N333" s="37" t="n">
        <f aca="false">SUM(N303:N332)</f>
        <v>34.75</v>
      </c>
      <c r="O333" s="37" t="n">
        <f aca="false">SUM(O303:O332)</f>
        <v>20.5333333333333</v>
      </c>
      <c r="P333" s="37" t="n">
        <f aca="false">SUM(P303:P332)</f>
        <v>34.75</v>
      </c>
      <c r="Q333" s="37" t="n">
        <f aca="false">SUM(Q303:Q332)</f>
        <v>20.5333333333333</v>
      </c>
      <c r="R333" s="37" t="n">
        <f aca="false">SUM(R303:R332)</f>
        <v>11.9166666666667</v>
      </c>
      <c r="S333" s="37" t="n">
        <f aca="false">SUM(S303:S332)</f>
        <v>56.3333333333333</v>
      </c>
      <c r="T333" s="37" t="n">
        <f aca="false">SUM(T303:T332)</f>
        <v>20.5333333333333</v>
      </c>
      <c r="U333" s="37" t="n">
        <f aca="false">SUM(U303:U332)</f>
        <v>34.75</v>
      </c>
      <c r="V333" s="37" t="n">
        <f aca="false">SUM(V303:V332)</f>
        <v>20.5333333333333</v>
      </c>
      <c r="W333" s="37" t="n">
        <f aca="false">SUM(W303:W332)</f>
        <v>56.3333333333333</v>
      </c>
      <c r="X333" s="37" t="n">
        <f aca="false">SUM(X303:X332)</f>
        <v>56.3333333333333</v>
      </c>
      <c r="Y333" s="37" t="n">
        <f aca="false">SUM(Y303:Y332)</f>
        <v>56.3333333333333</v>
      </c>
      <c r="Z333" s="37" t="n">
        <f aca="false">SUM(Z303:Z332)</f>
        <v>34.75</v>
      </c>
      <c r="AA333" s="37" t="n">
        <f aca="false">SUM(AA303:AA332)</f>
        <v>113</v>
      </c>
      <c r="AB333" s="37" t="n">
        <f aca="false">SUM(AB303:AB332)</f>
        <v>56.3333333333333</v>
      </c>
      <c r="AC333" s="37" t="n">
        <f aca="false">SUM(AC303:AC332)</f>
        <v>56.3333333333333</v>
      </c>
      <c r="AD333" s="37" t="n">
        <f aca="false">SUM(AD303:AD332)</f>
        <v>56.3333333333333</v>
      </c>
      <c r="AE333" s="37" t="n">
        <f aca="false">SUM(AE303:AE332)</f>
        <v>56.3333333333333</v>
      </c>
      <c r="AF333" s="37" t="n">
        <f aca="false">SUM(AF303:AF332)</f>
        <v>0</v>
      </c>
      <c r="AH333" s="39" t="n">
        <f aca="false">SUM(AH303:AH332)</f>
        <v>1</v>
      </c>
      <c r="AI333" s="39" t="n">
        <f aca="false">SUM(AI303:AI332)</f>
        <v>1</v>
      </c>
      <c r="AJ333" s="39" t="n">
        <f aca="false">SUM(AJ303:AJ332)</f>
        <v>1</v>
      </c>
      <c r="AK333" s="39" t="n">
        <f aca="false">SUM(AK303:AK332)</f>
        <v>1</v>
      </c>
      <c r="AL333" s="39" t="n">
        <f aca="false">SUM(AL303:AL332)</f>
        <v>1</v>
      </c>
      <c r="AM333" s="39" t="n">
        <f aca="false">SUM(AM303:AM332)</f>
        <v>1</v>
      </c>
      <c r="AN333" s="39" t="n">
        <f aca="false">SUM(AN303:AN332)</f>
        <v>1</v>
      </c>
      <c r="AO333" s="39" t="n">
        <f aca="false">SUM(AO303:AO332)</f>
        <v>1</v>
      </c>
      <c r="AP333" s="39" t="n">
        <f aca="false">SUM(AP303:AP332)</f>
        <v>1</v>
      </c>
      <c r="AQ333" s="39" t="n">
        <f aca="false">SUM(AQ303:AQ332)</f>
        <v>1</v>
      </c>
      <c r="AR333" s="39" t="n">
        <f aca="false">SUM(AR303:AR332)</f>
        <v>1</v>
      </c>
      <c r="AS333" s="39" t="n">
        <f aca="false">SUM(AS303:AS332)</f>
        <v>1</v>
      </c>
      <c r="AT333" s="39" t="n">
        <f aca="false">SUM(AT303:AT332)</f>
        <v>1</v>
      </c>
      <c r="AU333" s="39" t="n">
        <f aca="false">SUM(AU303:AU332)</f>
        <v>1</v>
      </c>
      <c r="AV333" s="39" t="n">
        <f aca="false">SUM(AV303:AV332)</f>
        <v>1</v>
      </c>
      <c r="AW333" s="39" t="n">
        <f aca="false">SUM(AW303:AW332)</f>
        <v>1</v>
      </c>
      <c r="AX333" s="39" t="n">
        <f aca="false">SUM(AX303:AX332)</f>
        <v>1</v>
      </c>
      <c r="AY333" s="39" t="n">
        <f aca="false">SUM(AY303:AY332)</f>
        <v>1</v>
      </c>
      <c r="AZ333" s="39" t="n">
        <f aca="false">SUM(AZ303:AZ332)</f>
        <v>1</v>
      </c>
      <c r="BA333" s="39" t="n">
        <f aca="false">SUM(BA303:BA332)</f>
        <v>1</v>
      </c>
      <c r="BB333" s="39" t="n">
        <f aca="false">SUM(BB303:BB332)</f>
        <v>1</v>
      </c>
      <c r="BC333" s="39" t="n">
        <f aca="false">SUM(BC303:BC332)</f>
        <v>1</v>
      </c>
      <c r="BD333" s="39" t="n">
        <f aca="false">SUM(BD303:BD332)</f>
        <v>1</v>
      </c>
      <c r="BE333" s="39" t="n">
        <f aca="false">SUM(BE303:BE332)</f>
        <v>1</v>
      </c>
      <c r="BF333" s="39" t="n">
        <f aca="false">SUM(BF303:BF332)</f>
        <v>1</v>
      </c>
      <c r="BG333" s="39" t="n">
        <f aca="false">SUM(BG303:BG332)</f>
        <v>1</v>
      </c>
      <c r="BH333" s="39" t="n">
        <f aca="false">SUM(BH303:BH332)</f>
        <v>1</v>
      </c>
      <c r="BI333" s="39" t="n">
        <f aca="false">SUM(BI303:BI332)</f>
        <v>1</v>
      </c>
      <c r="BJ333" s="39" t="n">
        <f aca="false">SUM(BJ303:BJ332)</f>
        <v>1</v>
      </c>
      <c r="BK333" s="39" t="n">
        <f aca="false">SUM(BK303:BK332)</f>
        <v>0</v>
      </c>
      <c r="BM333" s="38" t="n">
        <f aca="false">SUM(BM303:BM332)</f>
        <v>1</v>
      </c>
    </row>
    <row r="336" customFormat="false" ht="99.75" hidden="false" customHeight="true" outlineLevel="0" collapsed="false">
      <c r="B336" s="28" t="str">
        <f aca="false">B41</f>
        <v>Understandability</v>
      </c>
      <c r="C336" s="31" t="str">
        <f aca="false">$B2</f>
        <v>3D Slicer</v>
      </c>
      <c r="D336" s="31" t="str">
        <f aca="false">$B3</f>
        <v>Ginkgo CADx</v>
      </c>
      <c r="E336" s="31" t="str">
        <f aca="false">$B4</f>
        <v>XMedCon</v>
      </c>
      <c r="F336" s="31" t="str">
        <f aca="false">$B5</f>
        <v>Weasis</v>
      </c>
      <c r="G336" s="31" t="str">
        <f aca="false">$B6</f>
        <v>MRIcroGL</v>
      </c>
      <c r="H336" s="31" t="str">
        <f aca="false">$B7</f>
        <v>SMILI</v>
      </c>
      <c r="I336" s="31" t="str">
        <f aca="false">$B8</f>
        <v>ImageJ</v>
      </c>
      <c r="J336" s="31" t="str">
        <f aca="false">$B9</f>
        <v>Fiji</v>
      </c>
      <c r="K336" s="31" t="str">
        <f aca="false">$B10</f>
        <v>DicomBrowser</v>
      </c>
      <c r="L336" s="31" t="str">
        <f aca="false">$B11</f>
        <v>3DimViewer</v>
      </c>
      <c r="M336" s="31" t="str">
        <f aca="false">$B12</f>
        <v>Horos</v>
      </c>
      <c r="N336" s="31" t="str">
        <f aca="false">$B13</f>
        <v>OsiriX Lite</v>
      </c>
      <c r="O336" s="31" t="str">
        <f aca="false">$B14</f>
        <v>dwv</v>
      </c>
      <c r="P336" s="31" t="str">
        <f aca="false">$B15</f>
        <v>Drishti</v>
      </c>
      <c r="Q336" s="31" t="str">
        <f aca="false">$B16</f>
        <v>BioImage Suite Web</v>
      </c>
      <c r="R336" s="31" t="str">
        <f aca="false">$B17</f>
        <v>OHIF Viewer</v>
      </c>
      <c r="S336" s="31" t="str">
        <f aca="false">$B18</f>
        <v>Slice:Drop</v>
      </c>
      <c r="T336" s="31" t="str">
        <f aca="false">$B19</f>
        <v>GATE</v>
      </c>
      <c r="U336" s="31" t="str">
        <f aca="false">$B20</f>
        <v>ITK-SNAP</v>
      </c>
      <c r="V336" s="31" t="str">
        <f aca="false">$B21</f>
        <v>ParaView</v>
      </c>
      <c r="W336" s="31" t="str">
        <f aca="false">$B22</f>
        <v>MatrixUser</v>
      </c>
      <c r="X336" s="31" t="str">
        <f aca="false">$B23</f>
        <v>DICOM Viewer</v>
      </c>
      <c r="Y336" s="31" t="str">
        <f aca="false">$B24</f>
        <v>INVESALIUS 3</v>
      </c>
      <c r="Z336" s="31" t="str">
        <f aca="false">$B25</f>
        <v>medInria</v>
      </c>
      <c r="AA336" s="31" t="str">
        <f aca="false">$B26</f>
        <v>dicompyler</v>
      </c>
      <c r="AB336" s="31" t="str">
        <f aca="false">$B27</f>
        <v>MicroView</v>
      </c>
      <c r="AC336" s="31" t="str">
        <f aca="false">$B28</f>
        <v>Papaya</v>
      </c>
      <c r="AD336" s="31" t="str">
        <f aca="false">$B29</f>
        <v>AMIDE</v>
      </c>
      <c r="AE336" s="31" t="str">
        <f aca="false">$B30</f>
        <v>Gwyddion</v>
      </c>
      <c r="AF336" s="31" t="n">
        <f aca="false">$B31</f>
        <v>0</v>
      </c>
      <c r="AH336" s="31" t="str">
        <f aca="false">$B2</f>
        <v>3D Slicer</v>
      </c>
      <c r="AI336" s="31" t="str">
        <f aca="false">$B3</f>
        <v>Ginkgo CADx</v>
      </c>
      <c r="AJ336" s="31" t="str">
        <f aca="false">$B4</f>
        <v>XMedCon</v>
      </c>
      <c r="AK336" s="31" t="str">
        <f aca="false">$B5</f>
        <v>Weasis</v>
      </c>
      <c r="AL336" s="31" t="str">
        <f aca="false">$B6</f>
        <v>MRIcroGL</v>
      </c>
      <c r="AM336" s="31" t="str">
        <f aca="false">$B7</f>
        <v>SMILI</v>
      </c>
      <c r="AN336" s="31" t="str">
        <f aca="false">$B8</f>
        <v>ImageJ</v>
      </c>
      <c r="AO336" s="31" t="str">
        <f aca="false">$B9</f>
        <v>Fiji</v>
      </c>
      <c r="AP336" s="31" t="str">
        <f aca="false">$B10</f>
        <v>DicomBrowser</v>
      </c>
      <c r="AQ336" s="31" t="str">
        <f aca="false">$B11</f>
        <v>3DimViewer</v>
      </c>
      <c r="AR336" s="31" t="str">
        <f aca="false">$B12</f>
        <v>Horos</v>
      </c>
      <c r="AS336" s="31" t="str">
        <f aca="false">$B13</f>
        <v>OsiriX Lite</v>
      </c>
      <c r="AT336" s="31" t="str">
        <f aca="false">$B14</f>
        <v>dwv</v>
      </c>
      <c r="AU336" s="31" t="str">
        <f aca="false">$B15</f>
        <v>Drishti</v>
      </c>
      <c r="AV336" s="31" t="str">
        <f aca="false">$B16</f>
        <v>BioImage Suite Web</v>
      </c>
      <c r="AW336" s="31" t="str">
        <f aca="false">$B17</f>
        <v>OHIF Viewer</v>
      </c>
      <c r="AX336" s="31" t="str">
        <f aca="false">$B18</f>
        <v>Slice:Drop</v>
      </c>
      <c r="AY336" s="31" t="str">
        <f aca="false">$B19</f>
        <v>GATE</v>
      </c>
      <c r="AZ336" s="31" t="str">
        <f aca="false">$B20</f>
        <v>ITK-SNAP</v>
      </c>
      <c r="BA336" s="31" t="str">
        <f aca="false">$B21</f>
        <v>ParaView</v>
      </c>
      <c r="BB336" s="31" t="str">
        <f aca="false">$B22</f>
        <v>MatrixUser</v>
      </c>
      <c r="BC336" s="31" t="str">
        <f aca="false">$B23</f>
        <v>DICOM Viewer</v>
      </c>
      <c r="BD336" s="31" t="str">
        <f aca="false">$B24</f>
        <v>INVESALIUS 3</v>
      </c>
      <c r="BE336" s="31" t="str">
        <f aca="false">$B25</f>
        <v>medInria</v>
      </c>
      <c r="BF336" s="31" t="str">
        <f aca="false">$B26</f>
        <v>dicompyler</v>
      </c>
      <c r="BG336" s="31" t="str">
        <f aca="false">$B27</f>
        <v>MicroView</v>
      </c>
      <c r="BH336" s="31" t="str">
        <f aca="false">$B28</f>
        <v>Papaya</v>
      </c>
      <c r="BI336" s="31" t="str">
        <f aca="false">$B29</f>
        <v>AMIDE</v>
      </c>
      <c r="BJ336" s="31" t="str">
        <f aca="false">$B30</f>
        <v>Gwyddion</v>
      </c>
      <c r="BK336" s="31" t="n">
        <f aca="false">$B31</f>
        <v>0</v>
      </c>
    </row>
    <row r="337" customFormat="false" ht="12.75" hidden="false" customHeight="false" outlineLevel="0" collapsed="false">
      <c r="B337" s="33" t="str">
        <f aca="false">$B2</f>
        <v>3D Slicer</v>
      </c>
      <c r="C337" s="40" t="n">
        <v>1.0</v>
      </c>
      <c r="D337" s="0" t="n">
        <v>3.8962866579139828</v>
      </c>
      <c r="E337" s="0" t="n">
        <v>4.765237376241651</v>
      </c>
      <c r="F337" s="0" t="n">
        <v>2.03253996295717</v>
      </c>
      <c r="G337" s="0" t="n">
        <v>3.0387478960906327</v>
      </c>
      <c r="H337" s="0" t="n">
        <v>4.700303148899833</v>
      </c>
      <c r="I337" s="0" t="n">
        <v>1.3450124420549052</v>
      </c>
      <c r="J337" s="0" t="n">
        <v>2.7062439041237534</v>
      </c>
      <c r="K337" s="0" t="n">
        <v>4.070090560526953</v>
      </c>
      <c r="L337" s="0" t="n">
        <v>4.911696801982783</v>
      </c>
      <c r="M337" s="0" t="n">
        <v>2.017371366636425</v>
      </c>
      <c r="N337" s="0" t="n">
        <v>2.277668201678379</v>
      </c>
      <c r="O337" s="0" t="n">
        <v>2.1106913191547836</v>
      </c>
      <c r="P337" s="0" t="n">
        <v>2.6375328760442525</v>
      </c>
      <c r="Q337" s="0" t="n">
        <v>4.201213909962044</v>
      </c>
      <c r="R337" s="0" t="n">
        <v>2.3639363326964613</v>
      </c>
      <c r="S337" s="0" t="n">
        <v>4.2764103037910175</v>
      </c>
      <c r="T337" s="0" t="n">
        <v>2.4898694480448658</v>
      </c>
      <c r="U337" s="0" t="n">
        <v>2.2053023159532827</v>
      </c>
      <c r="V337" s="0" t="n">
        <v>2.340064001484029</v>
      </c>
      <c r="W337" s="0" t="n">
        <v>4.302992992071256</v>
      </c>
      <c r="X337" s="0" t="n">
        <v>4.015082692178744</v>
      </c>
      <c r="Y337" s="0" t="n">
        <v>2.3693894820534016</v>
      </c>
      <c r="Z337" s="0" t="n">
        <v>3.670573485333408</v>
      </c>
      <c r="AA337" s="0" t="n">
        <v>4.583056869945011</v>
      </c>
      <c r="AB337" s="0" t="n">
        <v>3.6000554126271886</v>
      </c>
      <c r="AC337" s="0" t="n">
        <v>4.872802339100552</v>
      </c>
      <c r="AD337" s="0" t="n">
        <v>3.6531738477818267</v>
      </c>
      <c r="AE337" s="0" t="n">
        <v>3.3740042086984303</v>
      </c>
      <c r="AH337" s="41" t="n">
        <f aca="false">C337/C$367</f>
        <v>0.0833333333333333</v>
      </c>
      <c r="AI337" s="41" t="n">
        <f aca="false">D337/D$367</f>
        <v>0.0769230769230769</v>
      </c>
      <c r="AJ337" s="41" t="n">
        <f aca="false">E337/E$367</f>
        <v>0.0634920634920635</v>
      </c>
      <c r="AK337" s="41" t="n">
        <f aca="false">F337/F$367</f>
        <v>0.09375</v>
      </c>
      <c r="AL337" s="41" t="n">
        <f aca="false">G337/G$367</f>
        <v>0.0769230769230769</v>
      </c>
      <c r="AM337" s="41" t="n">
        <f aca="false">H337/H$367</f>
        <v>0.0634920634920635</v>
      </c>
      <c r="AN337" s="41" t="n">
        <f aca="false">I337/I$367</f>
        <v>0.0833333333333333</v>
      </c>
      <c r="AO337" s="41" t="n">
        <f aca="false">J337/J$367</f>
        <v>0.09375</v>
      </c>
      <c r="AP337" s="41" t="n">
        <f aca="false">K337/K$367</f>
        <v>0.0634920634920635</v>
      </c>
      <c r="AQ337" s="41" t="n">
        <f aca="false">L337/L$367</f>
        <v>0.0634920634920635</v>
      </c>
      <c r="AR337" s="41" t="n">
        <f aca="false">M337/M$367</f>
        <v>0.09375</v>
      </c>
      <c r="AS337" s="41" t="n">
        <f aca="false">N337/N$367</f>
        <v>0.09375</v>
      </c>
      <c r="AT337" s="41" t="n">
        <f aca="false">O337/O$367</f>
        <v>0.09375</v>
      </c>
      <c r="AU337" s="41" t="n">
        <f aca="false">P337/P$367</f>
        <v>0.09375</v>
      </c>
      <c r="AV337" s="41" t="n">
        <f aca="false">Q337/Q$367</f>
        <v>0.0634920634920635</v>
      </c>
      <c r="AW337" s="41" t="n">
        <f aca="false">R337/R$367</f>
        <v>0.09375</v>
      </c>
      <c r="AX337" s="41" t="n">
        <f aca="false">S337/S$367</f>
        <v>0.0634920634920635</v>
      </c>
      <c r="AY337" s="41" t="n">
        <f aca="false">T337/T$367</f>
        <v>0.09375</v>
      </c>
      <c r="AZ337" s="41" t="n">
        <f aca="false">U337/U$367</f>
        <v>0.09375</v>
      </c>
      <c r="BA337" s="41" t="n">
        <f aca="false">V337/V$367</f>
        <v>0.09375</v>
      </c>
      <c r="BB337" s="41" t="n">
        <f aca="false">W337/W$367</f>
        <v>0.0634920634920635</v>
      </c>
      <c r="BC337" s="41" t="n">
        <f aca="false">X337/X$367</f>
        <v>0.0634920634920635</v>
      </c>
      <c r="BD337" s="41" t="n">
        <f aca="false">Y337/Y$367</f>
        <v>0.09375</v>
      </c>
      <c r="BE337" s="41" t="n">
        <f aca="false">Z337/Z$367</f>
        <v>0.0769230769230769</v>
      </c>
      <c r="BF337" s="41" t="n">
        <f aca="false">AA337/AA$367</f>
        <v>0.0634920634920635</v>
      </c>
      <c r="BG337" s="41" t="n">
        <f aca="false">AB337/AB$367</f>
        <v>0.0769230769230769</v>
      </c>
      <c r="BH337" s="41" t="n">
        <f aca="false">AC337/AC$367</f>
        <v>0.0634920634920635</v>
      </c>
      <c r="BI337" s="41" t="n">
        <f aca="false">AD337/AD$367</f>
        <v>0.0769230769230769</v>
      </c>
      <c r="BJ337" s="41" t="n">
        <f aca="false">AE337/AE$367</f>
        <v>0.0769230769230769</v>
      </c>
      <c r="BK337" s="41"/>
      <c r="BM337" s="48" t="n">
        <f aca="false">AVERAGE(AH337:BK337)</f>
        <v>0.0791164056250263</v>
      </c>
    </row>
    <row r="338" customFormat="false" ht="12.75" hidden="false" customHeight="false" outlineLevel="0" collapsed="false">
      <c r="B338" s="33" t="str">
        <f aca="false">$B3</f>
        <v>Ginkgo CADx</v>
      </c>
      <c r="C338" s="45" t="n">
        <f aca="false">1/D337</f>
        <v>0.25665462728950905</v>
      </c>
      <c r="D338" s="46" t="n">
        <v>1.0</v>
      </c>
      <c r="E338" s="0" t="n">
        <v>1.8689507183276683</v>
      </c>
      <c r="F338" s="0" t="n">
        <v>0.3491928953636315</v>
      </c>
      <c r="G338" s="0" t="n">
        <v>0.5383467739959329</v>
      </c>
      <c r="H338" s="0" t="n">
        <v>1.80401649098585</v>
      </c>
      <c r="I338" s="0" t="n">
        <v>0.28158906894158076</v>
      </c>
      <c r="J338" s="0" t="n">
        <v>0.4566120904577481</v>
      </c>
      <c r="K338" s="0" t="n">
        <v>1.1738039026129705</v>
      </c>
      <c r="L338" s="0" t="n">
        <v>2.0154101440688006</v>
      </c>
      <c r="M338" s="0" t="n">
        <v>0.3473530475279238</v>
      </c>
      <c r="N338" s="0" t="n">
        <v>0.38188075762574075</v>
      </c>
      <c r="O338" s="0" t="n">
        <v>0.3589896874416205</v>
      </c>
      <c r="P338" s="0" t="n">
        <v>0.4427220036228248</v>
      </c>
      <c r="Q338" s="0" t="n">
        <v>1.3049272520480608</v>
      </c>
      <c r="R338" s="0" t="n">
        <v>0.3948900711097715</v>
      </c>
      <c r="S338" s="0" t="n">
        <v>1.3801236458770347</v>
      </c>
      <c r="T338" s="0" t="n">
        <v>0.4155555387066024</v>
      </c>
      <c r="U338" s="0" t="n">
        <v>0.37161122954412357</v>
      </c>
      <c r="V338" s="0" t="n">
        <v>0.39120222860265624</v>
      </c>
      <c r="W338" s="0" t="n">
        <v>1.4067063341572732</v>
      </c>
      <c r="X338" s="0" t="n">
        <v>1.1187960342647614</v>
      </c>
      <c r="Y338" s="0" t="n">
        <v>0.3957422603313614</v>
      </c>
      <c r="Z338" s="0" t="n">
        <v>0.8158515567672608</v>
      </c>
      <c r="AA338" s="0" t="n">
        <v>1.6867702120310284</v>
      </c>
      <c r="AB338" s="0" t="n">
        <v>0.7714672853598339</v>
      </c>
      <c r="AC338" s="0" t="n">
        <v>1.9765156811865694</v>
      </c>
      <c r="AD338" s="0" t="n">
        <v>0.8044322219587532</v>
      </c>
      <c r="AE338" s="0" t="n">
        <v>0.65690831587483</v>
      </c>
      <c r="AH338" s="41" t="n">
        <f aca="false">C338/C$367</f>
        <v>0.0277777777777778</v>
      </c>
      <c r="AI338" s="41" t="n">
        <f aca="false">D338/D$367</f>
        <v>0.0256410256410256</v>
      </c>
      <c r="AJ338" s="41" t="n">
        <f aca="false">E338/E$367</f>
        <v>0.0317460317460317</v>
      </c>
      <c r="AK338" s="41" t="n">
        <f aca="false">F338/F$367</f>
        <v>0.0234375</v>
      </c>
      <c r="AL338" s="41" t="n">
        <f aca="false">G338/G$367</f>
        <v>0.0256410256410256</v>
      </c>
      <c r="AM338" s="41" t="n">
        <f aca="false">H338/H$367</f>
        <v>0.0317460317460317</v>
      </c>
      <c r="AN338" s="41" t="n">
        <f aca="false">I338/I$367</f>
        <v>0.0277777777777778</v>
      </c>
      <c r="AO338" s="41" t="n">
        <f aca="false">J338/J$367</f>
        <v>0.0234375</v>
      </c>
      <c r="AP338" s="41" t="n">
        <f aca="false">K338/K$367</f>
        <v>0.0317460317460317</v>
      </c>
      <c r="AQ338" s="41" t="n">
        <f aca="false">L338/L$367</f>
        <v>0.0317460317460317</v>
      </c>
      <c r="AR338" s="41" t="n">
        <f aca="false">M338/M$367</f>
        <v>0.0234375</v>
      </c>
      <c r="AS338" s="41" t="n">
        <f aca="false">N338/N$367</f>
        <v>0.0234375</v>
      </c>
      <c r="AT338" s="41" t="n">
        <f aca="false">O338/O$367</f>
        <v>0.0234375</v>
      </c>
      <c r="AU338" s="41" t="n">
        <f aca="false">P338/P$367</f>
        <v>0.0234375</v>
      </c>
      <c r="AV338" s="41" t="n">
        <f aca="false">Q338/Q$367</f>
        <v>0.0317460317460317</v>
      </c>
      <c r="AW338" s="41" t="n">
        <f aca="false">R338/R$367</f>
        <v>0.0234375</v>
      </c>
      <c r="AX338" s="41" t="n">
        <f aca="false">S338/S$367</f>
        <v>0.0317460317460317</v>
      </c>
      <c r="AY338" s="41" t="n">
        <f aca="false">T338/T$367</f>
        <v>0.0234375</v>
      </c>
      <c r="AZ338" s="41" t="n">
        <f aca="false">U338/U$367</f>
        <v>0.0234375</v>
      </c>
      <c r="BA338" s="41" t="n">
        <f aca="false">V338/V$367</f>
        <v>0.0234375</v>
      </c>
      <c r="BB338" s="41" t="n">
        <f aca="false">W338/W$367</f>
        <v>0.0317460317460317</v>
      </c>
      <c r="BC338" s="41" t="n">
        <f aca="false">X338/X$367</f>
        <v>0.0317460317460317</v>
      </c>
      <c r="BD338" s="41" t="n">
        <f aca="false">Y338/Y$367</f>
        <v>0.0234375</v>
      </c>
      <c r="BE338" s="41" t="n">
        <f aca="false">Z338/Z$367</f>
        <v>0.0256410256410256</v>
      </c>
      <c r="BF338" s="41" t="n">
        <f aca="false">AA338/AA$367</f>
        <v>0.0317460317460317</v>
      </c>
      <c r="BG338" s="41" t="n">
        <f aca="false">AB338/AB$367</f>
        <v>0.0256410256410256</v>
      </c>
      <c r="BH338" s="41" t="n">
        <f aca="false">AC338/AC$367</f>
        <v>0.0317460317460317</v>
      </c>
      <c r="BI338" s="41" t="n">
        <f aca="false">AD338/AD$367</f>
        <v>0.0256410256410256</v>
      </c>
      <c r="BJ338" s="41" t="n">
        <f aca="false">AE338/AE$367</f>
        <v>0.0256410256410256</v>
      </c>
      <c r="BK338" s="41"/>
      <c r="BM338" s="48" t="n">
        <f aca="false">AVERAGE(AH338:BK338)</f>
        <v>0.0270577423055871</v>
      </c>
    </row>
    <row r="339" customFormat="false" ht="12.75" hidden="false" customHeight="false" outlineLevel="0" collapsed="false">
      <c r="B339" s="33" t="str">
        <f aca="false">$B4</f>
        <v>XMedCon</v>
      </c>
      <c r="C339" s="45" t="n">
        <f aca="false">1/E337</f>
        <v>0.20985313449142406</v>
      </c>
      <c r="D339" s="47" t="n">
        <f aca="false">1/E338</f>
        <v>0.5350595872826422</v>
      </c>
      <c r="E339" s="46" t="n">
        <v>1.0</v>
      </c>
      <c r="F339" s="0" t="n">
        <v>0.2679027762714038</v>
      </c>
      <c r="G339" s="0" t="n">
        <v>0.36677200014159256</v>
      </c>
      <c r="H339" s="0" t="n">
        <v>0.9390251288064047</v>
      </c>
      <c r="I339" s="0" t="n">
        <v>0.22623283088284393</v>
      </c>
      <c r="J339" s="0" t="n">
        <v>0.32690491467693417</v>
      </c>
      <c r="K339" s="0" t="n">
        <v>0.5899194044607787</v>
      </c>
      <c r="L339" s="0" t="n">
        <v>1.1464594257411322</v>
      </c>
      <c r="M339" s="0" t="n">
        <v>0.266818503499631</v>
      </c>
      <c r="N339" s="0" t="n">
        <v>0.2867326639120281</v>
      </c>
      <c r="O339" s="0" t="n">
        <v>0.27363179568111</v>
      </c>
      <c r="P339" s="0" t="n">
        <v>0.31972329864822174</v>
      </c>
      <c r="Q339" s="0" t="n">
        <v>0.6393765960422141</v>
      </c>
      <c r="R339" s="0" t="n">
        <v>0.29400514309009707</v>
      </c>
      <c r="S339" s="0" t="n">
        <v>0.6716696777645128</v>
      </c>
      <c r="T339" s="0" t="n">
        <v>0.3053092116434498</v>
      </c>
      <c r="U339" s="0" t="n">
        <v>0.2809040005125813</v>
      </c>
      <c r="V339" s="0" t="n">
        <v>0.2919560239985702</v>
      </c>
      <c r="W339" s="0" t="n">
        <v>0.6838802123814278</v>
      </c>
      <c r="X339" s="0" t="n">
        <v>0.5713780668109542</v>
      </c>
      <c r="Y339" s="0" t="n">
        <v>0.29447726493033693</v>
      </c>
      <c r="Z339" s="0" t="n">
        <v>0.4774035607051027</v>
      </c>
      <c r="AA339" s="0" t="n">
        <v>0.8458945099108865</v>
      </c>
      <c r="AB339" s="0" t="n">
        <v>0.4618549465148151</v>
      </c>
      <c r="AC339" s="0" t="n">
        <v>1.107564962858901</v>
      </c>
      <c r="AD339" s="0" t="n">
        <v>0.4734706066011319</v>
      </c>
      <c r="AE339" s="0" t="n">
        <v>0.4181942662778515</v>
      </c>
      <c r="AH339" s="41" t="n">
        <f aca="false">C339/C$367</f>
        <v>0.0208333333333333</v>
      </c>
      <c r="AI339" s="41" t="n">
        <f aca="false">D339/D$367</f>
        <v>0.0128205128205128</v>
      </c>
      <c r="AJ339" s="41" t="n">
        <f aca="false">E339/E$367</f>
        <v>0.0158730158730159</v>
      </c>
      <c r="AK339" s="41" t="n">
        <f aca="false">F339/F$367</f>
        <v>0.015625</v>
      </c>
      <c r="AL339" s="41" t="n">
        <f aca="false">G339/G$367</f>
        <v>0.0128205128205128</v>
      </c>
      <c r="AM339" s="41" t="n">
        <f aca="false">H339/H$367</f>
        <v>0.0158730158730159</v>
      </c>
      <c r="AN339" s="41" t="n">
        <f aca="false">I339/I$367</f>
        <v>0.0208333333333333</v>
      </c>
      <c r="AO339" s="41" t="n">
        <f aca="false">J339/J$367</f>
        <v>0.015625</v>
      </c>
      <c r="AP339" s="41" t="n">
        <f aca="false">K339/K$367</f>
        <v>0.0158730158730159</v>
      </c>
      <c r="AQ339" s="41" t="n">
        <f aca="false">L339/L$367</f>
        <v>0.0158730158730159</v>
      </c>
      <c r="AR339" s="41" t="n">
        <f aca="false">M339/M$367</f>
        <v>0.015625</v>
      </c>
      <c r="AS339" s="41" t="n">
        <f aca="false">N339/N$367</f>
        <v>0.015625</v>
      </c>
      <c r="AT339" s="41" t="n">
        <f aca="false">O339/O$367</f>
        <v>0.015625</v>
      </c>
      <c r="AU339" s="41" t="n">
        <f aca="false">P339/P$367</f>
        <v>0.015625</v>
      </c>
      <c r="AV339" s="41" t="n">
        <f aca="false">Q339/Q$367</f>
        <v>0.0158730158730159</v>
      </c>
      <c r="AW339" s="41" t="n">
        <f aca="false">R339/R$367</f>
        <v>0.015625</v>
      </c>
      <c r="AX339" s="41" t="n">
        <f aca="false">S339/S$367</f>
        <v>0.0158730158730159</v>
      </c>
      <c r="AY339" s="41" t="n">
        <f aca="false">T339/T$367</f>
        <v>0.015625</v>
      </c>
      <c r="AZ339" s="41" t="n">
        <f aca="false">U339/U$367</f>
        <v>0.015625</v>
      </c>
      <c r="BA339" s="41" t="n">
        <f aca="false">V339/V$367</f>
        <v>0.015625</v>
      </c>
      <c r="BB339" s="41" t="n">
        <f aca="false">W339/W$367</f>
        <v>0.0158730158730159</v>
      </c>
      <c r="BC339" s="41" t="n">
        <f aca="false">X339/X$367</f>
        <v>0.0158730158730159</v>
      </c>
      <c r="BD339" s="41" t="n">
        <f aca="false">Y339/Y$367</f>
        <v>0.015625</v>
      </c>
      <c r="BE339" s="41" t="n">
        <f aca="false">Z339/Z$367</f>
        <v>0.0128205128205128</v>
      </c>
      <c r="BF339" s="41" t="n">
        <f aca="false">AA339/AA$367</f>
        <v>0.0158730158730159</v>
      </c>
      <c r="BG339" s="41" t="n">
        <f aca="false">AB339/AB$367</f>
        <v>0.0128205128205128</v>
      </c>
      <c r="BH339" s="41" t="n">
        <f aca="false">AC339/AC$367</f>
        <v>0.0158730158730159</v>
      </c>
      <c r="BI339" s="41" t="n">
        <f aca="false">AD339/AD$367</f>
        <v>0.0128205128205128</v>
      </c>
      <c r="BJ339" s="41" t="n">
        <f aca="false">AE339/AE$367</f>
        <v>0.0128205128205128</v>
      </c>
      <c r="BK339" s="41"/>
      <c r="BM339" s="48" t="n">
        <f aca="false">AVERAGE(AH339:BK339)</f>
        <v>0.0154894793903415</v>
      </c>
    </row>
    <row r="340" customFormat="false" ht="12.75" hidden="false" customHeight="false" outlineLevel="0" collapsed="false">
      <c r="B340" s="33" t="str">
        <f aca="false">$B5</f>
        <v>Weasis</v>
      </c>
      <c r="C340" s="45" t="n">
        <f aca="false">1/F337</f>
        <v>0.49199524645266335</v>
      </c>
      <c r="D340" s="47" t="n">
        <f aca="false">1/F338</f>
        <v>2.863746694956813</v>
      </c>
      <c r="E340" s="47" t="n">
        <f aca="false">1/F339</f>
        <v>3.7326974132844812</v>
      </c>
      <c r="F340" s="46" t="n">
        <v>1.0</v>
      </c>
      <c r="G340" s="0" t="n">
        <v>2.006207933133463</v>
      </c>
      <c r="H340" s="0" t="n">
        <v>3.667763185942663</v>
      </c>
      <c r="I340" s="0" t="n">
        <v>0.5925829283455676</v>
      </c>
      <c r="J340" s="0" t="n">
        <v>1.6737039411665835</v>
      </c>
      <c r="K340" s="0" t="n">
        <v>3.0375505975697834</v>
      </c>
      <c r="L340" s="0" t="n">
        <v>3.8791568390256135</v>
      </c>
      <c r="M340" s="0" t="n">
        <v>0.9850580520558653</v>
      </c>
      <c r="N340" s="0" t="n">
        <v>1.2451282387212093</v>
      </c>
      <c r="O340" s="0" t="n">
        <v>1.0781513561976137</v>
      </c>
      <c r="P340" s="0" t="n">
        <v>1.6049929130870826</v>
      </c>
      <c r="Q340" s="0" t="n">
        <v>3.1686739470048737</v>
      </c>
      <c r="R340" s="0" t="n">
        <v>1.3313963697392914</v>
      </c>
      <c r="S340" s="0" t="n">
        <v>3.2438703408338476</v>
      </c>
      <c r="T340" s="0" t="n">
        <v>1.4573294850876959</v>
      </c>
      <c r="U340" s="0" t="n">
        <v>1.1727623529961129</v>
      </c>
      <c r="V340" s="0" t="n">
        <v>1.307524038526859</v>
      </c>
      <c r="W340" s="0" t="n">
        <v>3.270453029114086</v>
      </c>
      <c r="X340" s="0" t="n">
        <v>2.9825427292215743</v>
      </c>
      <c r="Y340" s="0" t="n">
        <v>1.3368495190962317</v>
      </c>
      <c r="Z340" s="0" t="n">
        <v>2.6380335223762383</v>
      </c>
      <c r="AA340" s="0" t="n">
        <v>3.5505169069878413</v>
      </c>
      <c r="AB340" s="0" t="n">
        <v>2.5675154496700188</v>
      </c>
      <c r="AC340" s="0" t="n">
        <v>3.8402623761433823</v>
      </c>
      <c r="AD340" s="0" t="n">
        <v>2.620633884824657</v>
      </c>
      <c r="AE340" s="0" t="n">
        <v>2.3414642457412604</v>
      </c>
      <c r="AH340" s="41" t="n">
        <f aca="false">C340/C$367</f>
        <v>0.0416666666666667</v>
      </c>
      <c r="AI340" s="41" t="n">
        <f aca="false">D340/D$367</f>
        <v>0.0512820512820513</v>
      </c>
      <c r="AJ340" s="41" t="n">
        <f aca="false">E340/E$367</f>
        <v>0.0476190476190476</v>
      </c>
      <c r="AK340" s="41" t="n">
        <f aca="false">F340/F$367</f>
        <v>0.046875</v>
      </c>
      <c r="AL340" s="41" t="n">
        <f aca="false">G340/G$367</f>
        <v>0.0512820512820513</v>
      </c>
      <c r="AM340" s="41" t="n">
        <f aca="false">H340/H$367</f>
        <v>0.0476190476190476</v>
      </c>
      <c r="AN340" s="41" t="n">
        <f aca="false">I340/I$367</f>
        <v>0.0416666666666667</v>
      </c>
      <c r="AO340" s="41" t="n">
        <f aca="false">J340/J$367</f>
        <v>0.046875</v>
      </c>
      <c r="AP340" s="41" t="n">
        <f aca="false">K340/K$367</f>
        <v>0.0476190476190476</v>
      </c>
      <c r="AQ340" s="41" t="n">
        <f aca="false">L340/L$367</f>
        <v>0.0476190476190476</v>
      </c>
      <c r="AR340" s="41" t="n">
        <f aca="false">M340/M$367</f>
        <v>0.046875</v>
      </c>
      <c r="AS340" s="41" t="n">
        <f aca="false">N340/N$367</f>
        <v>0.046875</v>
      </c>
      <c r="AT340" s="41" t="n">
        <f aca="false">O340/O$367</f>
        <v>0.046875</v>
      </c>
      <c r="AU340" s="41" t="n">
        <f aca="false">P340/P$367</f>
        <v>0.046875</v>
      </c>
      <c r="AV340" s="41" t="n">
        <f aca="false">Q340/Q$367</f>
        <v>0.0476190476190476</v>
      </c>
      <c r="AW340" s="41" t="n">
        <f aca="false">R340/R$367</f>
        <v>0.046875</v>
      </c>
      <c r="AX340" s="41" t="n">
        <f aca="false">S340/S$367</f>
        <v>0.0476190476190476</v>
      </c>
      <c r="AY340" s="41" t="n">
        <f aca="false">T340/T$367</f>
        <v>0.046875</v>
      </c>
      <c r="AZ340" s="41" t="n">
        <f aca="false">U340/U$367</f>
        <v>0.046875</v>
      </c>
      <c r="BA340" s="41" t="n">
        <f aca="false">V340/V$367</f>
        <v>0.046875</v>
      </c>
      <c r="BB340" s="41" t="n">
        <f aca="false">W340/W$367</f>
        <v>0.0476190476190476</v>
      </c>
      <c r="BC340" s="41" t="n">
        <f aca="false">X340/X$367</f>
        <v>0.0476190476190476</v>
      </c>
      <c r="BD340" s="41" t="n">
        <f aca="false">Y340/Y$367</f>
        <v>0.046875</v>
      </c>
      <c r="BE340" s="41" t="n">
        <f aca="false">Z340/Z$367</f>
        <v>0.0512820512820513</v>
      </c>
      <c r="BF340" s="41" t="n">
        <f aca="false">AA340/AA$367</f>
        <v>0.0476190476190476</v>
      </c>
      <c r="BG340" s="41" t="n">
        <f aca="false">AB340/AB$367</f>
        <v>0.0512820512820513</v>
      </c>
      <c r="BH340" s="41" t="n">
        <f aca="false">AC340/AC$367</f>
        <v>0.0476190476190476</v>
      </c>
      <c r="BI340" s="41" t="n">
        <f aca="false">AD340/AD$367</f>
        <v>0.0512820512820513</v>
      </c>
      <c r="BJ340" s="41" t="n">
        <f aca="false">AE340/AE$367</f>
        <v>0.0512820512820513</v>
      </c>
      <c r="BK340" s="41"/>
      <c r="BM340" s="48" t="n">
        <f aca="false">AVERAGE(AH340:BK340)</f>
        <v>0.0476841764557282</v>
      </c>
    </row>
    <row r="341" customFormat="false" ht="12.75" hidden="false" customHeight="false" outlineLevel="0" collapsed="false">
      <c r="B341" s="33" t="str">
        <f aca="false">$B6</f>
        <v>MRIcroGL</v>
      </c>
      <c r="C341" s="45" t="n">
        <f aca="false">1/G337</f>
        <v>0.3290829098677472</v>
      </c>
      <c r="D341" s="47" t="n">
        <f aca="false">1/G338</f>
        <v>1.85753876182335</v>
      </c>
      <c r="E341" s="47" t="n">
        <f aca="false">1/G339</f>
        <v>2.7264894801510184</v>
      </c>
      <c r="F341" s="47" t="n">
        <f aca="false">1/G340</f>
        <v>0.49845281911437594</v>
      </c>
      <c r="G341" s="51" t="n">
        <v>1.0</v>
      </c>
      <c r="H341" s="0" t="n">
        <v>2.6615552528092</v>
      </c>
      <c r="I341" s="0" t="n">
        <v>0.3712317029876895</v>
      </c>
      <c r="J341" s="0" t="n">
        <v>0.7504667948678506</v>
      </c>
      <c r="K341" s="0" t="n">
        <v>2.0313426644363206</v>
      </c>
      <c r="L341" s="0" t="n">
        <v>2.8729489058921507</v>
      </c>
      <c r="M341" s="0" t="n">
        <v>0.49471238308580257</v>
      </c>
      <c r="N341" s="0" t="n">
        <v>0.5678334735065707</v>
      </c>
      <c r="O341" s="0" t="n">
        <v>0.5186569792413681</v>
      </c>
      <c r="P341" s="0" t="n">
        <v>0.7136663436328994</v>
      </c>
      <c r="Q341" s="0" t="n">
        <v>2.162466013871411</v>
      </c>
      <c r="R341" s="0" t="n">
        <v>0.5970820967902807</v>
      </c>
      <c r="S341" s="0" t="n">
        <v>2.237662407700385</v>
      </c>
      <c r="T341" s="0" t="n">
        <v>0.6456284553908723</v>
      </c>
      <c r="U341" s="0" t="n">
        <v>0.5454211517557486</v>
      </c>
      <c r="V341" s="0" t="n">
        <v>0.5886910467421538</v>
      </c>
      <c r="W341" s="0" t="n">
        <v>2.2642450959806233</v>
      </c>
      <c r="X341" s="0" t="n">
        <v>1.9763347960881115</v>
      </c>
      <c r="Y341" s="0" t="n">
        <v>0.599032533451919</v>
      </c>
      <c r="Z341" s="0" t="n">
        <v>1.6318255892427755</v>
      </c>
      <c r="AA341" s="0" t="n">
        <v>2.5443089738543785</v>
      </c>
      <c r="AB341" s="0" t="n">
        <v>1.561307516536556</v>
      </c>
      <c r="AC341" s="0" t="n">
        <v>2.8340544430099195</v>
      </c>
      <c r="AD341" s="0" t="n">
        <v>1.614425951691194</v>
      </c>
      <c r="AE341" s="0" t="n">
        <v>1.3352563126077976</v>
      </c>
      <c r="AH341" s="41" t="n">
        <f aca="false">C341/C$367</f>
        <v>0.0277777777777778</v>
      </c>
      <c r="AI341" s="41" t="n">
        <f aca="false">D341/D$367</f>
        <v>0.0256410256410256</v>
      </c>
      <c r="AJ341" s="41" t="n">
        <f aca="false">E341/E$367</f>
        <v>0.0317460317460317</v>
      </c>
      <c r="AK341" s="41" t="n">
        <f aca="false">F341/F$367</f>
        <v>0.0234375</v>
      </c>
      <c r="AL341" s="41" t="n">
        <f aca="false">G341/G$367</f>
        <v>0.0256410256410256</v>
      </c>
      <c r="AM341" s="41" t="n">
        <f aca="false">H341/H$367</f>
        <v>0.0317460317460317</v>
      </c>
      <c r="AN341" s="41" t="n">
        <f aca="false">I341/I$367</f>
        <v>0.0277777777777778</v>
      </c>
      <c r="AO341" s="41" t="n">
        <f aca="false">J341/J$367</f>
        <v>0.0234375</v>
      </c>
      <c r="AP341" s="41" t="n">
        <f aca="false">K341/K$367</f>
        <v>0.0317460317460317</v>
      </c>
      <c r="AQ341" s="41" t="n">
        <f aca="false">L341/L$367</f>
        <v>0.0317460317460317</v>
      </c>
      <c r="AR341" s="41" t="n">
        <f aca="false">M341/M$367</f>
        <v>0.0234375</v>
      </c>
      <c r="AS341" s="41" t="n">
        <f aca="false">N341/N$367</f>
        <v>0.0234375</v>
      </c>
      <c r="AT341" s="41" t="n">
        <f aca="false">O341/O$367</f>
        <v>0.0234375</v>
      </c>
      <c r="AU341" s="41" t="n">
        <f aca="false">P341/P$367</f>
        <v>0.0234375</v>
      </c>
      <c r="AV341" s="41" t="n">
        <f aca="false">Q341/Q$367</f>
        <v>0.0317460317460317</v>
      </c>
      <c r="AW341" s="41" t="n">
        <f aca="false">R341/R$367</f>
        <v>0.0234375</v>
      </c>
      <c r="AX341" s="41" t="n">
        <f aca="false">S341/S$367</f>
        <v>0.0317460317460317</v>
      </c>
      <c r="AY341" s="41" t="n">
        <f aca="false">T341/T$367</f>
        <v>0.0234375</v>
      </c>
      <c r="AZ341" s="41" t="n">
        <f aca="false">U341/U$367</f>
        <v>0.0234375</v>
      </c>
      <c r="BA341" s="41" t="n">
        <f aca="false">V341/V$367</f>
        <v>0.0234375</v>
      </c>
      <c r="BB341" s="41" t="n">
        <f aca="false">W341/W$367</f>
        <v>0.0317460317460317</v>
      </c>
      <c r="BC341" s="41" t="n">
        <f aca="false">X341/X$367</f>
        <v>0.0317460317460317</v>
      </c>
      <c r="BD341" s="41" t="n">
        <f aca="false">Y341/Y$367</f>
        <v>0.0234375</v>
      </c>
      <c r="BE341" s="41" t="n">
        <f aca="false">Z341/Z$367</f>
        <v>0.0256410256410256</v>
      </c>
      <c r="BF341" s="41" t="n">
        <f aca="false">AA341/AA$367</f>
        <v>0.0317460317460317</v>
      </c>
      <c r="BG341" s="41" t="n">
        <f aca="false">AB341/AB$367</f>
        <v>0.0256410256410256</v>
      </c>
      <c r="BH341" s="41" t="n">
        <f aca="false">AC341/AC$367</f>
        <v>0.0317460317460317</v>
      </c>
      <c r="BI341" s="41" t="n">
        <f aca="false">AD341/AD$367</f>
        <v>0.0256410256410256</v>
      </c>
      <c r="BJ341" s="41" t="n">
        <f aca="false">AE341/AE$367</f>
        <v>0.0256410256410256</v>
      </c>
      <c r="BK341" s="41"/>
      <c r="BM341" s="48" t="n">
        <f aca="false">AVERAGE(AH341:BK341)</f>
        <v>0.0270577423055871</v>
      </c>
    </row>
    <row r="342" customFormat="false" ht="12.75" hidden="false" customHeight="false" outlineLevel="0" collapsed="false">
      <c r="B342" s="33" t="str">
        <f aca="false">$B7</f>
        <v>SMILI</v>
      </c>
      <c r="C342" s="45" t="n">
        <f aca="false">1/H337</f>
        <v>0.2127522349774531</v>
      </c>
      <c r="D342" s="47" t="n">
        <f aca="false">1/H338</f>
        <v>0.554318657837504</v>
      </c>
      <c r="E342" s="47" t="n">
        <f aca="false">1/H339</f>
        <v>1.0649342273418183</v>
      </c>
      <c r="F342" s="47" t="n">
        <f aca="false">1/H340</f>
        <v>0.27264573782535173</v>
      </c>
      <c r="G342" s="47" t="n">
        <f aca="false">1/H341</f>
        <v>0.37572017298702587</v>
      </c>
      <c r="H342" s="51" t="n">
        <v>1.0</v>
      </c>
      <c r="I342" s="0" t="n">
        <v>0.22960579839788076</v>
      </c>
      <c r="J342" s="0" t="n">
        <v>0.3339947269730089</v>
      </c>
      <c r="K342" s="0" t="n">
        <v>0.6134169292595779</v>
      </c>
      <c r="L342" s="0" t="n">
        <v>1.2113936530829506</v>
      </c>
      <c r="M342" s="0" t="n">
        <v>0.2715228136496824</v>
      </c>
      <c r="N342" s="0" t="n">
        <v>0.2921725557707564</v>
      </c>
      <c r="O342" s="0" t="n">
        <v>0.2785816537915256</v>
      </c>
      <c r="P342" s="0" t="n">
        <v>0.3265017976903791</v>
      </c>
      <c r="Q342" s="0" t="n">
        <v>0.667071695283845</v>
      </c>
      <c r="R342" s="0" t="n">
        <v>0.2997272347702921</v>
      </c>
      <c r="S342" s="0" t="n">
        <v>0.7023000385422816</v>
      </c>
      <c r="T342" s="0" t="n">
        <v>0.3114843953119764</v>
      </c>
      <c r="U342" s="0" t="n">
        <v>0.28612296471383797</v>
      </c>
      <c r="V342" s="0" t="n">
        <v>0.29759786614266764</v>
      </c>
      <c r="W342" s="0" t="n">
        <v>0.7156607250817263</v>
      </c>
      <c r="X342" s="0" t="n">
        <v>0.5933941734517553</v>
      </c>
      <c r="Y342" s="0" t="n">
        <v>0.30021792817787374</v>
      </c>
      <c r="Z342" s="0" t="n">
        <v>0.49267644748459094</v>
      </c>
      <c r="AA342" s="0" t="n">
        <v>0.8950578031331597</v>
      </c>
      <c r="AB342" s="0" t="n">
        <v>0.4761343067912179</v>
      </c>
      <c r="AC342" s="0" t="n">
        <v>1.1724991902007194</v>
      </c>
      <c r="AD342" s="0" t="n">
        <v>0.48848892908418945</v>
      </c>
      <c r="AE342" s="0" t="n">
        <v>0.4298673668799521</v>
      </c>
      <c r="AH342" s="41" t="n">
        <f aca="false">C342/C$367</f>
        <v>0.0208333333333333</v>
      </c>
      <c r="AI342" s="41" t="n">
        <f aca="false">D342/D$367</f>
        <v>0.0128205128205128</v>
      </c>
      <c r="AJ342" s="41" t="n">
        <f aca="false">E342/E$367</f>
        <v>0.0158730158730159</v>
      </c>
      <c r="AK342" s="41" t="n">
        <f aca="false">F342/F$367</f>
        <v>0.015625</v>
      </c>
      <c r="AL342" s="41" t="n">
        <f aca="false">G342/G$367</f>
        <v>0.0128205128205128</v>
      </c>
      <c r="AM342" s="41" t="n">
        <f aca="false">H342/H$367</f>
        <v>0.0158730158730159</v>
      </c>
      <c r="AN342" s="41" t="n">
        <f aca="false">I342/I$367</f>
        <v>0.0208333333333333</v>
      </c>
      <c r="AO342" s="41" t="n">
        <f aca="false">J342/J$367</f>
        <v>0.015625</v>
      </c>
      <c r="AP342" s="41" t="n">
        <f aca="false">K342/K$367</f>
        <v>0.0158730158730159</v>
      </c>
      <c r="AQ342" s="41" t="n">
        <f aca="false">L342/L$367</f>
        <v>0.0158730158730159</v>
      </c>
      <c r="AR342" s="41" t="n">
        <f aca="false">M342/M$367</f>
        <v>0.015625</v>
      </c>
      <c r="AS342" s="41" t="n">
        <f aca="false">N342/N$367</f>
        <v>0.015625</v>
      </c>
      <c r="AT342" s="41" t="n">
        <f aca="false">O342/O$367</f>
        <v>0.015625</v>
      </c>
      <c r="AU342" s="41" t="n">
        <f aca="false">P342/P$367</f>
        <v>0.015625</v>
      </c>
      <c r="AV342" s="41" t="n">
        <f aca="false">Q342/Q$367</f>
        <v>0.0158730158730159</v>
      </c>
      <c r="AW342" s="41" t="n">
        <f aca="false">R342/R$367</f>
        <v>0.015625</v>
      </c>
      <c r="AX342" s="41" t="n">
        <f aca="false">S342/S$367</f>
        <v>0.0158730158730159</v>
      </c>
      <c r="AY342" s="41" t="n">
        <f aca="false">T342/T$367</f>
        <v>0.015625</v>
      </c>
      <c r="AZ342" s="41" t="n">
        <f aca="false">U342/U$367</f>
        <v>0.015625</v>
      </c>
      <c r="BA342" s="41" t="n">
        <f aca="false">V342/V$367</f>
        <v>0.015625</v>
      </c>
      <c r="BB342" s="41" t="n">
        <f aca="false">W342/W$367</f>
        <v>0.0158730158730159</v>
      </c>
      <c r="BC342" s="41" t="n">
        <f aca="false">X342/X$367</f>
        <v>0.0158730158730159</v>
      </c>
      <c r="BD342" s="41" t="n">
        <f aca="false">Y342/Y$367</f>
        <v>0.015625</v>
      </c>
      <c r="BE342" s="41" t="n">
        <f aca="false">Z342/Z$367</f>
        <v>0.0128205128205128</v>
      </c>
      <c r="BF342" s="41" t="n">
        <f aca="false">AA342/AA$367</f>
        <v>0.0158730158730159</v>
      </c>
      <c r="BG342" s="41" t="n">
        <f aca="false">AB342/AB$367</f>
        <v>0.0128205128205128</v>
      </c>
      <c r="BH342" s="41" t="n">
        <f aca="false">AC342/AC$367</f>
        <v>0.0158730158730159</v>
      </c>
      <c r="BI342" s="41" t="n">
        <f aca="false">AD342/AD$367</f>
        <v>0.0128205128205128</v>
      </c>
      <c r="BJ342" s="41" t="n">
        <f aca="false">AE342/AE$367</f>
        <v>0.0128205128205128</v>
      </c>
      <c r="BK342" s="41"/>
      <c r="BM342" s="48" t="n">
        <f aca="false">AVERAGE(AH342:BK342)</f>
        <v>0.0154894793903415</v>
      </c>
    </row>
    <row r="343" customFormat="false" ht="12.75" hidden="false" customHeight="false" outlineLevel="0" collapsed="false">
      <c r="B343" s="33" t="str">
        <f aca="false">$B8</f>
        <v>ImageJ</v>
      </c>
      <c r="C343" s="45" t="n">
        <f aca="false">1/I337</f>
        <v>0.7434875460870857</v>
      </c>
      <c r="D343" s="47" t="n">
        <f aca="false">1/I338</f>
        <v>3.5512742158590775</v>
      </c>
      <c r="E343" s="47" t="n">
        <f aca="false">1/I339</f>
        <v>4.420224934186746</v>
      </c>
      <c r="F343" s="47" t="n">
        <f aca="false">1/I340</f>
        <v>1.6875275209022647</v>
      </c>
      <c r="G343" s="47" t="n">
        <f aca="false">1/I341</f>
        <v>2.6937354540357275</v>
      </c>
      <c r="H343" s="47" t="n">
        <f aca="false">1/I342</f>
        <v>4.355290706844928</v>
      </c>
      <c r="I343" s="51" t="n">
        <v>1.0</v>
      </c>
      <c r="J343" s="0" t="n">
        <v>2.361231462068848</v>
      </c>
      <c r="K343" s="0" t="n">
        <v>3.725078118472048</v>
      </c>
      <c r="L343" s="0" t="n">
        <v>4.566684359927878</v>
      </c>
      <c r="M343" s="0" t="n">
        <v>1.6723589245815198</v>
      </c>
      <c r="N343" s="0" t="n">
        <v>1.932655759623474</v>
      </c>
      <c r="O343" s="0" t="n">
        <v>1.7656788770998784</v>
      </c>
      <c r="P343" s="0" t="n">
        <v>2.2925204339893472</v>
      </c>
      <c r="Q343" s="0" t="n">
        <v>3.8562014679071384</v>
      </c>
      <c r="R343" s="0" t="n">
        <v>2.018923890641556</v>
      </c>
      <c r="S343" s="0" t="n">
        <v>3.9313978617361123</v>
      </c>
      <c r="T343" s="0" t="n">
        <v>2.1448570059899605</v>
      </c>
      <c r="U343" s="0" t="n">
        <v>1.8602898738983775</v>
      </c>
      <c r="V343" s="0" t="n">
        <v>1.9950515594291236</v>
      </c>
      <c r="W343" s="0" t="n">
        <v>3.9579805500163507</v>
      </c>
      <c r="X343" s="0" t="n">
        <v>3.670070250123839</v>
      </c>
      <c r="Y343" s="0" t="n">
        <v>2.0243770399984964</v>
      </c>
      <c r="Z343" s="0" t="n">
        <v>3.325561043278503</v>
      </c>
      <c r="AA343" s="0" t="n">
        <v>4.238044427890106</v>
      </c>
      <c r="AB343" s="0" t="n">
        <v>3.2550429705722834</v>
      </c>
      <c r="AC343" s="0" t="n">
        <v>4.527789897045647</v>
      </c>
      <c r="AD343" s="0" t="n">
        <v>3.3081614057269215</v>
      </c>
      <c r="AE343" s="0" t="n">
        <v>3.028991766643525</v>
      </c>
      <c r="AH343" s="41" t="n">
        <f aca="false">C343/C$367</f>
        <v>0.0833333333333333</v>
      </c>
      <c r="AI343" s="41" t="n">
        <f aca="false">D343/D$367</f>
        <v>0.0769230769230769</v>
      </c>
      <c r="AJ343" s="41" t="n">
        <f aca="false">E343/E$367</f>
        <v>0.0634920634920635</v>
      </c>
      <c r="AK343" s="41" t="n">
        <f aca="false">F343/F$367</f>
        <v>0.09375</v>
      </c>
      <c r="AL343" s="41" t="n">
        <f aca="false">G343/G$367</f>
        <v>0.0769230769230769</v>
      </c>
      <c r="AM343" s="41" t="n">
        <f aca="false">H343/H$367</f>
        <v>0.0634920634920635</v>
      </c>
      <c r="AN343" s="41" t="n">
        <f aca="false">I343/I$367</f>
        <v>0.0833333333333333</v>
      </c>
      <c r="AO343" s="41" t="n">
        <f aca="false">J343/J$367</f>
        <v>0.09375</v>
      </c>
      <c r="AP343" s="41" t="n">
        <f aca="false">K343/K$367</f>
        <v>0.0634920634920635</v>
      </c>
      <c r="AQ343" s="41" t="n">
        <f aca="false">L343/L$367</f>
        <v>0.0634920634920635</v>
      </c>
      <c r="AR343" s="41" t="n">
        <f aca="false">M343/M$367</f>
        <v>0.09375</v>
      </c>
      <c r="AS343" s="41" t="n">
        <f aca="false">N343/N$367</f>
        <v>0.09375</v>
      </c>
      <c r="AT343" s="41" t="n">
        <f aca="false">O343/O$367</f>
        <v>0.09375</v>
      </c>
      <c r="AU343" s="41" t="n">
        <f aca="false">P343/P$367</f>
        <v>0.09375</v>
      </c>
      <c r="AV343" s="41" t="n">
        <f aca="false">Q343/Q$367</f>
        <v>0.0634920634920635</v>
      </c>
      <c r="AW343" s="41" t="n">
        <f aca="false">R343/R$367</f>
        <v>0.09375</v>
      </c>
      <c r="AX343" s="41" t="n">
        <f aca="false">S343/S$367</f>
        <v>0.0634920634920635</v>
      </c>
      <c r="AY343" s="41" t="n">
        <f aca="false">T343/T$367</f>
        <v>0.09375</v>
      </c>
      <c r="AZ343" s="41" t="n">
        <f aca="false">U343/U$367</f>
        <v>0.09375</v>
      </c>
      <c r="BA343" s="41" t="n">
        <f aca="false">V343/V$367</f>
        <v>0.09375</v>
      </c>
      <c r="BB343" s="41" t="n">
        <f aca="false">W343/W$367</f>
        <v>0.0634920634920635</v>
      </c>
      <c r="BC343" s="41" t="n">
        <f aca="false">X343/X$367</f>
        <v>0.0634920634920635</v>
      </c>
      <c r="BD343" s="41" t="n">
        <f aca="false">Y343/Y$367</f>
        <v>0.09375</v>
      </c>
      <c r="BE343" s="41" t="n">
        <f aca="false">Z343/Z$367</f>
        <v>0.0769230769230769</v>
      </c>
      <c r="BF343" s="41" t="n">
        <f aca="false">AA343/AA$367</f>
        <v>0.0634920634920635</v>
      </c>
      <c r="BG343" s="41" t="n">
        <f aca="false">AB343/AB$367</f>
        <v>0.0769230769230769</v>
      </c>
      <c r="BH343" s="41" t="n">
        <f aca="false">AC343/AC$367</f>
        <v>0.0634920634920635</v>
      </c>
      <c r="BI343" s="41" t="n">
        <f aca="false">AD343/AD$367</f>
        <v>0.0769230769230769</v>
      </c>
      <c r="BJ343" s="41" t="n">
        <f aca="false">AE343/AE$367</f>
        <v>0.0769230769230769</v>
      </c>
      <c r="BK343" s="41"/>
      <c r="BM343" s="48" t="n">
        <f aca="false">AVERAGE(AH343:BK343)</f>
        <v>0.0791164056250263</v>
      </c>
    </row>
    <row r="344" customFormat="false" ht="12.75" hidden="false" customHeight="false" outlineLevel="0" collapsed="false">
      <c r="B344" s="33" t="str">
        <f aca="false">$B9</f>
        <v>Fiji</v>
      </c>
      <c r="C344" s="45" t="n">
        <f aca="false">1/J337</f>
        <v>0.36951584388835307</v>
      </c>
      <c r="D344" s="47" t="n">
        <f aca="false">1/J338</f>
        <v>2.1900427537902294</v>
      </c>
      <c r="E344" s="47" t="n">
        <f aca="false">1/J339</f>
        <v>3.0589934721178977</v>
      </c>
      <c r="F344" s="47" t="n">
        <f aca="false">1/J340</f>
        <v>0.597477233221422</v>
      </c>
      <c r="G344" s="47" t="n">
        <f aca="false">1/J341</f>
        <v>1.3325039919668793</v>
      </c>
      <c r="H344" s="47" t="n">
        <f aca="false">1/J342</f>
        <v>2.9940592447760794</v>
      </c>
      <c r="I344" s="47" t="n">
        <f aca="false">1/J343</f>
        <v>0.42350782465172926</v>
      </c>
      <c r="J344" s="51" t="n">
        <v>1.0</v>
      </c>
      <c r="K344" s="0" t="n">
        <v>2.3638466564032</v>
      </c>
      <c r="L344" s="0" t="n">
        <v>3.20545289785903</v>
      </c>
      <c r="M344" s="0" t="n">
        <v>0.5921109958290757</v>
      </c>
      <c r="N344" s="0" t="n">
        <v>0.6999979058080319</v>
      </c>
      <c r="O344" s="0" t="n">
        <v>0.6267421139363125</v>
      </c>
      <c r="P344" s="0" t="n">
        <v>0.9357066351200883</v>
      </c>
      <c r="Q344" s="0" t="n">
        <v>2.49497000583829</v>
      </c>
      <c r="R344" s="0" t="n">
        <v>0.7449857404415053</v>
      </c>
      <c r="S344" s="0" t="n">
        <v>2.570166399667264</v>
      </c>
      <c r="T344" s="0" t="n">
        <v>0.8221152581776555</v>
      </c>
      <c r="U344" s="0" t="n">
        <v>0.6662484455633754</v>
      </c>
      <c r="V344" s="0" t="n">
        <v>0.7319680212450835</v>
      </c>
      <c r="W344" s="0" t="n">
        <v>2.5967490879475026</v>
      </c>
      <c r="X344" s="0" t="n">
        <v>2.3088387880549908</v>
      </c>
      <c r="Y344" s="0" t="n">
        <v>0.7480246042432398</v>
      </c>
      <c r="Z344" s="0" t="n">
        <v>1.9643295812096548</v>
      </c>
      <c r="AA344" s="0" t="n">
        <v>2.876812965821258</v>
      </c>
      <c r="AB344" s="0" t="n">
        <v>1.8938115085034353</v>
      </c>
      <c r="AC344" s="0" t="n">
        <v>3.166558434976799</v>
      </c>
      <c r="AD344" s="0" t="n">
        <v>1.9469299436580734</v>
      </c>
      <c r="AE344" s="0" t="n">
        <v>1.667760304574677</v>
      </c>
      <c r="AH344" s="41" t="n">
        <f aca="false">C344/C$367</f>
        <v>0.0416666666666667</v>
      </c>
      <c r="AI344" s="41" t="n">
        <f aca="false">D344/D$367</f>
        <v>0.0512820512820513</v>
      </c>
      <c r="AJ344" s="41" t="n">
        <f aca="false">E344/E$367</f>
        <v>0.0476190476190476</v>
      </c>
      <c r="AK344" s="41" t="n">
        <f aca="false">F344/F$367</f>
        <v>0.046875</v>
      </c>
      <c r="AL344" s="41" t="n">
        <f aca="false">G344/G$367</f>
        <v>0.0512820512820513</v>
      </c>
      <c r="AM344" s="41" t="n">
        <f aca="false">H344/H$367</f>
        <v>0.0476190476190476</v>
      </c>
      <c r="AN344" s="41" t="n">
        <f aca="false">I344/I$367</f>
        <v>0.0416666666666667</v>
      </c>
      <c r="AO344" s="41" t="n">
        <f aca="false">J344/J$367</f>
        <v>0.046875</v>
      </c>
      <c r="AP344" s="41" t="n">
        <f aca="false">K344/K$367</f>
        <v>0.0476190476190476</v>
      </c>
      <c r="AQ344" s="41" t="n">
        <f aca="false">L344/L$367</f>
        <v>0.0476190476190476</v>
      </c>
      <c r="AR344" s="41" t="n">
        <f aca="false">M344/M$367</f>
        <v>0.046875</v>
      </c>
      <c r="AS344" s="41" t="n">
        <f aca="false">N344/N$367</f>
        <v>0.046875</v>
      </c>
      <c r="AT344" s="41" t="n">
        <f aca="false">O344/O$367</f>
        <v>0.046875</v>
      </c>
      <c r="AU344" s="41" t="n">
        <f aca="false">P344/P$367</f>
        <v>0.046875</v>
      </c>
      <c r="AV344" s="41" t="n">
        <f aca="false">Q344/Q$367</f>
        <v>0.0476190476190476</v>
      </c>
      <c r="AW344" s="41" t="n">
        <f aca="false">R344/R$367</f>
        <v>0.046875</v>
      </c>
      <c r="AX344" s="41" t="n">
        <f aca="false">S344/S$367</f>
        <v>0.0476190476190476</v>
      </c>
      <c r="AY344" s="41" t="n">
        <f aca="false">T344/T$367</f>
        <v>0.046875</v>
      </c>
      <c r="AZ344" s="41" t="n">
        <f aca="false">U344/U$367</f>
        <v>0.046875</v>
      </c>
      <c r="BA344" s="41" t="n">
        <f aca="false">V344/V$367</f>
        <v>0.046875</v>
      </c>
      <c r="BB344" s="41" t="n">
        <f aca="false">W344/W$367</f>
        <v>0.0476190476190476</v>
      </c>
      <c r="BC344" s="41" t="n">
        <f aca="false">X344/X$367</f>
        <v>0.0476190476190476</v>
      </c>
      <c r="BD344" s="41" t="n">
        <f aca="false">Y344/Y$367</f>
        <v>0.046875</v>
      </c>
      <c r="BE344" s="41" t="n">
        <f aca="false">Z344/Z$367</f>
        <v>0.0512820512820513</v>
      </c>
      <c r="BF344" s="41" t="n">
        <f aca="false">AA344/AA$367</f>
        <v>0.0476190476190476</v>
      </c>
      <c r="BG344" s="41" t="n">
        <f aca="false">AB344/AB$367</f>
        <v>0.0512820512820513</v>
      </c>
      <c r="BH344" s="41" t="n">
        <f aca="false">AC344/AC$367</f>
        <v>0.0476190476190476</v>
      </c>
      <c r="BI344" s="41" t="n">
        <f aca="false">AD344/AD$367</f>
        <v>0.0512820512820513</v>
      </c>
      <c r="BJ344" s="41" t="n">
        <f aca="false">AE344/AE$367</f>
        <v>0.0512820512820513</v>
      </c>
      <c r="BK344" s="41"/>
      <c r="BM344" s="48" t="n">
        <f aca="false">AVERAGE(AH344:BK344)</f>
        <v>0.0476841764557282</v>
      </c>
    </row>
    <row r="345" customFormat="false" ht="12.75" hidden="false" customHeight="false" outlineLevel="0" collapsed="false">
      <c r="B345" s="33" t="str">
        <f aca="false">$B10</f>
        <v>DicomBrowser</v>
      </c>
      <c r="C345" s="45" t="n">
        <f aca="false">1/K337</f>
        <v>0.2456947788086883</v>
      </c>
      <c r="D345" s="47" t="n">
        <f aca="false">1/K338</f>
        <v>0.8519310574568114</v>
      </c>
      <c r="E345" s="47" t="n">
        <f aca="false">1/K339</f>
        <v>1.6951468157146978</v>
      </c>
      <c r="F345" s="47" t="n">
        <f aca="false">1/K340</f>
        <v>0.3292126230917957</v>
      </c>
      <c r="G345" s="47" t="n">
        <f aca="false">1/K341</f>
        <v>0.4922852345433758</v>
      </c>
      <c r="H345" s="47" t="n">
        <f aca="false">1/K342</f>
        <v>1.6302125883728795</v>
      </c>
      <c r="I345" s="47" t="n">
        <f aca="false">1/K343</f>
        <v>0.2684507460504425</v>
      </c>
      <c r="J345" s="47" t="n">
        <f aca="false">1/K344</f>
        <v>0.4230392852646321</v>
      </c>
      <c r="K345" s="51" t="n">
        <v>1.0</v>
      </c>
      <c r="L345" s="0" t="n">
        <v>1.84160624145583</v>
      </c>
      <c r="M345" s="0" t="n">
        <v>0.3275768049682792</v>
      </c>
      <c r="N345" s="0" t="n">
        <v>0.3581120158385852</v>
      </c>
      <c r="O345" s="0" t="n">
        <v>0.3379064189853394</v>
      </c>
      <c r="P345" s="0" t="n">
        <v>0.41108994305829033</v>
      </c>
      <c r="Q345" s="0" t="n">
        <v>1.1311233494350903</v>
      </c>
      <c r="R345" s="0" t="n">
        <v>0.36952808887086014</v>
      </c>
      <c r="S345" s="0" t="n">
        <v>1.2063197432640642</v>
      </c>
      <c r="T345" s="0" t="n">
        <v>0.38756368404335434</v>
      </c>
      <c r="U345" s="0" t="n">
        <v>0.34906593947882425</v>
      </c>
      <c r="V345" s="0" t="n">
        <v>0.3662968027499973</v>
      </c>
      <c r="W345" s="0" t="n">
        <v>1.2329024315443027</v>
      </c>
      <c r="X345" s="0" t="n">
        <v>0.9478602292944667</v>
      </c>
      <c r="Y345" s="0" t="n">
        <v>0.37027422544860256</v>
      </c>
      <c r="Z345" s="0" t="n">
        <v>0.7145321895138048</v>
      </c>
      <c r="AA345" s="0" t="n">
        <v>1.5129663094180579</v>
      </c>
      <c r="AB345" s="0" t="n">
        <v>0.6802558438338685</v>
      </c>
      <c r="AC345" s="0" t="n">
        <v>1.8027117785735989</v>
      </c>
      <c r="AD345" s="0" t="n">
        <v>0.7057577844943375</v>
      </c>
      <c r="AE345" s="0" t="n">
        <v>0.5895926224050541</v>
      </c>
      <c r="AH345" s="41" t="n">
        <f aca="false">C345/C$367</f>
        <v>0.0208333333333333</v>
      </c>
      <c r="AI345" s="41" t="n">
        <f aca="false">D345/D$367</f>
        <v>0.0128205128205128</v>
      </c>
      <c r="AJ345" s="41" t="n">
        <f aca="false">E345/E$367</f>
        <v>0.0158730158730159</v>
      </c>
      <c r="AK345" s="41" t="n">
        <f aca="false">F345/F$367</f>
        <v>0.015625</v>
      </c>
      <c r="AL345" s="41" t="n">
        <f aca="false">G345/G$367</f>
        <v>0.0128205128205128</v>
      </c>
      <c r="AM345" s="41" t="n">
        <f aca="false">H345/H$367</f>
        <v>0.0158730158730159</v>
      </c>
      <c r="AN345" s="41" t="n">
        <f aca="false">I345/I$367</f>
        <v>0.0208333333333333</v>
      </c>
      <c r="AO345" s="41" t="n">
        <f aca="false">J345/J$367</f>
        <v>0.015625</v>
      </c>
      <c r="AP345" s="41" t="n">
        <f aca="false">K345/K$367</f>
        <v>0.0158730158730159</v>
      </c>
      <c r="AQ345" s="41" t="n">
        <f aca="false">L345/L$367</f>
        <v>0.0158730158730159</v>
      </c>
      <c r="AR345" s="41" t="n">
        <f aca="false">M345/M$367</f>
        <v>0.015625</v>
      </c>
      <c r="AS345" s="41" t="n">
        <f aca="false">N345/N$367</f>
        <v>0.015625</v>
      </c>
      <c r="AT345" s="41" t="n">
        <f aca="false">O345/O$367</f>
        <v>0.015625</v>
      </c>
      <c r="AU345" s="41" t="n">
        <f aca="false">P345/P$367</f>
        <v>0.015625</v>
      </c>
      <c r="AV345" s="41" t="n">
        <f aca="false">Q345/Q$367</f>
        <v>0.0158730158730159</v>
      </c>
      <c r="AW345" s="41" t="n">
        <f aca="false">R345/R$367</f>
        <v>0.015625</v>
      </c>
      <c r="AX345" s="41" t="n">
        <f aca="false">S345/S$367</f>
        <v>0.0158730158730159</v>
      </c>
      <c r="AY345" s="41" t="n">
        <f aca="false">T345/T$367</f>
        <v>0.015625</v>
      </c>
      <c r="AZ345" s="41" t="n">
        <f aca="false">U345/U$367</f>
        <v>0.015625</v>
      </c>
      <c r="BA345" s="41" t="n">
        <f aca="false">V345/V$367</f>
        <v>0.015625</v>
      </c>
      <c r="BB345" s="41" t="n">
        <f aca="false">W345/W$367</f>
        <v>0.0158730158730159</v>
      </c>
      <c r="BC345" s="41" t="n">
        <f aca="false">X345/X$367</f>
        <v>0.0158730158730159</v>
      </c>
      <c r="BD345" s="41" t="n">
        <f aca="false">Y345/Y$367</f>
        <v>0.015625</v>
      </c>
      <c r="BE345" s="41" t="n">
        <f aca="false">Z345/Z$367</f>
        <v>0.0128205128205128</v>
      </c>
      <c r="BF345" s="41" t="n">
        <f aca="false">AA345/AA$367</f>
        <v>0.0158730158730159</v>
      </c>
      <c r="BG345" s="41" t="n">
        <f aca="false">AB345/AB$367</f>
        <v>0.0128205128205128</v>
      </c>
      <c r="BH345" s="41" t="n">
        <f aca="false">AC345/AC$367</f>
        <v>0.0158730158730159</v>
      </c>
      <c r="BI345" s="41" t="n">
        <f aca="false">AD345/AD$367</f>
        <v>0.0128205128205128</v>
      </c>
      <c r="BJ345" s="41" t="n">
        <f aca="false">AE345/AE$367</f>
        <v>0.0128205128205128</v>
      </c>
      <c r="BK345" s="41"/>
      <c r="BM345" s="48" t="n">
        <f aca="false">AVERAGE(AH345:BK345)</f>
        <v>0.0154894793903415</v>
      </c>
    </row>
    <row r="346" customFormat="false" ht="12.75" hidden="false" customHeight="false" outlineLevel="0" collapsed="false">
      <c r="B346" s="33" t="str">
        <f aca="false">$B11</f>
        <v>3DimViewer</v>
      </c>
      <c r="C346" s="45" t="n">
        <f aca="false">1/L337</f>
        <v>0.20359562902911962</v>
      </c>
      <c r="D346" s="47" t="n">
        <f aca="false">1/L338</f>
        <v>0.49617692108126193</v>
      </c>
      <c r="E346" s="47" t="n">
        <f aca="false">1/L339</f>
        <v>0.8722506680544293</v>
      </c>
      <c r="F346" s="47" t="n">
        <f aca="false">1/L340</f>
        <v>0.2577879785472106</v>
      </c>
      <c r="G346" s="47" t="n">
        <f aca="false">1/L341</f>
        <v>0.34807441160860647</v>
      </c>
      <c r="H346" s="47" t="n">
        <f aca="false">1/L342</f>
        <v>0.825495492282825</v>
      </c>
      <c r="I346" s="47" t="n">
        <f aca="false">1/L343</f>
        <v>0.21897725377625904</v>
      </c>
      <c r="J346" s="47" t="n">
        <f aca="false">1/L344</f>
        <v>0.3119683963123947</v>
      </c>
      <c r="K346" s="47" t="n">
        <f aca="false">1/L345</f>
        <v>0.5430042413461187</v>
      </c>
      <c r="L346" s="51" t="n">
        <v>1.0</v>
      </c>
      <c r="M346" s="0" t="n">
        <v>0.2567838812143497</v>
      </c>
      <c r="N346" s="0" t="n">
        <v>0.2751767005675836</v>
      </c>
      <c r="O346" s="0" t="n">
        <v>0.2630882813817954</v>
      </c>
      <c r="P346" s="0" t="n">
        <v>0.30542148243642153</v>
      </c>
      <c r="Q346" s="0" t="n">
        <v>0.5846302261571377</v>
      </c>
      <c r="R346" s="0" t="n">
        <v>0.2818679582957197</v>
      </c>
      <c r="S346" s="0" t="n">
        <v>0.611513640640805</v>
      </c>
      <c r="T346" s="0" t="n">
        <v>0.2922415120824775</v>
      </c>
      <c r="U346" s="0" t="n">
        <v>0.2698039843760011</v>
      </c>
      <c r="V346" s="0" t="n">
        <v>0.2799839893564525</v>
      </c>
      <c r="W346" s="0" t="n">
        <v>0.6216184693781487</v>
      </c>
      <c r="X346" s="0" t="n">
        <v>0.5272553835968885</v>
      </c>
      <c r="Y346" s="0" t="n">
        <v>0.282301875496205</v>
      </c>
      <c r="Z346" s="0" t="n">
        <v>0.4462048083525653</v>
      </c>
      <c r="AA346" s="0" t="n">
        <v>0.7526493641255175</v>
      </c>
      <c r="AB346" s="0" t="n">
        <v>0.4325930503774053</v>
      </c>
      <c r="AC346" s="0" t="n">
        <v>0.9625616804479588</v>
      </c>
      <c r="AD346" s="0" t="n">
        <v>0.44276725110982557</v>
      </c>
      <c r="AE346" s="0" t="n">
        <v>0.3940587613512998</v>
      </c>
      <c r="AH346" s="41" t="n">
        <f aca="false">C346/C$367</f>
        <v>0.0208333333333333</v>
      </c>
      <c r="AI346" s="41" t="n">
        <f aca="false">D346/D$367</f>
        <v>0.0128205128205128</v>
      </c>
      <c r="AJ346" s="41" t="n">
        <f aca="false">E346/E$367</f>
        <v>0.0158730158730159</v>
      </c>
      <c r="AK346" s="41" t="n">
        <f aca="false">F346/F$367</f>
        <v>0.015625</v>
      </c>
      <c r="AL346" s="41" t="n">
        <f aca="false">G346/G$367</f>
        <v>0.0128205128205128</v>
      </c>
      <c r="AM346" s="41" t="n">
        <f aca="false">H346/H$367</f>
        <v>0.0158730158730159</v>
      </c>
      <c r="AN346" s="41" t="n">
        <f aca="false">I346/I$367</f>
        <v>0.0208333333333333</v>
      </c>
      <c r="AO346" s="41" t="n">
        <f aca="false">J346/J$367</f>
        <v>0.015625</v>
      </c>
      <c r="AP346" s="41" t="n">
        <f aca="false">K346/K$367</f>
        <v>0.0158730158730159</v>
      </c>
      <c r="AQ346" s="41" t="n">
        <f aca="false">L346/L$367</f>
        <v>0.0158730158730159</v>
      </c>
      <c r="AR346" s="41" t="n">
        <f aca="false">M346/M$367</f>
        <v>0.015625</v>
      </c>
      <c r="AS346" s="41" t="n">
        <f aca="false">N346/N$367</f>
        <v>0.015625</v>
      </c>
      <c r="AT346" s="41" t="n">
        <f aca="false">O346/O$367</f>
        <v>0.015625</v>
      </c>
      <c r="AU346" s="41" t="n">
        <f aca="false">P346/P$367</f>
        <v>0.015625</v>
      </c>
      <c r="AV346" s="41" t="n">
        <f aca="false">Q346/Q$367</f>
        <v>0.0158730158730159</v>
      </c>
      <c r="AW346" s="41" t="n">
        <f aca="false">R346/R$367</f>
        <v>0.015625</v>
      </c>
      <c r="AX346" s="41" t="n">
        <f aca="false">S346/S$367</f>
        <v>0.0158730158730159</v>
      </c>
      <c r="AY346" s="41" t="n">
        <f aca="false">T346/T$367</f>
        <v>0.015625</v>
      </c>
      <c r="AZ346" s="41" t="n">
        <f aca="false">U346/U$367</f>
        <v>0.015625</v>
      </c>
      <c r="BA346" s="41" t="n">
        <f aca="false">V346/V$367</f>
        <v>0.015625</v>
      </c>
      <c r="BB346" s="41" t="n">
        <f aca="false">W346/W$367</f>
        <v>0.0158730158730159</v>
      </c>
      <c r="BC346" s="41" t="n">
        <f aca="false">X346/X$367</f>
        <v>0.0158730158730159</v>
      </c>
      <c r="BD346" s="41" t="n">
        <f aca="false">Y346/Y$367</f>
        <v>0.015625</v>
      </c>
      <c r="BE346" s="41" t="n">
        <f aca="false">Z346/Z$367</f>
        <v>0.0128205128205128</v>
      </c>
      <c r="BF346" s="41" t="n">
        <f aca="false">AA346/AA$367</f>
        <v>0.0158730158730159</v>
      </c>
      <c r="BG346" s="41" t="n">
        <f aca="false">AB346/AB$367</f>
        <v>0.0128205128205128</v>
      </c>
      <c r="BH346" s="41" t="n">
        <f aca="false">AC346/AC$367</f>
        <v>0.0158730158730159</v>
      </c>
      <c r="BI346" s="41" t="n">
        <f aca="false">AD346/AD$367</f>
        <v>0.0128205128205128</v>
      </c>
      <c r="BJ346" s="41" t="n">
        <f aca="false">AE346/AE$367</f>
        <v>0.0128205128205128</v>
      </c>
      <c r="BK346" s="41"/>
      <c r="BM346" s="48" t="n">
        <f aca="false">AVERAGE(AH346:BK346)</f>
        <v>0.0154894793903415</v>
      </c>
    </row>
    <row r="347" customFormat="false" ht="12.75" hidden="false" customHeight="false" outlineLevel="0" collapsed="false">
      <c r="B347" s="33" t="str">
        <f aca="false">$B12</f>
        <v>Horos</v>
      </c>
      <c r="C347" s="45" t="n">
        <f aca="false">1/M337</f>
        <v>0.4956945540806925</v>
      </c>
      <c r="D347" s="47" t="n">
        <f aca="false">1/M338</f>
        <v>2.8789152912775577</v>
      </c>
      <c r="E347" s="47" t="n">
        <f aca="false">1/M339</f>
        <v>3.747866009605226</v>
      </c>
      <c r="F347" s="47" t="n">
        <f aca="false">1/M340</f>
        <v>1.0151685963207449</v>
      </c>
      <c r="G347" s="47" t="n">
        <f aca="false">1/M341</f>
        <v>2.0213765294542076</v>
      </c>
      <c r="H347" s="47" t="n">
        <f aca="false">1/M342</f>
        <v>3.682931782263408</v>
      </c>
      <c r="I347" s="47" t="n">
        <f aca="false">1/M343</f>
        <v>0.5979577621175033</v>
      </c>
      <c r="J347" s="47" t="n">
        <f aca="false">1/M344</f>
        <v>1.6888725374873284</v>
      </c>
      <c r="K347" s="47" t="n">
        <f aca="false">1/M345</f>
        <v>3.0527191938905283</v>
      </c>
      <c r="L347" s="47" t="n">
        <f aca="false">1/M346</f>
        <v>3.8943254353463583</v>
      </c>
      <c r="M347" s="51" t="n">
        <v>1.0</v>
      </c>
      <c r="N347" s="0" t="n">
        <v>1.2602968350419541</v>
      </c>
      <c r="O347" s="0" t="n">
        <v>1.0933199525183586</v>
      </c>
      <c r="P347" s="0" t="n">
        <v>1.6201615094078274</v>
      </c>
      <c r="Q347" s="0" t="n">
        <v>3.1838425433256186</v>
      </c>
      <c r="R347" s="0" t="n">
        <v>1.3465649660600363</v>
      </c>
      <c r="S347" s="0" t="n">
        <v>3.2590389371545925</v>
      </c>
      <c r="T347" s="0" t="n">
        <v>1.4724980814084407</v>
      </c>
      <c r="U347" s="0" t="n">
        <v>1.1879309493168577</v>
      </c>
      <c r="V347" s="0" t="n">
        <v>1.3226926348476038</v>
      </c>
      <c r="W347" s="0" t="n">
        <v>3.285621625434831</v>
      </c>
      <c r="X347" s="0" t="n">
        <v>2.997711325542319</v>
      </c>
      <c r="Y347" s="0" t="n">
        <v>1.3520181154169766</v>
      </c>
      <c r="Z347" s="0" t="n">
        <v>2.653202118696983</v>
      </c>
      <c r="AA347" s="0" t="n">
        <v>3.565685503308586</v>
      </c>
      <c r="AB347" s="0" t="n">
        <v>2.5826840459907636</v>
      </c>
      <c r="AC347" s="0" t="n">
        <v>3.855430972464127</v>
      </c>
      <c r="AD347" s="0" t="n">
        <v>2.6358024811454017</v>
      </c>
      <c r="AE347" s="0" t="n">
        <v>2.3566328420620053</v>
      </c>
      <c r="AH347" s="41" t="n">
        <f aca="false">C347/C$367</f>
        <v>0.0416666666666667</v>
      </c>
      <c r="AI347" s="41" t="n">
        <f aca="false">D347/D$367</f>
        <v>0.0512820512820513</v>
      </c>
      <c r="AJ347" s="41" t="n">
        <f aca="false">E347/E$367</f>
        <v>0.0476190476190476</v>
      </c>
      <c r="AK347" s="41" t="n">
        <f aca="false">F347/F$367</f>
        <v>0.046875</v>
      </c>
      <c r="AL347" s="41" t="n">
        <f aca="false">G347/G$367</f>
        <v>0.0512820512820513</v>
      </c>
      <c r="AM347" s="41" t="n">
        <f aca="false">H347/H$367</f>
        <v>0.0476190476190476</v>
      </c>
      <c r="AN347" s="41" t="n">
        <f aca="false">I347/I$367</f>
        <v>0.0416666666666667</v>
      </c>
      <c r="AO347" s="41" t="n">
        <f aca="false">J347/J$367</f>
        <v>0.046875</v>
      </c>
      <c r="AP347" s="41" t="n">
        <f aca="false">K347/K$367</f>
        <v>0.0476190476190476</v>
      </c>
      <c r="AQ347" s="41" t="n">
        <f aca="false">L347/L$367</f>
        <v>0.0476190476190476</v>
      </c>
      <c r="AR347" s="41" t="n">
        <f aca="false">M347/M$367</f>
        <v>0.046875</v>
      </c>
      <c r="AS347" s="41" t="n">
        <f aca="false">N347/N$367</f>
        <v>0.046875</v>
      </c>
      <c r="AT347" s="41" t="n">
        <f aca="false">O347/O$367</f>
        <v>0.046875</v>
      </c>
      <c r="AU347" s="41" t="n">
        <f aca="false">P347/P$367</f>
        <v>0.046875</v>
      </c>
      <c r="AV347" s="41" t="n">
        <f aca="false">Q347/Q$367</f>
        <v>0.0476190476190476</v>
      </c>
      <c r="AW347" s="41" t="n">
        <f aca="false">R347/R$367</f>
        <v>0.046875</v>
      </c>
      <c r="AX347" s="41" t="n">
        <f aca="false">S347/S$367</f>
        <v>0.0476190476190476</v>
      </c>
      <c r="AY347" s="41" t="n">
        <f aca="false">T347/T$367</f>
        <v>0.046875</v>
      </c>
      <c r="AZ347" s="41" t="n">
        <f aca="false">U347/U$367</f>
        <v>0.046875</v>
      </c>
      <c r="BA347" s="41" t="n">
        <f aca="false">V347/V$367</f>
        <v>0.046875</v>
      </c>
      <c r="BB347" s="41" t="n">
        <f aca="false">W347/W$367</f>
        <v>0.0476190476190476</v>
      </c>
      <c r="BC347" s="41" t="n">
        <f aca="false">X347/X$367</f>
        <v>0.0476190476190476</v>
      </c>
      <c r="BD347" s="41" t="n">
        <f aca="false">Y347/Y$367</f>
        <v>0.046875</v>
      </c>
      <c r="BE347" s="41" t="n">
        <f aca="false">Z347/Z$367</f>
        <v>0.0512820512820513</v>
      </c>
      <c r="BF347" s="41" t="n">
        <f aca="false">AA347/AA$367</f>
        <v>0.0476190476190476</v>
      </c>
      <c r="BG347" s="41" t="n">
        <f aca="false">AB347/AB$367</f>
        <v>0.0512820512820513</v>
      </c>
      <c r="BH347" s="41" t="n">
        <f aca="false">AC347/AC$367</f>
        <v>0.0476190476190476</v>
      </c>
      <c r="BI347" s="41" t="n">
        <f aca="false">AD347/AD$367</f>
        <v>0.0512820512820513</v>
      </c>
      <c r="BJ347" s="41" t="n">
        <f aca="false">AE347/AE$367</f>
        <v>0.0512820512820513</v>
      </c>
      <c r="BK347" s="41"/>
      <c r="BM347" s="48" t="n">
        <f aca="false">AVERAGE(AH347:BK347)</f>
        <v>0.0476841764557282</v>
      </c>
    </row>
    <row r="348" customFormat="false" ht="12.75" hidden="false" customHeight="false" outlineLevel="0" collapsed="false">
      <c r="B348" s="33" t="str">
        <f aca="false">$B13</f>
        <v>OsiriX Lite</v>
      </c>
      <c r="C348" s="45" t="n">
        <f aca="false">1/N337</f>
        <v>0.43904551122200997</v>
      </c>
      <c r="D348" s="47" t="n">
        <f aca="false">1/N338</f>
        <v>2.6186184562356036</v>
      </c>
      <c r="E348" s="47" t="n">
        <f aca="false">1/N339</f>
        <v>3.487569174563272</v>
      </c>
      <c r="F348" s="47" t="n">
        <f aca="false">1/N340</f>
        <v>0.8031301266020883</v>
      </c>
      <c r="G348" s="47" t="n">
        <f aca="false">1/N341</f>
        <v>1.7610796944122535</v>
      </c>
      <c r="H348" s="47" t="n">
        <f aca="false">1/N342</f>
        <v>3.4226349472214537</v>
      </c>
      <c r="I348" s="47" t="n">
        <f aca="false">1/N343</f>
        <v>0.5174227200165348</v>
      </c>
      <c r="J348" s="47" t="n">
        <f aca="false">1/N344</f>
        <v>1.4285757024453742</v>
      </c>
      <c r="K348" s="47" t="n">
        <f aca="false">1/N345</f>
        <v>2.792422358848574</v>
      </c>
      <c r="L348" s="47" t="n">
        <f aca="false">1/N346</f>
        <v>3.634028600304404</v>
      </c>
      <c r="M348" s="47" t="n">
        <f aca="false">1/N347</f>
        <v>0.7934638667617625</v>
      </c>
      <c r="N348" s="51" t="n">
        <v>1.0</v>
      </c>
      <c r="O348" s="0" t="n">
        <v>0.8569150040380347</v>
      </c>
      <c r="P348" s="0" t="n">
        <v>1.3598646743658733</v>
      </c>
      <c r="Q348" s="0" t="n">
        <v>2.9235457082836644</v>
      </c>
      <c r="R348" s="0" t="n">
        <v>1.0862681310180822</v>
      </c>
      <c r="S348" s="0" t="n">
        <v>2.9987421021126384</v>
      </c>
      <c r="T348" s="0" t="n">
        <v>1.2122012463664866</v>
      </c>
      <c r="U348" s="0" t="n">
        <v>0.9325175421109512</v>
      </c>
      <c r="V348" s="0" t="n">
        <v>1.0623957998056497</v>
      </c>
      <c r="W348" s="0" t="n">
        <v>3.025324790392877</v>
      </c>
      <c r="X348" s="0" t="n">
        <v>2.737414490500365</v>
      </c>
      <c r="Y348" s="0" t="n">
        <v>1.0917212803750225</v>
      </c>
      <c r="Z348" s="0" t="n">
        <v>2.392905283655029</v>
      </c>
      <c r="AA348" s="0" t="n">
        <v>3.305388668266632</v>
      </c>
      <c r="AB348" s="0" t="n">
        <v>2.3223872109488095</v>
      </c>
      <c r="AC348" s="0" t="n">
        <v>3.595134137422173</v>
      </c>
      <c r="AD348" s="0" t="n">
        <v>2.3755056461034476</v>
      </c>
      <c r="AE348" s="0" t="n">
        <v>2.096336007020051</v>
      </c>
      <c r="AH348" s="41" t="n">
        <f aca="false">C348/C$367</f>
        <v>0.0416666666666667</v>
      </c>
      <c r="AI348" s="41" t="n">
        <f aca="false">D348/D$367</f>
        <v>0.0512820512820513</v>
      </c>
      <c r="AJ348" s="41" t="n">
        <f aca="false">E348/E$367</f>
        <v>0.0476190476190476</v>
      </c>
      <c r="AK348" s="41" t="n">
        <f aca="false">F348/F$367</f>
        <v>0.046875</v>
      </c>
      <c r="AL348" s="41" t="n">
        <f aca="false">G348/G$367</f>
        <v>0.0512820512820513</v>
      </c>
      <c r="AM348" s="41" t="n">
        <f aca="false">H348/H$367</f>
        <v>0.0476190476190476</v>
      </c>
      <c r="AN348" s="41" t="n">
        <f aca="false">I348/I$367</f>
        <v>0.0416666666666667</v>
      </c>
      <c r="AO348" s="41" t="n">
        <f aca="false">J348/J$367</f>
        <v>0.046875</v>
      </c>
      <c r="AP348" s="41" t="n">
        <f aca="false">K348/K$367</f>
        <v>0.0476190476190476</v>
      </c>
      <c r="AQ348" s="41" t="n">
        <f aca="false">L348/L$367</f>
        <v>0.0476190476190476</v>
      </c>
      <c r="AR348" s="41" t="n">
        <f aca="false">M348/M$367</f>
        <v>0.046875</v>
      </c>
      <c r="AS348" s="41" t="n">
        <f aca="false">N348/N$367</f>
        <v>0.046875</v>
      </c>
      <c r="AT348" s="41" t="n">
        <f aca="false">O348/O$367</f>
        <v>0.046875</v>
      </c>
      <c r="AU348" s="41" t="n">
        <f aca="false">P348/P$367</f>
        <v>0.046875</v>
      </c>
      <c r="AV348" s="41" t="n">
        <f aca="false">Q348/Q$367</f>
        <v>0.0476190476190476</v>
      </c>
      <c r="AW348" s="41" t="n">
        <f aca="false">R348/R$367</f>
        <v>0.046875</v>
      </c>
      <c r="AX348" s="41" t="n">
        <f aca="false">S348/S$367</f>
        <v>0.0476190476190476</v>
      </c>
      <c r="AY348" s="41" t="n">
        <f aca="false">T348/T$367</f>
        <v>0.046875</v>
      </c>
      <c r="AZ348" s="41" t="n">
        <f aca="false">U348/U$367</f>
        <v>0.046875</v>
      </c>
      <c r="BA348" s="41" t="n">
        <f aca="false">V348/V$367</f>
        <v>0.046875</v>
      </c>
      <c r="BB348" s="41" t="n">
        <f aca="false">W348/W$367</f>
        <v>0.0476190476190476</v>
      </c>
      <c r="BC348" s="41" t="n">
        <f aca="false">X348/X$367</f>
        <v>0.0476190476190476</v>
      </c>
      <c r="BD348" s="41" t="n">
        <f aca="false">Y348/Y$367</f>
        <v>0.046875</v>
      </c>
      <c r="BE348" s="41" t="n">
        <f aca="false">Z348/Z$367</f>
        <v>0.0512820512820513</v>
      </c>
      <c r="BF348" s="41" t="n">
        <f aca="false">AA348/AA$367</f>
        <v>0.0476190476190476</v>
      </c>
      <c r="BG348" s="41" t="n">
        <f aca="false">AB348/AB$367</f>
        <v>0.0512820512820513</v>
      </c>
      <c r="BH348" s="41" t="n">
        <f aca="false">AC348/AC$367</f>
        <v>0.0476190476190476</v>
      </c>
      <c r="BI348" s="41" t="n">
        <f aca="false">AD348/AD$367</f>
        <v>0.0512820512820513</v>
      </c>
      <c r="BJ348" s="41" t="n">
        <f aca="false">AE348/AE$367</f>
        <v>0.0512820512820513</v>
      </c>
      <c r="BK348" s="41"/>
      <c r="BM348" s="48" t="n">
        <f aca="false">AVERAGE(AH348:BK348)</f>
        <v>0.0476841764557282</v>
      </c>
    </row>
    <row r="349" customFormat="false" ht="12.75" hidden="false" customHeight="false" outlineLevel="0" collapsed="false">
      <c r="B349" s="33" t="str">
        <f aca="false">$B14</f>
        <v>dwv</v>
      </c>
      <c r="C349" s="45" t="n">
        <f aca="false">1/O337</f>
        <v>0.4737784208069067</v>
      </c>
      <c r="D349" s="47" t="n">
        <f aca="false">1/O338</f>
        <v>2.785595338759199</v>
      </c>
      <c r="E349" s="47" t="n">
        <f aca="false">1/O339</f>
        <v>3.6545460570868675</v>
      </c>
      <c r="F349" s="47" t="n">
        <f aca="false">1/O340</f>
        <v>0.9275135575831995</v>
      </c>
      <c r="G349" s="47" t="n">
        <f aca="false">1/O341</f>
        <v>1.928056576935849</v>
      </c>
      <c r="H349" s="47" t="n">
        <f aca="false">1/O342</f>
        <v>3.589611829745049</v>
      </c>
      <c r="I349" s="47" t="n">
        <f aca="false">1/O343</f>
        <v>0.5663543994151964</v>
      </c>
      <c r="J349" s="47" t="n">
        <f aca="false">1/O344</f>
        <v>1.5955525849689698</v>
      </c>
      <c r="K349" s="47" t="n">
        <f aca="false">1/O345</f>
        <v>2.9593992413721697</v>
      </c>
      <c r="L349" s="47" t="n">
        <f aca="false">1/O346</f>
        <v>3.8010054828279998</v>
      </c>
      <c r="M349" s="47" t="n">
        <f aca="false">1/O347</f>
        <v>0.9146453402744504</v>
      </c>
      <c r="N349" s="47" t="n">
        <f aca="false">1/O348</f>
        <v>1.1669768825235955</v>
      </c>
      <c r="O349" s="51" t="n">
        <v>1.0</v>
      </c>
      <c r="P349" s="0" t="n">
        <v>1.5268415568894689</v>
      </c>
      <c r="Q349" s="0" t="n">
        <v>3.09052259080726</v>
      </c>
      <c r="R349" s="0" t="n">
        <v>1.2532450135416777</v>
      </c>
      <c r="S349" s="0" t="n">
        <v>3.165718984636234</v>
      </c>
      <c r="T349" s="0" t="n">
        <v>1.3791781288900822</v>
      </c>
      <c r="U349" s="0" t="n">
        <v>1.0946109967984992</v>
      </c>
      <c r="V349" s="0" t="n">
        <v>1.2293726823292452</v>
      </c>
      <c r="W349" s="0" t="n">
        <v>3.1923016729164724</v>
      </c>
      <c r="X349" s="0" t="n">
        <v>2.9043913730239606</v>
      </c>
      <c r="Y349" s="0" t="n">
        <v>1.258698162898618</v>
      </c>
      <c r="Z349" s="0" t="n">
        <v>2.5598821661786246</v>
      </c>
      <c r="AA349" s="0" t="n">
        <v>3.4723655507902276</v>
      </c>
      <c r="AB349" s="0" t="n">
        <v>2.489364093472405</v>
      </c>
      <c r="AC349" s="0" t="n">
        <v>3.7621110199457686</v>
      </c>
      <c r="AD349" s="0" t="n">
        <v>2.542482528627043</v>
      </c>
      <c r="AE349" s="0" t="n">
        <v>2.2633128895436467</v>
      </c>
      <c r="AH349" s="41" t="n">
        <f aca="false">C349/C$367</f>
        <v>0.0416666666666667</v>
      </c>
      <c r="AI349" s="41" t="n">
        <f aca="false">D349/D$367</f>
        <v>0.0512820512820513</v>
      </c>
      <c r="AJ349" s="41" t="n">
        <f aca="false">E349/E$367</f>
        <v>0.0476190476190476</v>
      </c>
      <c r="AK349" s="41" t="n">
        <f aca="false">F349/F$367</f>
        <v>0.046875</v>
      </c>
      <c r="AL349" s="41" t="n">
        <f aca="false">G349/G$367</f>
        <v>0.0512820512820513</v>
      </c>
      <c r="AM349" s="41" t="n">
        <f aca="false">H349/H$367</f>
        <v>0.0476190476190476</v>
      </c>
      <c r="AN349" s="41" t="n">
        <f aca="false">I349/I$367</f>
        <v>0.0416666666666667</v>
      </c>
      <c r="AO349" s="41" t="n">
        <f aca="false">J349/J$367</f>
        <v>0.046875</v>
      </c>
      <c r="AP349" s="41" t="n">
        <f aca="false">K349/K$367</f>
        <v>0.0476190476190476</v>
      </c>
      <c r="AQ349" s="41" t="n">
        <f aca="false">L349/L$367</f>
        <v>0.0476190476190476</v>
      </c>
      <c r="AR349" s="41" t="n">
        <f aca="false">M349/M$367</f>
        <v>0.046875</v>
      </c>
      <c r="AS349" s="41" t="n">
        <f aca="false">N349/N$367</f>
        <v>0.046875</v>
      </c>
      <c r="AT349" s="41" t="n">
        <f aca="false">O349/O$367</f>
        <v>0.046875</v>
      </c>
      <c r="AU349" s="41" t="n">
        <f aca="false">P349/P$367</f>
        <v>0.046875</v>
      </c>
      <c r="AV349" s="41" t="n">
        <f aca="false">Q349/Q$367</f>
        <v>0.0476190476190476</v>
      </c>
      <c r="AW349" s="41" t="n">
        <f aca="false">R349/R$367</f>
        <v>0.046875</v>
      </c>
      <c r="AX349" s="41" t="n">
        <f aca="false">S349/S$367</f>
        <v>0.0476190476190476</v>
      </c>
      <c r="AY349" s="41" t="n">
        <f aca="false">T349/T$367</f>
        <v>0.046875</v>
      </c>
      <c r="AZ349" s="41" t="n">
        <f aca="false">U349/U$367</f>
        <v>0.046875</v>
      </c>
      <c r="BA349" s="41" t="n">
        <f aca="false">V349/V$367</f>
        <v>0.046875</v>
      </c>
      <c r="BB349" s="41" t="n">
        <f aca="false">W349/W$367</f>
        <v>0.0476190476190476</v>
      </c>
      <c r="BC349" s="41" t="n">
        <f aca="false">X349/X$367</f>
        <v>0.0476190476190476</v>
      </c>
      <c r="BD349" s="41" t="n">
        <f aca="false">Y349/Y$367</f>
        <v>0.046875</v>
      </c>
      <c r="BE349" s="41" t="n">
        <f aca="false">Z349/Z$367</f>
        <v>0.0512820512820513</v>
      </c>
      <c r="BF349" s="41" t="n">
        <f aca="false">AA349/AA$367</f>
        <v>0.0476190476190476</v>
      </c>
      <c r="BG349" s="41" t="n">
        <f aca="false">AB349/AB$367</f>
        <v>0.0512820512820513</v>
      </c>
      <c r="BH349" s="41" t="n">
        <f aca="false">AC349/AC$367</f>
        <v>0.0476190476190476</v>
      </c>
      <c r="BI349" s="41" t="n">
        <f aca="false">AD349/AD$367</f>
        <v>0.0512820512820513</v>
      </c>
      <c r="BJ349" s="41" t="n">
        <f aca="false">AE349/AE$367</f>
        <v>0.0512820512820513</v>
      </c>
      <c r="BK349" s="41"/>
      <c r="BM349" s="48" t="n">
        <f aca="false">AVERAGE(AH349:BK349)</f>
        <v>0.0476841764557282</v>
      </c>
    </row>
    <row r="350" customFormat="false" ht="12.75" hidden="false" customHeight="false" outlineLevel="0" collapsed="false">
      <c r="B350" s="33" t="str">
        <f aca="false">$B15</f>
        <v>Drishti</v>
      </c>
      <c r="C350" s="45" t="n">
        <f aca="false">1/P337</f>
        <v>0.37914219348036743</v>
      </c>
      <c r="D350" s="47" t="n">
        <f aca="false">1/P338</f>
        <v>2.2587537818697303</v>
      </c>
      <c r="E350" s="47" t="n">
        <f aca="false">1/P339</f>
        <v>3.1277045001973987</v>
      </c>
      <c r="F350" s="47" t="n">
        <f aca="false">1/P340</f>
        <v>0.6230557106177967</v>
      </c>
      <c r="G350" s="47" t="n">
        <f aca="false">1/P341</f>
        <v>1.4012150200463802</v>
      </c>
      <c r="H350" s="47" t="n">
        <f aca="false">1/P342</f>
        <v>3.0627702728555803</v>
      </c>
      <c r="I350" s="47" t="n">
        <f aca="false">1/P343</f>
        <v>0.43620112831877456</v>
      </c>
      <c r="J350" s="47" t="n">
        <f aca="false">1/P344</f>
        <v>1.068711028079501</v>
      </c>
      <c r="K350" s="47" t="n">
        <f aca="false">1/P345</f>
        <v>2.432557684482701</v>
      </c>
      <c r="L350" s="47" t="n">
        <f aca="false">1/P346</f>
        <v>3.274163925938531</v>
      </c>
      <c r="M350" s="47" t="n">
        <f aca="false">1/P347</f>
        <v>0.6172224152921039</v>
      </c>
      <c r="N350" s="47" t="n">
        <f aca="false">1/P348</f>
        <v>0.7353672897388235</v>
      </c>
      <c r="O350" s="47" t="n">
        <f aca="false">1/P349</f>
        <v>0.6549468053759504</v>
      </c>
      <c r="P350" s="51" t="n">
        <v>1.0</v>
      </c>
      <c r="Q350" s="0" t="n">
        <v>2.563681033917791</v>
      </c>
      <c r="R350" s="0" t="n">
        <v>0.7851780104328707</v>
      </c>
      <c r="S350" s="0" t="n">
        <v>2.638877427746765</v>
      </c>
      <c r="T350" s="0" t="n">
        <v>0.8713355985763227</v>
      </c>
      <c r="U350" s="0" t="n">
        <v>0.6982116063327708</v>
      </c>
      <c r="V350" s="0" t="n">
        <v>0.7707313983458366</v>
      </c>
      <c r="W350" s="0" t="n">
        <v>2.6654601160270035</v>
      </c>
      <c r="X350" s="0" t="n">
        <v>2.3775498161344917</v>
      </c>
      <c r="Y350" s="0" t="n">
        <v>0.7885543580785428</v>
      </c>
      <c r="Z350" s="0" t="n">
        <v>2.0330406092891558</v>
      </c>
      <c r="AA350" s="0" t="n">
        <v>2.9455239939007587</v>
      </c>
      <c r="AB350" s="0" t="n">
        <v>1.9625225365829362</v>
      </c>
      <c r="AC350" s="0" t="n">
        <v>3.2352694630562997</v>
      </c>
      <c r="AD350" s="0" t="n">
        <v>2.0156409717375743</v>
      </c>
      <c r="AE350" s="0" t="n">
        <v>1.7364713326541779</v>
      </c>
      <c r="AH350" s="41" t="n">
        <f aca="false">C350/C$367</f>
        <v>0.0416666666666667</v>
      </c>
      <c r="AI350" s="41" t="n">
        <f aca="false">D350/D$367</f>
        <v>0.0512820512820513</v>
      </c>
      <c r="AJ350" s="41" t="n">
        <f aca="false">E350/E$367</f>
        <v>0.0476190476190476</v>
      </c>
      <c r="AK350" s="41" t="n">
        <f aca="false">F350/F$367</f>
        <v>0.046875</v>
      </c>
      <c r="AL350" s="41" t="n">
        <f aca="false">G350/G$367</f>
        <v>0.0512820512820513</v>
      </c>
      <c r="AM350" s="41" t="n">
        <f aca="false">H350/H$367</f>
        <v>0.0476190476190476</v>
      </c>
      <c r="AN350" s="41" t="n">
        <f aca="false">I350/I$367</f>
        <v>0.0416666666666667</v>
      </c>
      <c r="AO350" s="41" t="n">
        <f aca="false">J350/J$367</f>
        <v>0.046875</v>
      </c>
      <c r="AP350" s="41" t="n">
        <f aca="false">K350/K$367</f>
        <v>0.0476190476190476</v>
      </c>
      <c r="AQ350" s="41" t="n">
        <f aca="false">L350/L$367</f>
        <v>0.0476190476190476</v>
      </c>
      <c r="AR350" s="41" t="n">
        <f aca="false">M350/M$367</f>
        <v>0.046875</v>
      </c>
      <c r="AS350" s="41" t="n">
        <f aca="false">N350/N$367</f>
        <v>0.046875</v>
      </c>
      <c r="AT350" s="41" t="n">
        <f aca="false">O350/O$367</f>
        <v>0.046875</v>
      </c>
      <c r="AU350" s="41" t="n">
        <f aca="false">P350/P$367</f>
        <v>0.046875</v>
      </c>
      <c r="AV350" s="41" t="n">
        <f aca="false">Q350/Q$367</f>
        <v>0.0476190476190476</v>
      </c>
      <c r="AW350" s="41" t="n">
        <f aca="false">R350/R$367</f>
        <v>0.046875</v>
      </c>
      <c r="AX350" s="41" t="n">
        <f aca="false">S350/S$367</f>
        <v>0.0476190476190476</v>
      </c>
      <c r="AY350" s="41" t="n">
        <f aca="false">T350/T$367</f>
        <v>0.046875</v>
      </c>
      <c r="AZ350" s="41" t="n">
        <f aca="false">U350/U$367</f>
        <v>0.046875</v>
      </c>
      <c r="BA350" s="41" t="n">
        <f aca="false">V350/V$367</f>
        <v>0.046875</v>
      </c>
      <c r="BB350" s="41" t="n">
        <f aca="false">W350/W$367</f>
        <v>0.0476190476190476</v>
      </c>
      <c r="BC350" s="41" t="n">
        <f aca="false">X350/X$367</f>
        <v>0.0476190476190476</v>
      </c>
      <c r="BD350" s="41" t="n">
        <f aca="false">Y350/Y$367</f>
        <v>0.046875</v>
      </c>
      <c r="BE350" s="41" t="n">
        <f aca="false">Z350/Z$367</f>
        <v>0.0512820512820513</v>
      </c>
      <c r="BF350" s="41" t="n">
        <f aca="false">AA350/AA$367</f>
        <v>0.0476190476190476</v>
      </c>
      <c r="BG350" s="41" t="n">
        <f aca="false">AB350/AB$367</f>
        <v>0.0512820512820513</v>
      </c>
      <c r="BH350" s="41" t="n">
        <f aca="false">AC350/AC$367</f>
        <v>0.0476190476190476</v>
      </c>
      <c r="BI350" s="41" t="n">
        <f aca="false">AD350/AD$367</f>
        <v>0.0512820512820513</v>
      </c>
      <c r="BJ350" s="41" t="n">
        <f aca="false">AE350/AE$367</f>
        <v>0.0512820512820513</v>
      </c>
      <c r="BK350" s="41"/>
      <c r="BM350" s="48" t="n">
        <f aca="false">AVERAGE(AH350:BK350)</f>
        <v>0.0476841764557282</v>
      </c>
    </row>
    <row r="351" customFormat="false" ht="12.75" hidden="false" customHeight="false" outlineLevel="0" collapsed="false">
      <c r="B351" s="33" t="str">
        <f aca="false">$B16</f>
        <v>BioImage Suite Web</v>
      </c>
      <c r="C351" s="45" t="n">
        <f aca="false">1/Q337</f>
        <v>0.2380264422215613</v>
      </c>
      <c r="D351" s="47" t="n">
        <f aca="false">1/Q338</f>
        <v>0.7663262441875723</v>
      </c>
      <c r="E351" s="47" t="n">
        <f aca="false">1/Q339</f>
        <v>1.5640234662796075</v>
      </c>
      <c r="F351" s="47" t="n">
        <f aca="false">1/Q340</f>
        <v>0.3155894284879737</v>
      </c>
      <c r="G351" s="47" t="n">
        <f aca="false">1/Q341</f>
        <v>0.462435013352984</v>
      </c>
      <c r="H351" s="47" t="n">
        <f aca="false">1/Q342</f>
        <v>1.4990892389377892</v>
      </c>
      <c r="I351" s="47" t="n">
        <f aca="false">1/Q343</f>
        <v>0.25932255052605596</v>
      </c>
      <c r="J351" s="47" t="n">
        <f aca="false">1/Q344</f>
        <v>0.40080642158421775</v>
      </c>
      <c r="K351" s="47" t="n">
        <f aca="false">1/Q345</f>
        <v>0.8840768785291397</v>
      </c>
      <c r="L351" s="47" t="n">
        <f aca="false">1/Q346</f>
        <v>1.7104828920207398</v>
      </c>
      <c r="M351" s="47" t="n">
        <f aca="false">1/Q347</f>
        <v>0.3140858840825307</v>
      </c>
      <c r="N351" s="47" t="n">
        <f aca="false">1/Q348</f>
        <v>0.3420504072047067</v>
      </c>
      <c r="O351" s="47" t="n">
        <f aca="false">1/Q349</f>
        <v>0.323569872284543</v>
      </c>
      <c r="P351" s="47" t="n">
        <f aca="false">1/Q350</f>
        <v>0.39006412528309353</v>
      </c>
      <c r="Q351" s="52" t="n">
        <v>1.0</v>
      </c>
      <c r="R351" s="0" t="n">
        <v>0.3524505349821102</v>
      </c>
      <c r="S351" s="0" t="n">
        <v>1.075196393828974</v>
      </c>
      <c r="T351" s="0" t="n">
        <v>0.3688207138730374</v>
      </c>
      <c r="U351" s="0" t="n">
        <v>0.3337882205869509</v>
      </c>
      <c r="V351" s="0" t="n">
        <v>0.3495098236680471</v>
      </c>
      <c r="W351" s="0" t="n">
        <v>1.1017790821092124</v>
      </c>
      <c r="X351" s="0" t="n">
        <v>0.8430770432539912</v>
      </c>
      <c r="Y351" s="0" t="n">
        <v>0.35312923716055367</v>
      </c>
      <c r="Z351" s="0" t="n">
        <v>0.6533213051932955</v>
      </c>
      <c r="AA351" s="0" t="n">
        <v>1.3818429599829676</v>
      </c>
      <c r="AB351" s="0" t="n">
        <v>0.6245477894065519</v>
      </c>
      <c r="AC351" s="0" t="n">
        <v>1.6715884291385086</v>
      </c>
      <c r="AD351" s="0" t="n">
        <v>0.6459781141526968</v>
      </c>
      <c r="AE351" s="0" t="n">
        <v>0.5472825583776435</v>
      </c>
      <c r="AH351" s="41" t="n">
        <f aca="false">C351/C$367</f>
        <v>0.0208333333333333</v>
      </c>
      <c r="AI351" s="41" t="n">
        <f aca="false">D351/D$367</f>
        <v>0.0128205128205128</v>
      </c>
      <c r="AJ351" s="41" t="n">
        <f aca="false">E351/E$367</f>
        <v>0.0158730158730159</v>
      </c>
      <c r="AK351" s="41" t="n">
        <f aca="false">F351/F$367</f>
        <v>0.015625</v>
      </c>
      <c r="AL351" s="41" t="n">
        <f aca="false">G351/G$367</f>
        <v>0.0128205128205128</v>
      </c>
      <c r="AM351" s="41" t="n">
        <f aca="false">H351/H$367</f>
        <v>0.0158730158730159</v>
      </c>
      <c r="AN351" s="41" t="n">
        <f aca="false">I351/I$367</f>
        <v>0.0208333333333333</v>
      </c>
      <c r="AO351" s="41" t="n">
        <f aca="false">J351/J$367</f>
        <v>0.015625</v>
      </c>
      <c r="AP351" s="41" t="n">
        <f aca="false">K351/K$367</f>
        <v>0.0158730158730159</v>
      </c>
      <c r="AQ351" s="41" t="n">
        <f aca="false">L351/L$367</f>
        <v>0.0158730158730159</v>
      </c>
      <c r="AR351" s="41" t="n">
        <f aca="false">M351/M$367</f>
        <v>0.015625</v>
      </c>
      <c r="AS351" s="41" t="n">
        <f aca="false">N351/N$367</f>
        <v>0.015625</v>
      </c>
      <c r="AT351" s="41" t="n">
        <f aca="false">O351/O$367</f>
        <v>0.015625</v>
      </c>
      <c r="AU351" s="41" t="n">
        <f aca="false">P351/P$367</f>
        <v>0.015625</v>
      </c>
      <c r="AV351" s="41" t="n">
        <f aca="false">Q351/Q$367</f>
        <v>0.0158730158730159</v>
      </c>
      <c r="AW351" s="41" t="n">
        <f aca="false">R351/R$367</f>
        <v>0.015625</v>
      </c>
      <c r="AX351" s="41" t="n">
        <f aca="false">S351/S$367</f>
        <v>0.0158730158730159</v>
      </c>
      <c r="AY351" s="41" t="n">
        <f aca="false">T351/T$367</f>
        <v>0.015625</v>
      </c>
      <c r="AZ351" s="41" t="n">
        <f aca="false">U351/U$367</f>
        <v>0.015625</v>
      </c>
      <c r="BA351" s="41" t="n">
        <f aca="false">V351/V$367</f>
        <v>0.015625</v>
      </c>
      <c r="BB351" s="41" t="n">
        <f aca="false">W351/W$367</f>
        <v>0.0158730158730159</v>
      </c>
      <c r="BC351" s="41" t="n">
        <f aca="false">X351/X$367</f>
        <v>0.0158730158730159</v>
      </c>
      <c r="BD351" s="41" t="n">
        <f aca="false">Y351/Y$367</f>
        <v>0.015625</v>
      </c>
      <c r="BE351" s="41" t="n">
        <f aca="false">Z351/Z$367</f>
        <v>0.0128205128205128</v>
      </c>
      <c r="BF351" s="41" t="n">
        <f aca="false">AA351/AA$367</f>
        <v>0.0158730158730159</v>
      </c>
      <c r="BG351" s="41" t="n">
        <f aca="false">AB351/AB$367</f>
        <v>0.0128205128205128</v>
      </c>
      <c r="BH351" s="41" t="n">
        <f aca="false">AC351/AC$367</f>
        <v>0.0158730158730159</v>
      </c>
      <c r="BI351" s="41" t="n">
        <f aca="false">AD351/AD$367</f>
        <v>0.0128205128205128</v>
      </c>
      <c r="BJ351" s="41" t="n">
        <f aca="false">AE351/AE$367</f>
        <v>0.0128205128205128</v>
      </c>
      <c r="BK351" s="41"/>
      <c r="BM351" s="48" t="n">
        <f aca="false">AVERAGE(AH351:BK351)</f>
        <v>0.0154894793903415</v>
      </c>
    </row>
    <row r="352" customFormat="false" ht="12.75" hidden="false" customHeight="false" outlineLevel="0" collapsed="false">
      <c r="B352" s="33" t="str">
        <f aca="false">$B17</f>
        <v>OHIF Viewer</v>
      </c>
      <c r="C352" s="45" t="n">
        <f aca="false">1/R337</f>
        <v>0.42302323720340396</v>
      </c>
      <c r="D352" s="47" t="n">
        <f aca="false">1/R338</f>
        <v>2.5323503252175215</v>
      </c>
      <c r="E352" s="47" t="n">
        <f aca="false">1/R339</f>
        <v>3.40130104354519</v>
      </c>
      <c r="F352" s="47" t="n">
        <f aca="false">1/R340</f>
        <v>0.7510911271267894</v>
      </c>
      <c r="G352" s="47" t="n">
        <f aca="false">1/R341</f>
        <v>1.6748115633941714</v>
      </c>
      <c r="H352" s="47" t="n">
        <f aca="false">1/R342</f>
        <v>3.3363668162033715</v>
      </c>
      <c r="I352" s="47" t="n">
        <f aca="false">1/R343</f>
        <v>0.49531337195788433</v>
      </c>
      <c r="J352" s="47" t="n">
        <f aca="false">1/R344</f>
        <v>1.342307571427292</v>
      </c>
      <c r="K352" s="47" t="n">
        <f aca="false">1/R345</f>
        <v>2.706154227830492</v>
      </c>
      <c r="L352" s="47" t="n">
        <f aca="false">1/R346</f>
        <v>3.547760469286322</v>
      </c>
      <c r="M352" s="47" t="n">
        <f aca="false">1/R347</f>
        <v>0.7426303410565749</v>
      </c>
      <c r="N352" s="47" t="n">
        <f aca="false">1/R348</f>
        <v>0.9205830231462013</v>
      </c>
      <c r="O352" s="47" t="n">
        <f aca="false">1/R349</f>
        <v>0.7979285687911849</v>
      </c>
      <c r="P352" s="47" t="n">
        <f aca="false">1/R350</f>
        <v>1.2735965433477912</v>
      </c>
      <c r="Q352" s="47" t="n">
        <f aca="false">1/R351</f>
        <v>2.8372775772655823</v>
      </c>
      <c r="R352" s="51" t="n">
        <v>1.0</v>
      </c>
      <c r="S352" s="0" t="n">
        <v>2.912473971094556</v>
      </c>
      <c r="T352" s="0" t="n">
        <v>1.1259331153484045</v>
      </c>
      <c r="U352" s="0" t="n">
        <v>0.8630853104165841</v>
      </c>
      <c r="V352" s="0" t="n">
        <v>0.9766842696255267</v>
      </c>
      <c r="W352" s="0" t="n">
        <v>2.9390566593747947</v>
      </c>
      <c r="X352" s="0" t="n">
        <v>2.651146359482283</v>
      </c>
      <c r="Y352" s="0" t="n">
        <v>1.0054531493569403</v>
      </c>
      <c r="Z352" s="0" t="n">
        <v>2.306637152636947</v>
      </c>
      <c r="AA352" s="0" t="n">
        <v>3.21912053724855</v>
      </c>
      <c r="AB352" s="0" t="n">
        <v>2.2361190799307273</v>
      </c>
      <c r="AC352" s="0" t="n">
        <v>3.508866006404091</v>
      </c>
      <c r="AD352" s="0" t="n">
        <v>2.2892375150853654</v>
      </c>
      <c r="AE352" s="0" t="n">
        <v>2.010067876001969</v>
      </c>
      <c r="AH352" s="41" t="n">
        <f aca="false">C352/C$367</f>
        <v>0.0416666666666667</v>
      </c>
      <c r="AI352" s="41" t="n">
        <f aca="false">D352/D$367</f>
        <v>0.0512820512820513</v>
      </c>
      <c r="AJ352" s="41" t="n">
        <f aca="false">E352/E$367</f>
        <v>0.0476190476190476</v>
      </c>
      <c r="AK352" s="41" t="n">
        <f aca="false">F352/F$367</f>
        <v>0.046875</v>
      </c>
      <c r="AL352" s="41" t="n">
        <f aca="false">G352/G$367</f>
        <v>0.0512820512820513</v>
      </c>
      <c r="AM352" s="41" t="n">
        <f aca="false">H352/H$367</f>
        <v>0.0476190476190476</v>
      </c>
      <c r="AN352" s="41" t="n">
        <f aca="false">I352/I$367</f>
        <v>0.0416666666666667</v>
      </c>
      <c r="AO352" s="41" t="n">
        <f aca="false">J352/J$367</f>
        <v>0.046875</v>
      </c>
      <c r="AP352" s="41" t="n">
        <f aca="false">K352/K$367</f>
        <v>0.0476190476190476</v>
      </c>
      <c r="AQ352" s="41" t="n">
        <f aca="false">L352/L$367</f>
        <v>0.0476190476190476</v>
      </c>
      <c r="AR352" s="41" t="n">
        <f aca="false">M352/M$367</f>
        <v>0.046875</v>
      </c>
      <c r="AS352" s="41" t="n">
        <f aca="false">N352/N$367</f>
        <v>0.046875</v>
      </c>
      <c r="AT352" s="41" t="n">
        <f aca="false">O352/O$367</f>
        <v>0.046875</v>
      </c>
      <c r="AU352" s="41" t="n">
        <f aca="false">P352/P$367</f>
        <v>0.046875</v>
      </c>
      <c r="AV352" s="41" t="n">
        <f aca="false">Q352/Q$367</f>
        <v>0.0476190476190476</v>
      </c>
      <c r="AW352" s="41" t="n">
        <f aca="false">R352/R$367</f>
        <v>0.046875</v>
      </c>
      <c r="AX352" s="41" t="n">
        <f aca="false">S352/S$367</f>
        <v>0.0476190476190476</v>
      </c>
      <c r="AY352" s="41" t="n">
        <f aca="false">T352/T$367</f>
        <v>0.046875</v>
      </c>
      <c r="AZ352" s="41" t="n">
        <f aca="false">U352/U$367</f>
        <v>0.046875</v>
      </c>
      <c r="BA352" s="41" t="n">
        <f aca="false">V352/V$367</f>
        <v>0.046875</v>
      </c>
      <c r="BB352" s="41" t="n">
        <f aca="false">W352/W$367</f>
        <v>0.0476190476190476</v>
      </c>
      <c r="BC352" s="41" t="n">
        <f aca="false">X352/X$367</f>
        <v>0.0476190476190476</v>
      </c>
      <c r="BD352" s="41" t="n">
        <f aca="false">Y352/Y$367</f>
        <v>0.046875</v>
      </c>
      <c r="BE352" s="41" t="n">
        <f aca="false">Z352/Z$367</f>
        <v>0.0512820512820513</v>
      </c>
      <c r="BF352" s="41" t="n">
        <f aca="false">AA352/AA$367</f>
        <v>0.0476190476190476</v>
      </c>
      <c r="BG352" s="41" t="n">
        <f aca="false">AB352/AB$367</f>
        <v>0.0512820512820513</v>
      </c>
      <c r="BH352" s="41" t="n">
        <f aca="false">AC352/AC$367</f>
        <v>0.0476190476190476</v>
      </c>
      <c r="BI352" s="41" t="n">
        <f aca="false">AD352/AD$367</f>
        <v>0.0512820512820513</v>
      </c>
      <c r="BJ352" s="41" t="n">
        <f aca="false">AE352/AE$367</f>
        <v>0.0512820512820513</v>
      </c>
      <c r="BK352" s="41"/>
      <c r="BM352" s="48" t="n">
        <f aca="false">AVERAGE(AH352:BK352)</f>
        <v>0.0476841764557282</v>
      </c>
    </row>
    <row r="353" customFormat="false" ht="12.75" hidden="false" customHeight="false" outlineLevel="0" collapsed="false">
      <c r="B353" s="33" t="str">
        <f aca="false">$B18</f>
        <v>Slice:Drop</v>
      </c>
      <c r="C353" s="45" t="n">
        <f aca="false">1/S337</f>
        <v>0.23384098553721674</v>
      </c>
      <c r="D353" s="47" t="n">
        <f aca="false">1/S338</f>
        <v>0.7245727605547433</v>
      </c>
      <c r="E353" s="47" t="n">
        <f aca="false">1/S339</f>
        <v>1.4888270724506336</v>
      </c>
      <c r="F353" s="47" t="n">
        <f aca="false">1/S340</f>
        <v>0.30827372703896255</v>
      </c>
      <c r="G353" s="47" t="n">
        <f aca="false">1/S341</f>
        <v>0.4468949366797856</v>
      </c>
      <c r="H353" s="47" t="n">
        <f aca="false">1/S342</f>
        <v>1.4238928451088153</v>
      </c>
      <c r="I353" s="47" t="n">
        <f aca="false">1/S343</f>
        <v>0.254362452025753</v>
      </c>
      <c r="J353" s="47" t="n">
        <f aca="false">1/S344</f>
        <v>0.3890798666302154</v>
      </c>
      <c r="K353" s="47" t="n">
        <f aca="false">1/S345</f>
        <v>0.8289676145846676</v>
      </c>
      <c r="L353" s="47" t="n">
        <f aca="false">1/S346</f>
        <v>1.6352864981917659</v>
      </c>
      <c r="M353" s="47" t="n">
        <f aca="false">1/S347</f>
        <v>0.3068389237696809</v>
      </c>
      <c r="N353" s="47" t="n">
        <f aca="false">1/S348</f>
        <v>0.3334731583938118</v>
      </c>
      <c r="O353" s="47" t="n">
        <f aca="false">1/S349</f>
        <v>0.3158840076624514</v>
      </c>
      <c r="P353" s="47" t="n">
        <f aca="false">1/S350</f>
        <v>0.3789490142609091</v>
      </c>
      <c r="Q353" s="47" t="n">
        <f aca="false">1/S351</f>
        <v>0.930062643196574</v>
      </c>
      <c r="R353" s="47" t="n">
        <f aca="false">1/S352</f>
        <v>0.34335070799763523</v>
      </c>
      <c r="S353" s="51" t="n">
        <v>1.0</v>
      </c>
      <c r="T353" s="0" t="n">
        <v>0.358867876614079</v>
      </c>
      <c r="U353" s="0" t="n">
        <v>0.3256153817971301</v>
      </c>
      <c r="V353" s="0" t="n">
        <v>0.34055928594469037</v>
      </c>
      <c r="W353" s="0" t="n">
        <v>1.0265826882802385</v>
      </c>
      <c r="X353" s="0" t="n">
        <v>0.7928154357310586</v>
      </c>
      <c r="Y353" s="0" t="n">
        <v>0.3439947841179442</v>
      </c>
      <c r="Z353" s="0" t="n">
        <v>0.6227282800505785</v>
      </c>
      <c r="AA353" s="0" t="n">
        <v>1.3066465661539937</v>
      </c>
      <c r="AB353" s="0" t="n">
        <v>0.5965323961358435</v>
      </c>
      <c r="AC353" s="0" t="n">
        <v>1.5963920353095347</v>
      </c>
      <c r="AD353" s="0" t="n">
        <v>0.6160531919413336</v>
      </c>
      <c r="AE353" s="0" t="n">
        <v>0.5256501241136591</v>
      </c>
      <c r="AH353" s="41" t="n">
        <f aca="false">C353/C$367</f>
        <v>0.0208333333333333</v>
      </c>
      <c r="AI353" s="41" t="n">
        <f aca="false">D353/D$367</f>
        <v>0.0128205128205128</v>
      </c>
      <c r="AJ353" s="41" t="n">
        <f aca="false">E353/E$367</f>
        <v>0.0158730158730159</v>
      </c>
      <c r="AK353" s="41" t="n">
        <f aca="false">F353/F$367</f>
        <v>0.015625</v>
      </c>
      <c r="AL353" s="41" t="n">
        <f aca="false">G353/G$367</f>
        <v>0.0128205128205128</v>
      </c>
      <c r="AM353" s="41" t="n">
        <f aca="false">H353/H$367</f>
        <v>0.0158730158730159</v>
      </c>
      <c r="AN353" s="41" t="n">
        <f aca="false">I353/I$367</f>
        <v>0.0208333333333333</v>
      </c>
      <c r="AO353" s="41" t="n">
        <f aca="false">J353/J$367</f>
        <v>0.015625</v>
      </c>
      <c r="AP353" s="41" t="n">
        <f aca="false">K353/K$367</f>
        <v>0.0158730158730159</v>
      </c>
      <c r="AQ353" s="41" t="n">
        <f aca="false">L353/L$367</f>
        <v>0.0158730158730159</v>
      </c>
      <c r="AR353" s="41" t="n">
        <f aca="false">M353/M$367</f>
        <v>0.015625</v>
      </c>
      <c r="AS353" s="41" t="n">
        <f aca="false">N353/N$367</f>
        <v>0.015625</v>
      </c>
      <c r="AT353" s="41" t="n">
        <f aca="false">O353/O$367</f>
        <v>0.015625</v>
      </c>
      <c r="AU353" s="41" t="n">
        <f aca="false">P353/P$367</f>
        <v>0.015625</v>
      </c>
      <c r="AV353" s="41" t="n">
        <f aca="false">Q353/Q$367</f>
        <v>0.0158730158730159</v>
      </c>
      <c r="AW353" s="41" t="n">
        <f aca="false">R353/R$367</f>
        <v>0.015625</v>
      </c>
      <c r="AX353" s="41" t="n">
        <f aca="false">S353/S$367</f>
        <v>0.0158730158730159</v>
      </c>
      <c r="AY353" s="41" t="n">
        <f aca="false">T353/T$367</f>
        <v>0.015625</v>
      </c>
      <c r="AZ353" s="41" t="n">
        <f aca="false">U353/U$367</f>
        <v>0.015625</v>
      </c>
      <c r="BA353" s="41" t="n">
        <f aca="false">V353/V$367</f>
        <v>0.015625</v>
      </c>
      <c r="BB353" s="41" t="n">
        <f aca="false">W353/W$367</f>
        <v>0.0158730158730159</v>
      </c>
      <c r="BC353" s="41" t="n">
        <f aca="false">X353/X$367</f>
        <v>0.0158730158730159</v>
      </c>
      <c r="BD353" s="41" t="n">
        <f aca="false">Y353/Y$367</f>
        <v>0.015625</v>
      </c>
      <c r="BE353" s="41" t="n">
        <f aca="false">Z353/Z$367</f>
        <v>0.0128205128205128</v>
      </c>
      <c r="BF353" s="41" t="n">
        <f aca="false">AA353/AA$367</f>
        <v>0.0158730158730159</v>
      </c>
      <c r="BG353" s="41" t="n">
        <f aca="false">AB353/AB$367</f>
        <v>0.0128205128205128</v>
      </c>
      <c r="BH353" s="41" t="n">
        <f aca="false">AC353/AC$367</f>
        <v>0.0158730158730159</v>
      </c>
      <c r="BI353" s="41" t="n">
        <f aca="false">AD353/AD$367</f>
        <v>0.0128205128205128</v>
      </c>
      <c r="BJ353" s="41" t="n">
        <f aca="false">AE353/AE$367</f>
        <v>0.0128205128205128</v>
      </c>
      <c r="BK353" s="41"/>
      <c r="BM353" s="48" t="n">
        <f aca="false">AVERAGE(AH353:BK353)</f>
        <v>0.0154894793903415</v>
      </c>
    </row>
    <row r="354" customFormat="false" ht="12.75" hidden="false" customHeight="false" outlineLevel="0" collapsed="false">
      <c r="B354" s="33" t="str">
        <f aca="false">$B19</f>
        <v>GATE</v>
      </c>
      <c r="C354" s="45" t="n">
        <f aca="false">1/T337</f>
        <v>0.40162748323420555</v>
      </c>
      <c r="D354" s="47" t="n">
        <f aca="false">1/T338</f>
        <v>2.406417209869117</v>
      </c>
      <c r="E354" s="47" t="n">
        <f aca="false">1/T339</f>
        <v>3.2753679281967853</v>
      </c>
      <c r="F354" s="47" t="n">
        <f aca="false">1/T340</f>
        <v>0.6861866243925094</v>
      </c>
      <c r="G354" s="47" t="n">
        <f aca="false">1/T341</f>
        <v>1.548878448045767</v>
      </c>
      <c r="H354" s="47" t="n">
        <f aca="false">1/T342</f>
        <v>3.210433700854967</v>
      </c>
      <c r="I354" s="47" t="n">
        <f aca="false">1/T343</f>
        <v>0.4662315470016376</v>
      </c>
      <c r="J354" s="47" t="n">
        <f aca="false">1/T344</f>
        <v>1.2163744560788876</v>
      </c>
      <c r="K354" s="47" t="n">
        <f aca="false">1/T345</f>
        <v>2.5802211124820875</v>
      </c>
      <c r="L354" s="47" t="n">
        <f aca="false">1/T346</f>
        <v>3.4218273539379176</v>
      </c>
      <c r="M354" s="47" t="n">
        <f aca="false">1/T347</f>
        <v>0.6791180325637521</v>
      </c>
      <c r="N354" s="47" t="n">
        <f aca="false">1/T348</f>
        <v>0.8249455302883499</v>
      </c>
      <c r="O354" s="47" t="n">
        <f aca="false">1/T349</f>
        <v>0.7250695026644365</v>
      </c>
      <c r="P354" s="47" t="n">
        <f aca="false">1/T350</f>
        <v>1.1476634279993867</v>
      </c>
      <c r="Q354" s="47" t="n">
        <f aca="false">1/T351</f>
        <v>2.711344461917178</v>
      </c>
      <c r="R354" s="47" t="n">
        <f aca="false">1/T352</f>
        <v>0.8881522235808508</v>
      </c>
      <c r="S354" s="47" t="n">
        <f aca="false">1/T353</f>
        <v>2.7865408557461517</v>
      </c>
      <c r="T354" s="51" t="n">
        <v>1.0</v>
      </c>
      <c r="U354" s="0" t="n">
        <v>0.7784723546302795</v>
      </c>
      <c r="V354" s="0" t="n">
        <v>0.8697123526341631</v>
      </c>
      <c r="W354" s="0" t="n">
        <v>2.81312354402639</v>
      </c>
      <c r="X354" s="0" t="n">
        <v>2.5252132441338784</v>
      </c>
      <c r="Y354" s="0" t="n">
        <v>0.8924746808080083</v>
      </c>
      <c r="Z354" s="0" t="n">
        <v>2.1807040372885425</v>
      </c>
      <c r="AA354" s="0" t="n">
        <v>3.0931874219001454</v>
      </c>
      <c r="AB354" s="0" t="n">
        <v>2.110185964582323</v>
      </c>
      <c r="AC354" s="0" t="n">
        <v>3.3829328910556864</v>
      </c>
      <c r="AD354" s="0" t="n">
        <v>2.163304399736961</v>
      </c>
      <c r="AE354" s="0" t="n">
        <v>1.8841347606535646</v>
      </c>
      <c r="AH354" s="41" t="n">
        <f aca="false">C354/C$367</f>
        <v>0.0416666666666667</v>
      </c>
      <c r="AI354" s="41" t="n">
        <f aca="false">D354/D$367</f>
        <v>0.0512820512820513</v>
      </c>
      <c r="AJ354" s="41" t="n">
        <f aca="false">E354/E$367</f>
        <v>0.0476190476190476</v>
      </c>
      <c r="AK354" s="41" t="n">
        <f aca="false">F354/F$367</f>
        <v>0.046875</v>
      </c>
      <c r="AL354" s="41" t="n">
        <f aca="false">G354/G$367</f>
        <v>0.0512820512820513</v>
      </c>
      <c r="AM354" s="41" t="n">
        <f aca="false">H354/H$367</f>
        <v>0.0476190476190476</v>
      </c>
      <c r="AN354" s="41" t="n">
        <f aca="false">I354/I$367</f>
        <v>0.0416666666666667</v>
      </c>
      <c r="AO354" s="41" t="n">
        <f aca="false">J354/J$367</f>
        <v>0.046875</v>
      </c>
      <c r="AP354" s="41" t="n">
        <f aca="false">K354/K$367</f>
        <v>0.0476190476190476</v>
      </c>
      <c r="AQ354" s="41" t="n">
        <f aca="false">L354/L$367</f>
        <v>0.0476190476190476</v>
      </c>
      <c r="AR354" s="41" t="n">
        <f aca="false">M354/M$367</f>
        <v>0.046875</v>
      </c>
      <c r="AS354" s="41" t="n">
        <f aca="false">N354/N$367</f>
        <v>0.046875</v>
      </c>
      <c r="AT354" s="41" t="n">
        <f aca="false">O354/O$367</f>
        <v>0.046875</v>
      </c>
      <c r="AU354" s="41" t="n">
        <f aca="false">P354/P$367</f>
        <v>0.046875</v>
      </c>
      <c r="AV354" s="41" t="n">
        <f aca="false">Q354/Q$367</f>
        <v>0.0476190476190476</v>
      </c>
      <c r="AW354" s="41" t="n">
        <f aca="false">R354/R$367</f>
        <v>0.046875</v>
      </c>
      <c r="AX354" s="41" t="n">
        <f aca="false">S354/S$367</f>
        <v>0.0476190476190476</v>
      </c>
      <c r="AY354" s="41" t="n">
        <f aca="false">T354/T$367</f>
        <v>0.046875</v>
      </c>
      <c r="AZ354" s="41" t="n">
        <f aca="false">U354/U$367</f>
        <v>0.046875</v>
      </c>
      <c r="BA354" s="41" t="n">
        <f aca="false">V354/V$367</f>
        <v>0.046875</v>
      </c>
      <c r="BB354" s="41" t="n">
        <f aca="false">W354/W$367</f>
        <v>0.0476190476190476</v>
      </c>
      <c r="BC354" s="41" t="n">
        <f aca="false">X354/X$367</f>
        <v>0.0476190476190476</v>
      </c>
      <c r="BD354" s="41" t="n">
        <f aca="false">Y354/Y$367</f>
        <v>0.046875</v>
      </c>
      <c r="BE354" s="41" t="n">
        <f aca="false">Z354/Z$367</f>
        <v>0.0512820512820513</v>
      </c>
      <c r="BF354" s="41" t="n">
        <f aca="false">AA354/AA$367</f>
        <v>0.0476190476190476</v>
      </c>
      <c r="BG354" s="41" t="n">
        <f aca="false">AB354/AB$367</f>
        <v>0.0512820512820513</v>
      </c>
      <c r="BH354" s="41" t="n">
        <f aca="false">AC354/AC$367</f>
        <v>0.0476190476190476</v>
      </c>
      <c r="BI354" s="41" t="n">
        <f aca="false">AD354/AD$367</f>
        <v>0.0512820512820513</v>
      </c>
      <c r="BJ354" s="41" t="n">
        <f aca="false">AE354/AE$367</f>
        <v>0.0512820512820513</v>
      </c>
      <c r="BK354" s="41"/>
      <c r="BM354" s="48" t="n">
        <f aca="false">AVERAGE(AH354:BK354)</f>
        <v>0.0476841764557282</v>
      </c>
    </row>
    <row r="355" customFormat="false" ht="12.75" hidden="false" customHeight="false" outlineLevel="0" collapsed="false">
      <c r="B355" s="33" t="str">
        <f aca="false">$B20</f>
        <v>ITK-SNAP</v>
      </c>
      <c r="C355" s="45" t="n">
        <f aca="false">1/U337</f>
        <v>0.4534525687321611</v>
      </c>
      <c r="D355" s="47" t="n">
        <f aca="false">1/U338</f>
        <v>2.6909843419607</v>
      </c>
      <c r="E355" s="47" t="n">
        <f aca="false">1/U339</f>
        <v>3.5599350602883684</v>
      </c>
      <c r="F355" s="47" t="n">
        <f aca="false">1/U340</f>
        <v>0.8526876715007533</v>
      </c>
      <c r="G355" s="47" t="n">
        <f aca="false">1/U341</f>
        <v>1.83344558013735</v>
      </c>
      <c r="H355" s="47" t="n">
        <f aca="false">1/U342</f>
        <v>3.49500083294655</v>
      </c>
      <c r="I355" s="47" t="n">
        <f aca="false">1/U343</f>
        <v>0.5375506333883464</v>
      </c>
      <c r="J355" s="47" t="n">
        <f aca="false">1/U344</f>
        <v>1.5009415881704706</v>
      </c>
      <c r="K355" s="47" t="n">
        <f aca="false">1/U345</f>
        <v>2.8647882445736705</v>
      </c>
      <c r="L355" s="47" t="n">
        <f aca="false">1/U346</f>
        <v>3.7063944860295006</v>
      </c>
      <c r="M355" s="47" t="n">
        <f aca="false">1/U347</f>
        <v>0.841799770075078</v>
      </c>
      <c r="N355" s="47" t="n">
        <f aca="false">1/U348</f>
        <v>1.0723658857250964</v>
      </c>
      <c r="O355" s="47" t="n">
        <f aca="false">1/U349</f>
        <v>0.9135665573658442</v>
      </c>
      <c r="P355" s="47" t="n">
        <f aca="false">1/U350</f>
        <v>1.4322305600909697</v>
      </c>
      <c r="Q355" s="47" t="n">
        <f aca="false">1/U351</f>
        <v>2.995911594008761</v>
      </c>
      <c r="R355" s="47" t="n">
        <f aca="false">1/U352</f>
        <v>1.1586340167431786</v>
      </c>
      <c r="S355" s="47" t="n">
        <f aca="false">1/U353</f>
        <v>3.0711079878377348</v>
      </c>
      <c r="T355" s="47" t="n">
        <f aca="false">1/U354</f>
        <v>1.284567132091583</v>
      </c>
      <c r="U355" s="51" t="n">
        <v>1.0</v>
      </c>
      <c r="V355" s="0" t="n">
        <v>1.134761685530746</v>
      </c>
      <c r="W355" s="0" t="n">
        <v>3.097690676117973</v>
      </c>
      <c r="X355" s="0" t="n">
        <v>2.8097803762254614</v>
      </c>
      <c r="Y355" s="0" t="n">
        <v>1.1640871661001189</v>
      </c>
      <c r="Z355" s="0" t="n">
        <v>2.4652711693801255</v>
      </c>
      <c r="AA355" s="0" t="n">
        <v>3.3777545539917284</v>
      </c>
      <c r="AB355" s="0" t="n">
        <v>2.394753096673906</v>
      </c>
      <c r="AC355" s="0" t="n">
        <v>3.6675000231472694</v>
      </c>
      <c r="AD355" s="0" t="n">
        <v>2.447871531828544</v>
      </c>
      <c r="AE355" s="0" t="n">
        <v>2.1687018927451476</v>
      </c>
      <c r="AH355" s="41" t="n">
        <f aca="false">C355/C$367</f>
        <v>0.0416666666666667</v>
      </c>
      <c r="AI355" s="41" t="n">
        <f aca="false">D355/D$367</f>
        <v>0.0512820512820513</v>
      </c>
      <c r="AJ355" s="41" t="n">
        <f aca="false">E355/E$367</f>
        <v>0.0476190476190476</v>
      </c>
      <c r="AK355" s="41" t="n">
        <f aca="false">F355/F$367</f>
        <v>0.046875</v>
      </c>
      <c r="AL355" s="41" t="n">
        <f aca="false">G355/G$367</f>
        <v>0.0512820512820513</v>
      </c>
      <c r="AM355" s="41" t="n">
        <f aca="false">H355/H$367</f>
        <v>0.0476190476190476</v>
      </c>
      <c r="AN355" s="41" t="n">
        <f aca="false">I355/I$367</f>
        <v>0.0416666666666667</v>
      </c>
      <c r="AO355" s="41" t="n">
        <f aca="false">J355/J$367</f>
        <v>0.046875</v>
      </c>
      <c r="AP355" s="41" t="n">
        <f aca="false">K355/K$367</f>
        <v>0.0476190476190476</v>
      </c>
      <c r="AQ355" s="41" t="n">
        <f aca="false">L355/L$367</f>
        <v>0.0476190476190476</v>
      </c>
      <c r="AR355" s="41" t="n">
        <f aca="false">M355/M$367</f>
        <v>0.046875</v>
      </c>
      <c r="AS355" s="41" t="n">
        <f aca="false">N355/N$367</f>
        <v>0.046875</v>
      </c>
      <c r="AT355" s="41" t="n">
        <f aca="false">O355/O$367</f>
        <v>0.046875</v>
      </c>
      <c r="AU355" s="41" t="n">
        <f aca="false">P355/P$367</f>
        <v>0.046875</v>
      </c>
      <c r="AV355" s="41" t="n">
        <f aca="false">Q355/Q$367</f>
        <v>0.0476190476190476</v>
      </c>
      <c r="AW355" s="41" t="n">
        <f aca="false">R355/R$367</f>
        <v>0.046875</v>
      </c>
      <c r="AX355" s="41" t="n">
        <f aca="false">S355/S$367</f>
        <v>0.0476190476190476</v>
      </c>
      <c r="AY355" s="41" t="n">
        <f aca="false">T355/T$367</f>
        <v>0.046875</v>
      </c>
      <c r="AZ355" s="41" t="n">
        <f aca="false">U355/U$367</f>
        <v>0.046875</v>
      </c>
      <c r="BA355" s="41" t="n">
        <f aca="false">V355/V$367</f>
        <v>0.046875</v>
      </c>
      <c r="BB355" s="41" t="n">
        <f aca="false">W355/W$367</f>
        <v>0.0476190476190476</v>
      </c>
      <c r="BC355" s="41" t="n">
        <f aca="false">X355/X$367</f>
        <v>0.0476190476190476</v>
      </c>
      <c r="BD355" s="41" t="n">
        <f aca="false">Y355/Y$367</f>
        <v>0.046875</v>
      </c>
      <c r="BE355" s="41" t="n">
        <f aca="false">Z355/Z$367</f>
        <v>0.0512820512820513</v>
      </c>
      <c r="BF355" s="41" t="n">
        <f aca="false">AA355/AA$367</f>
        <v>0.0476190476190476</v>
      </c>
      <c r="BG355" s="41" t="n">
        <f aca="false">AB355/AB$367</f>
        <v>0.0512820512820513</v>
      </c>
      <c r="BH355" s="41" t="n">
        <f aca="false">AC355/AC$367</f>
        <v>0.0476190476190476</v>
      </c>
      <c r="BI355" s="41" t="n">
        <f aca="false">AD355/AD$367</f>
        <v>0.0512820512820513</v>
      </c>
      <c r="BJ355" s="41" t="n">
        <f aca="false">AE355/AE$367</f>
        <v>0.0512820512820513</v>
      </c>
      <c r="BK355" s="41"/>
      <c r="BM355" s="48" t="n">
        <f aca="false">AVERAGE(AH355:BK355)</f>
        <v>0.0476841764557282</v>
      </c>
    </row>
    <row r="356" customFormat="false" ht="12.75" hidden="false" customHeight="false" outlineLevel="0" collapsed="false">
      <c r="B356" s="33" t="str">
        <f aca="false">$B21</f>
        <v>ParaView</v>
      </c>
      <c r="C356" s="45" t="n">
        <f aca="false">1/V337</f>
        <v>0.42733873918226895</v>
      </c>
      <c r="D356" s="47" t="n">
        <f aca="false">1/V338</f>
        <v>2.556222656429954</v>
      </c>
      <c r="E356" s="47" t="n">
        <f aca="false">1/V339</f>
        <v>3.4251733747576223</v>
      </c>
      <c r="F356" s="47" t="n">
        <f aca="false">1/V340</f>
        <v>0.7648042946320625</v>
      </c>
      <c r="G356" s="47" t="n">
        <f aca="false">1/V341</f>
        <v>1.6986838946066039</v>
      </c>
      <c r="H356" s="47" t="n">
        <f aca="false">1/V342</f>
        <v>3.360239147415804</v>
      </c>
      <c r="I356" s="47" t="n">
        <f aca="false">1/V343</f>
        <v>0.5012401786178129</v>
      </c>
      <c r="J356" s="47" t="n">
        <f aca="false">1/V344</f>
        <v>1.3661799026397246</v>
      </c>
      <c r="K356" s="47" t="n">
        <f aca="false">1/V345</f>
        <v>2.7300265590429245</v>
      </c>
      <c r="L356" s="47" t="n">
        <f aca="false">1/V346</f>
        <v>3.5716328004987545</v>
      </c>
      <c r="M356" s="47" t="n">
        <f aca="false">1/V347</f>
        <v>0.7560335437380103</v>
      </c>
      <c r="N356" s="47" t="n">
        <f aca="false">1/V348</f>
        <v>0.9412687815435037</v>
      </c>
      <c r="O356" s="47" t="n">
        <f aca="false">1/V349</f>
        <v>0.8134229874909359</v>
      </c>
      <c r="P356" s="47" t="n">
        <f aca="false">1/V350</f>
        <v>1.2974688745602236</v>
      </c>
      <c r="Q356" s="47" t="n">
        <f aca="false">1/V351</f>
        <v>2.8611499084780148</v>
      </c>
      <c r="R356" s="47" t="n">
        <f aca="false">1/V352</f>
        <v>1.0238723312124325</v>
      </c>
      <c r="S356" s="47" t="n">
        <f aca="false">1/V353</f>
        <v>2.9363463023069887</v>
      </c>
      <c r="T356" s="47" t="n">
        <f aca="false">1/V354</f>
        <v>1.149805446560837</v>
      </c>
      <c r="U356" s="47" t="n">
        <f aca="false">1/V355</f>
        <v>0.8812423020189337</v>
      </c>
      <c r="V356" s="51" t="n">
        <v>1.0</v>
      </c>
      <c r="W356" s="0" t="n">
        <v>2.962928990587227</v>
      </c>
      <c r="X356" s="0" t="n">
        <v>2.6750186906947153</v>
      </c>
      <c r="Y356" s="0" t="n">
        <v>1.0293254805693728</v>
      </c>
      <c r="Z356" s="0" t="n">
        <v>2.3305094838493794</v>
      </c>
      <c r="AA356" s="0" t="n">
        <v>3.2429928684609823</v>
      </c>
      <c r="AB356" s="0" t="n">
        <v>2.25999141114316</v>
      </c>
      <c r="AC356" s="0" t="n">
        <v>3.5327383376165233</v>
      </c>
      <c r="AD356" s="0" t="n">
        <v>2.313109846297798</v>
      </c>
      <c r="AE356" s="0" t="n">
        <v>2.0339402072144015</v>
      </c>
      <c r="AH356" s="41" t="n">
        <f aca="false">C356/C$367</f>
        <v>0.0416666666666667</v>
      </c>
      <c r="AI356" s="41" t="n">
        <f aca="false">D356/D$367</f>
        <v>0.0512820512820513</v>
      </c>
      <c r="AJ356" s="41" t="n">
        <f aca="false">E356/E$367</f>
        <v>0.0476190476190476</v>
      </c>
      <c r="AK356" s="41" t="n">
        <f aca="false">F356/F$367</f>
        <v>0.046875</v>
      </c>
      <c r="AL356" s="41" t="n">
        <f aca="false">G356/G$367</f>
        <v>0.0512820512820513</v>
      </c>
      <c r="AM356" s="41" t="n">
        <f aca="false">H356/H$367</f>
        <v>0.0476190476190476</v>
      </c>
      <c r="AN356" s="41" t="n">
        <f aca="false">I356/I$367</f>
        <v>0.0416666666666667</v>
      </c>
      <c r="AO356" s="41" t="n">
        <f aca="false">J356/J$367</f>
        <v>0.046875</v>
      </c>
      <c r="AP356" s="41" t="n">
        <f aca="false">K356/K$367</f>
        <v>0.0476190476190476</v>
      </c>
      <c r="AQ356" s="41" t="n">
        <f aca="false">L356/L$367</f>
        <v>0.0476190476190476</v>
      </c>
      <c r="AR356" s="41" t="n">
        <f aca="false">M356/M$367</f>
        <v>0.046875</v>
      </c>
      <c r="AS356" s="41" t="n">
        <f aca="false">N356/N$367</f>
        <v>0.046875</v>
      </c>
      <c r="AT356" s="41" t="n">
        <f aca="false">O356/O$367</f>
        <v>0.046875</v>
      </c>
      <c r="AU356" s="41" t="n">
        <f aca="false">P356/P$367</f>
        <v>0.046875</v>
      </c>
      <c r="AV356" s="41" t="n">
        <f aca="false">Q356/Q$367</f>
        <v>0.0476190476190476</v>
      </c>
      <c r="AW356" s="41" t="n">
        <f aca="false">R356/R$367</f>
        <v>0.046875</v>
      </c>
      <c r="AX356" s="41" t="n">
        <f aca="false">S356/S$367</f>
        <v>0.0476190476190476</v>
      </c>
      <c r="AY356" s="41" t="n">
        <f aca="false">T356/T$367</f>
        <v>0.046875</v>
      </c>
      <c r="AZ356" s="41" t="n">
        <f aca="false">U356/U$367</f>
        <v>0.046875</v>
      </c>
      <c r="BA356" s="41" t="n">
        <f aca="false">V356/V$367</f>
        <v>0.046875</v>
      </c>
      <c r="BB356" s="41" t="n">
        <f aca="false">W356/W$367</f>
        <v>0.0476190476190476</v>
      </c>
      <c r="BC356" s="41" t="n">
        <f aca="false">X356/X$367</f>
        <v>0.0476190476190476</v>
      </c>
      <c r="BD356" s="41" t="n">
        <f aca="false">Y356/Y$367</f>
        <v>0.046875</v>
      </c>
      <c r="BE356" s="41" t="n">
        <f aca="false">Z356/Z$367</f>
        <v>0.0512820512820513</v>
      </c>
      <c r="BF356" s="41" t="n">
        <f aca="false">AA356/AA$367</f>
        <v>0.0476190476190476</v>
      </c>
      <c r="BG356" s="41" t="n">
        <f aca="false">AB356/AB$367</f>
        <v>0.0512820512820513</v>
      </c>
      <c r="BH356" s="41" t="n">
        <f aca="false">AC356/AC$367</f>
        <v>0.0476190476190476</v>
      </c>
      <c r="BI356" s="41" t="n">
        <f aca="false">AD356/AD$367</f>
        <v>0.0512820512820513</v>
      </c>
      <c r="BJ356" s="41" t="n">
        <f aca="false">AE356/AE$367</f>
        <v>0.0512820512820513</v>
      </c>
      <c r="BK356" s="41"/>
      <c r="BM356" s="48" t="n">
        <f aca="false">AVERAGE(AH356:BK356)</f>
        <v>0.0476841764557282</v>
      </c>
    </row>
    <row r="357" customFormat="false" ht="12.75" hidden="false" customHeight="false" outlineLevel="0" collapsed="false">
      <c r="B357" s="33" t="str">
        <f aca="false">$B22</f>
        <v>MatrixUser</v>
      </c>
      <c r="C357" s="45" t="n">
        <f aca="false">1/W337</f>
        <v>0.23239638127289805</v>
      </c>
      <c r="D357" s="47" t="n">
        <f aca="false">1/W338</f>
        <v>0.7108804273630274</v>
      </c>
      <c r="E357" s="47" t="n">
        <f aca="false">1/W339</f>
        <v>1.4622443841703952</v>
      </c>
      <c r="F357" s="47" t="n">
        <f aca="false">1/W340</f>
        <v>0.3057680361398996</v>
      </c>
      <c r="G357" s="47" t="n">
        <f aca="false">1/W341</f>
        <v>0.4416483011380486</v>
      </c>
      <c r="H357" s="47" t="n">
        <f aca="false">1/W342</f>
        <v>1.3973101568285768</v>
      </c>
      <c r="I357" s="47" t="n">
        <f aca="false">1/W343</f>
        <v>0.2526540965432154</v>
      </c>
      <c r="J357" s="47" t="n">
        <f aca="false">1/W344</f>
        <v>0.3850968908168214</v>
      </c>
      <c r="K357" s="47" t="n">
        <f aca="false">1/W345</f>
        <v>0.811094190760436</v>
      </c>
      <c r="L357" s="47" t="n">
        <f aca="false">1/W346</f>
        <v>1.6087038099115274</v>
      </c>
      <c r="M357" s="47" t="n">
        <f aca="false">1/W347</f>
        <v>0.3043564092282405</v>
      </c>
      <c r="N357" s="47" t="n">
        <f aca="false">1/W348</f>
        <v>0.3305430224138471</v>
      </c>
      <c r="O357" s="47" t="n">
        <f aca="false">1/W349</f>
        <v>0.31325360271681485</v>
      </c>
      <c r="P357" s="47" t="n">
        <f aca="false">1/W350</f>
        <v>0.37516974798728114</v>
      </c>
      <c r="Q357" s="47" t="n">
        <f aca="false">1/W351</f>
        <v>0.907622967469695</v>
      </c>
      <c r="R357" s="47" t="n">
        <f aca="false">1/W352</f>
        <v>0.34024522692009723</v>
      </c>
      <c r="S357" s="47" t="n">
        <f aca="false">1/W353</f>
        <v>0.9741056530723594</v>
      </c>
      <c r="T357" s="47" t="n">
        <f aca="false">1/W354</f>
        <v>0.3554767447464152</v>
      </c>
      <c r="U357" s="47" t="n">
        <f aca="false">1/W355</f>
        <v>0.32282112856187445</v>
      </c>
      <c r="V357" s="47" t="n">
        <f aca="false">1/W356</f>
        <v>0.3375038697102925</v>
      </c>
      <c r="W357" s="51" t="n">
        <v>1.0</v>
      </c>
      <c r="X357" s="0" t="n">
        <v>0.7764515898999017</v>
      </c>
      <c r="Y357" s="0" t="n">
        <v>0.3408776941345812</v>
      </c>
      <c r="Z357" s="0" t="n">
        <v>0.6125876319613174</v>
      </c>
      <c r="AA357" s="0" t="n">
        <v>1.2800638778737552</v>
      </c>
      <c r="AB357" s="0" t="n">
        <v>0.5872205840489204</v>
      </c>
      <c r="AC357" s="0" t="n">
        <v>1.5698093470292962</v>
      </c>
      <c r="AD357" s="0" t="n">
        <v>0.6061270433558317</v>
      </c>
      <c r="AE357" s="0" t="n">
        <v>0.5184063321775806</v>
      </c>
      <c r="AH357" s="41" t="n">
        <f aca="false">C357/C$367</f>
        <v>0.0208333333333333</v>
      </c>
      <c r="AI357" s="41" t="n">
        <f aca="false">D357/D$367</f>
        <v>0.0128205128205128</v>
      </c>
      <c r="AJ357" s="41" t="n">
        <f aca="false">E357/E$367</f>
        <v>0.0158730158730159</v>
      </c>
      <c r="AK357" s="41" t="n">
        <f aca="false">F357/F$367</f>
        <v>0.015625</v>
      </c>
      <c r="AL357" s="41" t="n">
        <f aca="false">G357/G$367</f>
        <v>0.0128205128205128</v>
      </c>
      <c r="AM357" s="41" t="n">
        <f aca="false">H357/H$367</f>
        <v>0.0158730158730159</v>
      </c>
      <c r="AN357" s="41" t="n">
        <f aca="false">I357/I$367</f>
        <v>0.0208333333333333</v>
      </c>
      <c r="AO357" s="41" t="n">
        <f aca="false">J357/J$367</f>
        <v>0.015625</v>
      </c>
      <c r="AP357" s="41" t="n">
        <f aca="false">K357/K$367</f>
        <v>0.0158730158730159</v>
      </c>
      <c r="AQ357" s="41" t="n">
        <f aca="false">L357/L$367</f>
        <v>0.0158730158730159</v>
      </c>
      <c r="AR357" s="41" t="n">
        <f aca="false">M357/M$367</f>
        <v>0.015625</v>
      </c>
      <c r="AS357" s="41" t="n">
        <f aca="false">N357/N$367</f>
        <v>0.015625</v>
      </c>
      <c r="AT357" s="41" t="n">
        <f aca="false">O357/O$367</f>
        <v>0.015625</v>
      </c>
      <c r="AU357" s="41" t="n">
        <f aca="false">P357/P$367</f>
        <v>0.015625</v>
      </c>
      <c r="AV357" s="41" t="n">
        <f aca="false">Q357/Q$367</f>
        <v>0.0158730158730159</v>
      </c>
      <c r="AW357" s="41" t="n">
        <f aca="false">R357/R$367</f>
        <v>0.015625</v>
      </c>
      <c r="AX357" s="41" t="n">
        <f aca="false">S357/S$367</f>
        <v>0.0158730158730159</v>
      </c>
      <c r="AY357" s="41" t="n">
        <f aca="false">T357/T$367</f>
        <v>0.015625</v>
      </c>
      <c r="AZ357" s="41" t="n">
        <f aca="false">U357/U$367</f>
        <v>0.015625</v>
      </c>
      <c r="BA357" s="41" t="n">
        <f aca="false">V357/V$367</f>
        <v>0.015625</v>
      </c>
      <c r="BB357" s="41" t="n">
        <f aca="false">W357/W$367</f>
        <v>0.0158730158730159</v>
      </c>
      <c r="BC357" s="41" t="n">
        <f aca="false">X357/X$367</f>
        <v>0.0158730158730159</v>
      </c>
      <c r="BD357" s="41" t="n">
        <f aca="false">Y357/Y$367</f>
        <v>0.015625</v>
      </c>
      <c r="BE357" s="41" t="n">
        <f aca="false">Z357/Z$367</f>
        <v>0.0128205128205128</v>
      </c>
      <c r="BF357" s="41" t="n">
        <f aca="false">AA357/AA$367</f>
        <v>0.0158730158730159</v>
      </c>
      <c r="BG357" s="41" t="n">
        <f aca="false">AB357/AB$367</f>
        <v>0.0128205128205128</v>
      </c>
      <c r="BH357" s="41" t="n">
        <f aca="false">AC357/AC$367</f>
        <v>0.0158730158730159</v>
      </c>
      <c r="BI357" s="41" t="n">
        <f aca="false">AD357/AD$367</f>
        <v>0.0128205128205128</v>
      </c>
      <c r="BJ357" s="41" t="n">
        <f aca="false">AE357/AE$367</f>
        <v>0.0128205128205128</v>
      </c>
      <c r="BK357" s="41"/>
      <c r="BM357" s="48" t="n">
        <f aca="false">AVERAGE(AH357:BK357)</f>
        <v>0.0154894793903415</v>
      </c>
    </row>
    <row r="358" customFormat="false" ht="12.75" hidden="false" customHeight="false" outlineLevel="0" collapsed="false">
      <c r="B358" s="33" t="str">
        <f aca="false">$B23</f>
        <v>DICOM Viewer</v>
      </c>
      <c r="C358" s="45" t="n">
        <f aca="false">1/X337</f>
        <v>0.24906087288014486</v>
      </c>
      <c r="D358" s="47" t="n">
        <f aca="false">1/X338</f>
        <v>0.8938179698296567</v>
      </c>
      <c r="E358" s="47" t="n">
        <f aca="false">1/X339</f>
        <v>1.750154684062907</v>
      </c>
      <c r="F358" s="47" t="n">
        <f aca="false">1/X340</f>
        <v>0.33528438342306466</v>
      </c>
      <c r="G358" s="47" t="n">
        <f aca="false">1/X341</f>
        <v>0.5059871444754023</v>
      </c>
      <c r="H358" s="47" t="n">
        <f aca="false">1/X342</f>
        <v>1.6852204567210887</v>
      </c>
      <c r="I358" s="47" t="n">
        <f aca="false">1/X343</f>
        <v>0.27247434840416396</v>
      </c>
      <c r="J358" s="47" t="n">
        <f aca="false">1/X344</f>
        <v>0.4331181567000695</v>
      </c>
      <c r="K358" s="47" t="n">
        <f aca="false">1/X345</f>
        <v>1.0550078683482091</v>
      </c>
      <c r="L358" s="47" t="n">
        <f aca="false">1/X346</f>
        <v>1.8966141098040392</v>
      </c>
      <c r="M358" s="47" t="n">
        <f aca="false">1/X347</f>
        <v>0.33358782464455244</v>
      </c>
      <c r="N358" s="47" t="n">
        <f aca="false">1/X348</f>
        <v>0.36530821454708257</v>
      </c>
      <c r="O358" s="47" t="n">
        <f aca="false">1/X349</f>
        <v>0.34430621481940005</v>
      </c>
      <c r="P358" s="47" t="n">
        <f aca="false">1/X350</f>
        <v>0.42060107141133934</v>
      </c>
      <c r="Q358" s="47" t="n">
        <f aca="false">1/X351</f>
        <v>1.1861312177832994</v>
      </c>
      <c r="R358" s="47" t="n">
        <f aca="false">1/X352</f>
        <v>0.3771953202143395</v>
      </c>
      <c r="S358" s="47" t="n">
        <f aca="false">1/X353</f>
        <v>1.2613276116122734</v>
      </c>
      <c r="T358" s="47" t="n">
        <f aca="false">1/X354</f>
        <v>0.3960061600037226</v>
      </c>
      <c r="U358" s="47" t="n">
        <f aca="false">1/X355</f>
        <v>0.3558997025039221</v>
      </c>
      <c r="V358" s="47" t="n">
        <f aca="false">1/X356</f>
        <v>0.3738291636909255</v>
      </c>
      <c r="W358" s="47" t="n">
        <f aca="false">1/X357</f>
        <v>1.2879102998925118</v>
      </c>
      <c r="X358" s="51" t="n">
        <v>1.0</v>
      </c>
      <c r="Y358" s="0" t="n">
        <v>0.37797277332568124</v>
      </c>
      <c r="Z358" s="0" t="n">
        <v>0.7437658254095049</v>
      </c>
      <c r="AA358" s="0" t="n">
        <v>1.567974177766267</v>
      </c>
      <c r="AB358" s="0" t="n">
        <v>0.7067001565629998</v>
      </c>
      <c r="AC358" s="0" t="n">
        <v>1.857719646921808</v>
      </c>
      <c r="AD358" s="0" t="n">
        <v>0.7342635332123286</v>
      </c>
      <c r="AE358" s="0" t="n">
        <v>0.6093553782261846</v>
      </c>
      <c r="AH358" s="41" t="n">
        <f aca="false">C358/C$367</f>
        <v>0.0208333333333333</v>
      </c>
      <c r="AI358" s="41" t="n">
        <f aca="false">D358/D$367</f>
        <v>0.0128205128205128</v>
      </c>
      <c r="AJ358" s="41" t="n">
        <f aca="false">E358/E$367</f>
        <v>0.0158730158730159</v>
      </c>
      <c r="AK358" s="41" t="n">
        <f aca="false">F358/F$367</f>
        <v>0.015625</v>
      </c>
      <c r="AL358" s="41" t="n">
        <f aca="false">G358/G$367</f>
        <v>0.0128205128205128</v>
      </c>
      <c r="AM358" s="41" t="n">
        <f aca="false">H358/H$367</f>
        <v>0.0158730158730159</v>
      </c>
      <c r="AN358" s="41" t="n">
        <f aca="false">I358/I$367</f>
        <v>0.0208333333333333</v>
      </c>
      <c r="AO358" s="41" t="n">
        <f aca="false">J358/J$367</f>
        <v>0.015625</v>
      </c>
      <c r="AP358" s="41" t="n">
        <f aca="false">K358/K$367</f>
        <v>0.0158730158730159</v>
      </c>
      <c r="AQ358" s="41" t="n">
        <f aca="false">L358/L$367</f>
        <v>0.0158730158730159</v>
      </c>
      <c r="AR358" s="41" t="n">
        <f aca="false">M358/M$367</f>
        <v>0.015625</v>
      </c>
      <c r="AS358" s="41" t="n">
        <f aca="false">N358/N$367</f>
        <v>0.015625</v>
      </c>
      <c r="AT358" s="41" t="n">
        <f aca="false">O358/O$367</f>
        <v>0.015625</v>
      </c>
      <c r="AU358" s="41" t="n">
        <f aca="false">P358/P$367</f>
        <v>0.015625</v>
      </c>
      <c r="AV358" s="41" t="n">
        <f aca="false">Q358/Q$367</f>
        <v>0.0158730158730159</v>
      </c>
      <c r="AW358" s="41" t="n">
        <f aca="false">R358/R$367</f>
        <v>0.015625</v>
      </c>
      <c r="AX358" s="41" t="n">
        <f aca="false">S358/S$367</f>
        <v>0.0158730158730159</v>
      </c>
      <c r="AY358" s="41" t="n">
        <f aca="false">T358/T$367</f>
        <v>0.015625</v>
      </c>
      <c r="AZ358" s="41" t="n">
        <f aca="false">U358/U$367</f>
        <v>0.015625</v>
      </c>
      <c r="BA358" s="41" t="n">
        <f aca="false">V358/V$367</f>
        <v>0.015625</v>
      </c>
      <c r="BB358" s="41" t="n">
        <f aca="false">W358/W$367</f>
        <v>0.0158730158730159</v>
      </c>
      <c r="BC358" s="41" t="n">
        <f aca="false">X358/X$367</f>
        <v>0.0158730158730159</v>
      </c>
      <c r="BD358" s="41" t="n">
        <f aca="false">Y358/Y$367</f>
        <v>0.015625</v>
      </c>
      <c r="BE358" s="41" t="n">
        <f aca="false">Z358/Z$367</f>
        <v>0.0128205128205128</v>
      </c>
      <c r="BF358" s="41" t="n">
        <f aca="false">AA358/AA$367</f>
        <v>0.0158730158730159</v>
      </c>
      <c r="BG358" s="41" t="n">
        <f aca="false">AB358/AB$367</f>
        <v>0.0128205128205128</v>
      </c>
      <c r="BH358" s="41" t="n">
        <f aca="false">AC358/AC$367</f>
        <v>0.0158730158730159</v>
      </c>
      <c r="BI358" s="41" t="n">
        <f aca="false">AD358/AD$367</f>
        <v>0.0128205128205128</v>
      </c>
      <c r="BJ358" s="41" t="n">
        <f aca="false">AE358/AE$367</f>
        <v>0.0128205128205128</v>
      </c>
      <c r="BK358" s="41"/>
      <c r="BM358" s="48" t="n">
        <f aca="false">AVERAGE(AH358:BK358)</f>
        <v>0.0154894793903415</v>
      </c>
    </row>
    <row r="359" customFormat="false" ht="12.75" hidden="false" customHeight="false" outlineLevel="0" collapsed="false">
      <c r="B359" s="33" t="str">
        <f aca="false">$B24</f>
        <v>INVESALIUS 3</v>
      </c>
      <c r="C359" s="45" t="n">
        <f aca="false">1/Y337</f>
        <v>0.42204964931867706</v>
      </c>
      <c r="D359" s="47" t="n">
        <f aca="false">1/Y338</f>
        <v>2.526897175860581</v>
      </c>
      <c r="E359" s="47" t="n">
        <f aca="false">1/Y339</f>
        <v>3.3958478941882495</v>
      </c>
      <c r="F359" s="47" t="n">
        <f aca="false">1/Y340</f>
        <v>0.7480273476674049</v>
      </c>
      <c r="G359" s="47" t="n">
        <f aca="false">1/Y341</f>
        <v>1.669358414037231</v>
      </c>
      <c r="H359" s="47" t="n">
        <f aca="false">1/Y342</f>
        <v>3.330913666846431</v>
      </c>
      <c r="I359" s="47" t="n">
        <f aca="false">1/Y343</f>
        <v>0.49397912554903445</v>
      </c>
      <c r="J359" s="47" t="n">
        <f aca="false">1/Y344</f>
        <v>1.3368544220703518</v>
      </c>
      <c r="K359" s="47" t="n">
        <f aca="false">1/Y345</f>
        <v>2.7007010784735517</v>
      </c>
      <c r="L359" s="47" t="n">
        <f aca="false">1/Y346</f>
        <v>3.5423073199293817</v>
      </c>
      <c r="M359" s="47" t="n">
        <f aca="false">1/Y347</f>
        <v>0.7396350600610033</v>
      </c>
      <c r="N359" s="47" t="n">
        <f aca="false">1/Y348</f>
        <v>0.9159847096288946</v>
      </c>
      <c r="O359" s="47" t="n">
        <f aca="false">1/Y349</f>
        <v>0.7944716449709676</v>
      </c>
      <c r="P359" s="47" t="n">
        <f aca="false">1/Y350</f>
        <v>1.2681433939908509</v>
      </c>
      <c r="Q359" s="47" t="n">
        <f aca="false">1/Y351</f>
        <v>2.831824427908642</v>
      </c>
      <c r="R359" s="47" t="n">
        <f aca="false">1/Y352</f>
        <v>0.9945764262010338</v>
      </c>
      <c r="S359" s="47" t="n">
        <f aca="false">1/Y353</f>
        <v>2.907020821737616</v>
      </c>
      <c r="T359" s="47" t="n">
        <f aca="false">1/Y354</f>
        <v>1.1204799659914642</v>
      </c>
      <c r="U359" s="47" t="n">
        <f aca="false">1/Y355</f>
        <v>0.8590421998639178</v>
      </c>
      <c r="V359" s="47" t="n">
        <f aca="false">1/Y356</f>
        <v>0.9715100023044689</v>
      </c>
      <c r="W359" s="47" t="n">
        <f aca="false">1/Y357</f>
        <v>2.9336035100178544</v>
      </c>
      <c r="X359" s="47" t="n">
        <f aca="false">1/Y358</f>
        <v>2.6456932101253425</v>
      </c>
      <c r="Y359" s="51" t="n">
        <v>1.0</v>
      </c>
      <c r="Z359" s="0" t="n">
        <v>2.3011840032800066</v>
      </c>
      <c r="AA359" s="0" t="n">
        <v>3.2136673878916096</v>
      </c>
      <c r="AB359" s="0" t="n">
        <v>2.230665930573787</v>
      </c>
      <c r="AC359" s="0" t="n">
        <v>3.5034128570471506</v>
      </c>
      <c r="AD359" s="0" t="n">
        <v>2.283784365728425</v>
      </c>
      <c r="AE359" s="0" t="n">
        <v>2.0046147266450287</v>
      </c>
      <c r="AH359" s="41" t="n">
        <f aca="false">C359/C$367</f>
        <v>0.0416666666666667</v>
      </c>
      <c r="AI359" s="41" t="n">
        <f aca="false">D359/D$367</f>
        <v>0.0512820512820513</v>
      </c>
      <c r="AJ359" s="41" t="n">
        <f aca="false">E359/E$367</f>
        <v>0.0476190476190476</v>
      </c>
      <c r="AK359" s="41" t="n">
        <f aca="false">F359/F$367</f>
        <v>0.046875</v>
      </c>
      <c r="AL359" s="41" t="n">
        <f aca="false">G359/G$367</f>
        <v>0.0512820512820513</v>
      </c>
      <c r="AM359" s="41" t="n">
        <f aca="false">H359/H$367</f>
        <v>0.0476190476190476</v>
      </c>
      <c r="AN359" s="41" t="n">
        <f aca="false">I359/I$367</f>
        <v>0.0416666666666667</v>
      </c>
      <c r="AO359" s="41" t="n">
        <f aca="false">J359/J$367</f>
        <v>0.046875</v>
      </c>
      <c r="AP359" s="41" t="n">
        <f aca="false">K359/K$367</f>
        <v>0.0476190476190476</v>
      </c>
      <c r="AQ359" s="41" t="n">
        <f aca="false">L359/L$367</f>
        <v>0.0476190476190476</v>
      </c>
      <c r="AR359" s="41" t="n">
        <f aca="false">M359/M$367</f>
        <v>0.046875</v>
      </c>
      <c r="AS359" s="41" t="n">
        <f aca="false">N359/N$367</f>
        <v>0.046875</v>
      </c>
      <c r="AT359" s="41" t="n">
        <f aca="false">O359/O$367</f>
        <v>0.046875</v>
      </c>
      <c r="AU359" s="41" t="n">
        <f aca="false">P359/P$367</f>
        <v>0.046875</v>
      </c>
      <c r="AV359" s="41" t="n">
        <f aca="false">Q359/Q$367</f>
        <v>0.0476190476190476</v>
      </c>
      <c r="AW359" s="41" t="n">
        <f aca="false">R359/R$367</f>
        <v>0.046875</v>
      </c>
      <c r="AX359" s="41" t="n">
        <f aca="false">S359/S$367</f>
        <v>0.0476190476190476</v>
      </c>
      <c r="AY359" s="41" t="n">
        <f aca="false">T359/T$367</f>
        <v>0.046875</v>
      </c>
      <c r="AZ359" s="41" t="n">
        <f aca="false">U359/U$367</f>
        <v>0.046875</v>
      </c>
      <c r="BA359" s="41" t="n">
        <f aca="false">V359/V$367</f>
        <v>0.046875</v>
      </c>
      <c r="BB359" s="41" t="n">
        <f aca="false">W359/W$367</f>
        <v>0.0476190476190476</v>
      </c>
      <c r="BC359" s="41" t="n">
        <f aca="false">X359/X$367</f>
        <v>0.0476190476190476</v>
      </c>
      <c r="BD359" s="41" t="n">
        <f aca="false">Y359/Y$367</f>
        <v>0.046875</v>
      </c>
      <c r="BE359" s="41" t="n">
        <f aca="false">Z359/Z$367</f>
        <v>0.0512820512820513</v>
      </c>
      <c r="BF359" s="41" t="n">
        <f aca="false">AA359/AA$367</f>
        <v>0.0476190476190476</v>
      </c>
      <c r="BG359" s="41" t="n">
        <f aca="false">AB359/AB$367</f>
        <v>0.0512820512820513</v>
      </c>
      <c r="BH359" s="41" t="n">
        <f aca="false">AC359/AC$367</f>
        <v>0.0476190476190476</v>
      </c>
      <c r="BI359" s="41" t="n">
        <f aca="false">AD359/AD$367</f>
        <v>0.0512820512820513</v>
      </c>
      <c r="BJ359" s="41" t="n">
        <f aca="false">AE359/AE$367</f>
        <v>0.0512820512820513</v>
      </c>
      <c r="BK359" s="41"/>
      <c r="BM359" s="48" t="n">
        <f aca="false">AVERAGE(AH359:BK359)</f>
        <v>0.0476841764557282</v>
      </c>
    </row>
    <row r="360" customFormat="false" ht="12.75" hidden="false" customHeight="false" outlineLevel="0" collapsed="false">
      <c r="B360" s="33" t="str">
        <f aca="false">$B25</f>
        <v>medInria</v>
      </c>
      <c r="C360" s="45" t="n">
        <v>0.2724369922018241</v>
      </c>
      <c r="D360" s="47" t="n">
        <v>1.2257131725805746</v>
      </c>
      <c r="E360" s="47" t="n">
        <v>2.094663890908243</v>
      </c>
      <c r="F360" s="47" t="n">
        <v>0.3790702398274449</v>
      </c>
      <c r="G360" s="47" t="n">
        <v>0.6128105887002514</v>
      </c>
      <c r="H360" s="47" t="n">
        <v>2.0297296635664246</v>
      </c>
      <c r="I360" s="47" t="n">
        <v>0.3007011409461756</v>
      </c>
      <c r="J360" s="47" t="n">
        <v>0.5090795401982336</v>
      </c>
      <c r="K360" s="47" t="n">
        <v>1.399517075193545</v>
      </c>
      <c r="L360" s="47" t="n">
        <v>2.241123316649375</v>
      </c>
      <c r="M360" s="47" t="n">
        <v>0.3769030610043049</v>
      </c>
      <c r="N360" s="47" t="n">
        <v>0.4179020401812795</v>
      </c>
      <c r="O360" s="47" t="n">
        <v>0.3906429808418852</v>
      </c>
      <c r="P360" s="47" t="n">
        <v>0.49187409018339573</v>
      </c>
      <c r="Q360" s="47" t="n">
        <v>1.5306404246286354</v>
      </c>
      <c r="R360" s="47" t="n">
        <v>0.43353155864016163</v>
      </c>
      <c r="S360" s="47" t="n">
        <v>1.6058368184576093</v>
      </c>
      <c r="T360" s="47" t="n">
        <v>0.4585675006331379</v>
      </c>
      <c r="U360" s="47" t="n">
        <v>0.40563489015751675</v>
      </c>
      <c r="V360" s="47" t="n">
        <v>0.42909072326462583</v>
      </c>
      <c r="W360" s="47" t="n">
        <v>1.6324195067378477</v>
      </c>
      <c r="X360" s="47" t="n">
        <v>1.344509206845336</v>
      </c>
      <c r="Y360" s="47" t="n">
        <v>0.43455890470933395</v>
      </c>
      <c r="Z360" s="51" t="n">
        <v>1.0</v>
      </c>
      <c r="AA360" s="0" t="n">
        <v>1.912483384611603</v>
      </c>
      <c r="AB360" s="0" t="n">
        <v>0.9341271534744358</v>
      </c>
      <c r="AC360" s="0" t="n">
        <v>2.202228853767144</v>
      </c>
      <c r="AD360" s="0" t="n">
        <v>0.9828979322290162</v>
      </c>
      <c r="AE360" s="0" t="n">
        <v>0.7712661544744663</v>
      </c>
      <c r="AH360" s="41" t="n">
        <f aca="false">C360/C$367</f>
        <v>0.0277777777777778</v>
      </c>
      <c r="AI360" s="41" t="n">
        <f aca="false">D360/D$367</f>
        <v>0.0256410256410256</v>
      </c>
      <c r="AJ360" s="41" t="n">
        <f aca="false">E360/E$367</f>
        <v>0.0317460317460317</v>
      </c>
      <c r="AK360" s="41" t="n">
        <f aca="false">F360/F$367</f>
        <v>0.0234375</v>
      </c>
      <c r="AL360" s="41" t="n">
        <f aca="false">G360/G$367</f>
        <v>0.0256410256410256</v>
      </c>
      <c r="AM360" s="41" t="n">
        <f aca="false">H360/H$367</f>
        <v>0.0317460317460317</v>
      </c>
      <c r="AN360" s="41" t="n">
        <f aca="false">I360/I$367</f>
        <v>0.0277777777777778</v>
      </c>
      <c r="AO360" s="41" t="n">
        <f aca="false">J360/J$367</f>
        <v>0.0234375</v>
      </c>
      <c r="AP360" s="41" t="n">
        <f aca="false">K360/K$367</f>
        <v>0.0317460317460317</v>
      </c>
      <c r="AQ360" s="41" t="n">
        <f aca="false">L360/L$367</f>
        <v>0.0317460317460317</v>
      </c>
      <c r="AR360" s="41" t="n">
        <f aca="false">M360/M$367</f>
        <v>0.0234375</v>
      </c>
      <c r="AS360" s="41" t="n">
        <f aca="false">N360/N$367</f>
        <v>0.0234375</v>
      </c>
      <c r="AT360" s="41" t="n">
        <f aca="false">O360/O$367</f>
        <v>0.0234375</v>
      </c>
      <c r="AU360" s="41" t="n">
        <f aca="false">P360/P$367</f>
        <v>0.0234375</v>
      </c>
      <c r="AV360" s="41" t="n">
        <f aca="false">Q360/Q$367</f>
        <v>0.0317460317460317</v>
      </c>
      <c r="AW360" s="41" t="n">
        <f aca="false">R360/R$367</f>
        <v>0.0234375</v>
      </c>
      <c r="AX360" s="41" t="n">
        <f aca="false">S360/S$367</f>
        <v>0.0317460317460317</v>
      </c>
      <c r="AY360" s="41" t="n">
        <f aca="false">T360/T$367</f>
        <v>0.0234375</v>
      </c>
      <c r="AZ360" s="41" t="n">
        <f aca="false">U360/U$367</f>
        <v>0.0234375</v>
      </c>
      <c r="BA360" s="41" t="n">
        <f aca="false">V360/V$367</f>
        <v>0.0234375</v>
      </c>
      <c r="BB360" s="41" t="n">
        <f aca="false">W360/W$367</f>
        <v>0.0317460317460317</v>
      </c>
      <c r="BC360" s="41" t="n">
        <f aca="false">X360/X$367</f>
        <v>0.0317460317460317</v>
      </c>
      <c r="BD360" s="41" t="n">
        <f aca="false">Y360/Y$367</f>
        <v>0.0234375</v>
      </c>
      <c r="BE360" s="41" t="n">
        <f aca="false">Z360/Z$367</f>
        <v>0.0256410256410256</v>
      </c>
      <c r="BF360" s="41" t="n">
        <f aca="false">AA360/AA$367</f>
        <v>0.0317460317460317</v>
      </c>
      <c r="BG360" s="41" t="n">
        <f aca="false">AB360/AB$367</f>
        <v>0.0256410256410256</v>
      </c>
      <c r="BH360" s="41" t="n">
        <f aca="false">AC360/AC$367</f>
        <v>0.0317460317460317</v>
      </c>
      <c r="BI360" s="41" t="n">
        <f aca="false">AD360/AD$367</f>
        <v>0.0256410256410256</v>
      </c>
      <c r="BJ360" s="41" t="n">
        <f aca="false">AE360/AE$367</f>
        <v>0.0256410256410256</v>
      </c>
      <c r="BK360" s="41"/>
      <c r="BM360" s="48" t="n">
        <f aca="false">AVERAGE(AH360:BK360)</f>
        <v>0.0270577423055871</v>
      </c>
    </row>
    <row r="361" customFormat="false" ht="12.75" hidden="false" customHeight="false" outlineLevel="0" collapsed="false">
      <c r="B361" s="33" t="str">
        <f aca="false">$B26</f>
        <v>dicompyler</v>
      </c>
      <c r="C361" s="45" t="n">
        <v>0.218194979546915</v>
      </c>
      <c r="D361" s="47" t="n">
        <v>0.5928489801796457</v>
      </c>
      <c r="E361" s="47" t="n">
        <v>1.18218050629664</v>
      </c>
      <c r="F361" s="47" t="n">
        <v>0.28164913059050095</v>
      </c>
      <c r="G361" s="47" t="n">
        <v>0.3930340262429284</v>
      </c>
      <c r="H361" s="47" t="n">
        <v>1.1172462789548216</v>
      </c>
      <c r="I361" s="47" t="n">
        <v>0.23595788506111678</v>
      </c>
      <c r="J361" s="47" t="n">
        <v>0.34760688716324845</v>
      </c>
      <c r="K361" s="47" t="n">
        <v>0.6609532504293745</v>
      </c>
      <c r="L361" s="47" t="n">
        <v>1.3286399320377722</v>
      </c>
      <c r="M361" s="47" t="n">
        <v>0.28045098174589533</v>
      </c>
      <c r="N361" s="47" t="n">
        <v>0.3025362825257118</v>
      </c>
      <c r="O361" s="47" t="n">
        <v>0.28798811224596554</v>
      </c>
      <c r="P361" s="47" t="n">
        <v>0.33949816809188493</v>
      </c>
      <c r="Q361" s="47" t="n">
        <v>0.723671233967372</v>
      </c>
      <c r="R361" s="47" t="n">
        <v>0.31064385083719825</v>
      </c>
      <c r="S361" s="47" t="n">
        <v>0.7653178953689195</v>
      </c>
      <c r="T361" s="47" t="n">
        <v>0.3232911115957209</v>
      </c>
      <c r="U361" s="47" t="n">
        <v>0.2960546670918496</v>
      </c>
      <c r="V361" s="47" t="n">
        <v>0.3083571381624922</v>
      </c>
      <c r="W361" s="47" t="n">
        <v>0.7812110139855254</v>
      </c>
      <c r="X361" s="47" t="n">
        <v>0.6377656049314524</v>
      </c>
      <c r="Y361" s="47" t="n">
        <v>0.3111709705141794</v>
      </c>
      <c r="Z361" s="47" t="n">
        <v>0.522880359665496</v>
      </c>
      <c r="AA361" s="51" t="n">
        <v>1.0</v>
      </c>
      <c r="AB361" s="0" t="n">
        <v>0.5042860640922497</v>
      </c>
      <c r="AC361" s="0" t="n">
        <v>1.289745469155541</v>
      </c>
      <c r="AD361" s="0" t="n">
        <v>0.5181661212186379</v>
      </c>
      <c r="AE361" s="0" t="n">
        <v>0.4526827347953282</v>
      </c>
      <c r="AH361" s="41" t="n">
        <f aca="false">C361/C$367</f>
        <v>0.0208333333333333</v>
      </c>
      <c r="AI361" s="41" t="n">
        <f aca="false">D361/D$367</f>
        <v>0.0128205128205128</v>
      </c>
      <c r="AJ361" s="41" t="n">
        <f aca="false">E361/E$367</f>
        <v>0.0158730158730159</v>
      </c>
      <c r="AK361" s="41" t="n">
        <f aca="false">F361/F$367</f>
        <v>0.015625</v>
      </c>
      <c r="AL361" s="41" t="n">
        <f aca="false">G361/G$367</f>
        <v>0.0128205128205128</v>
      </c>
      <c r="AM361" s="41" t="n">
        <f aca="false">H361/H$367</f>
        <v>0.0158730158730159</v>
      </c>
      <c r="AN361" s="41" t="n">
        <f aca="false">I361/I$367</f>
        <v>0.0208333333333333</v>
      </c>
      <c r="AO361" s="41" t="n">
        <f aca="false">J361/J$367</f>
        <v>0.015625</v>
      </c>
      <c r="AP361" s="41" t="n">
        <f aca="false">K361/K$367</f>
        <v>0.0158730158730159</v>
      </c>
      <c r="AQ361" s="41" t="n">
        <f aca="false">L361/L$367</f>
        <v>0.0158730158730159</v>
      </c>
      <c r="AR361" s="41" t="n">
        <f aca="false">M361/M$367</f>
        <v>0.015625</v>
      </c>
      <c r="AS361" s="41" t="n">
        <f aca="false">N361/N$367</f>
        <v>0.015625</v>
      </c>
      <c r="AT361" s="41" t="n">
        <f aca="false">O361/O$367</f>
        <v>0.015625</v>
      </c>
      <c r="AU361" s="41" t="n">
        <f aca="false">P361/P$367</f>
        <v>0.015625</v>
      </c>
      <c r="AV361" s="41" t="n">
        <f aca="false">Q361/Q$367</f>
        <v>0.0158730158730159</v>
      </c>
      <c r="AW361" s="41" t="n">
        <f aca="false">R361/R$367</f>
        <v>0.015625</v>
      </c>
      <c r="AX361" s="41" t="n">
        <f aca="false">S361/S$367</f>
        <v>0.0158730158730159</v>
      </c>
      <c r="AY361" s="41" t="n">
        <f aca="false">T361/T$367</f>
        <v>0.015625</v>
      </c>
      <c r="AZ361" s="41" t="n">
        <f aca="false">U361/U$367</f>
        <v>0.015625</v>
      </c>
      <c r="BA361" s="41" t="n">
        <f aca="false">V361/V$367</f>
        <v>0.015625</v>
      </c>
      <c r="BB361" s="41" t="n">
        <f aca="false">W361/W$367</f>
        <v>0.0158730158730159</v>
      </c>
      <c r="BC361" s="41" t="n">
        <f aca="false">X361/X$367</f>
        <v>0.0158730158730159</v>
      </c>
      <c r="BD361" s="41" t="n">
        <f aca="false">Y361/Y$367</f>
        <v>0.015625</v>
      </c>
      <c r="BE361" s="41" t="n">
        <f aca="false">Z361/Z$367</f>
        <v>0.0128205128205128</v>
      </c>
      <c r="BF361" s="41" t="n">
        <f aca="false">AA361/AA$367</f>
        <v>0.0158730158730159</v>
      </c>
      <c r="BG361" s="41" t="n">
        <f aca="false">AB361/AB$367</f>
        <v>0.0128205128205128</v>
      </c>
      <c r="BH361" s="41" t="n">
        <f aca="false">AC361/AC$367</f>
        <v>0.0158730158730159</v>
      </c>
      <c r="BI361" s="41" t="n">
        <f aca="false">AD361/AD$367</f>
        <v>0.0128205128205128</v>
      </c>
      <c r="BJ361" s="41" t="n">
        <f aca="false">AE361/AE$367</f>
        <v>0.0128205128205128</v>
      </c>
      <c r="BK361" s="41"/>
      <c r="BM361" s="48" t="n">
        <f aca="false">AVERAGE(AH361:BK361)</f>
        <v>0.0154894793903415</v>
      </c>
    </row>
    <row r="362" customFormat="false" ht="12.75" hidden="false" customHeight="false" outlineLevel="0" collapsed="false">
      <c r="B362" s="33" t="str">
        <f aca="false">$B27</f>
        <v>MicroView</v>
      </c>
      <c r="C362" s="45" t="n">
        <v>0.27777350217791136</v>
      </c>
      <c r="D362" s="47" t="n">
        <v>1.2962312452867941</v>
      </c>
      <c r="E362" s="47" t="n">
        <v>2.1651819636144625</v>
      </c>
      <c r="F362" s="47" t="n">
        <v>0.38948159012189065</v>
      </c>
      <c r="G362" s="47" t="n">
        <v>0.6404888142845153</v>
      </c>
      <c r="H362" s="47" t="n">
        <v>2.100247736272644</v>
      </c>
      <c r="I362" s="47" t="n">
        <v>0.3072156063808232</v>
      </c>
      <c r="J362" s="47" t="n">
        <v>0.528035654820917</v>
      </c>
      <c r="K362" s="47" t="n">
        <v>1.4700351478997646</v>
      </c>
      <c r="L362" s="47" t="n">
        <v>2.3116413893555947</v>
      </c>
      <c r="M362" s="47" t="n">
        <v>0.38719409040852387</v>
      </c>
      <c r="N362" s="47" t="n">
        <v>0.4305914170064047</v>
      </c>
      <c r="O362" s="47" t="n">
        <v>0.4017090158174105</v>
      </c>
      <c r="P362" s="47" t="n">
        <v>0.5095482886740037</v>
      </c>
      <c r="Q362" s="47" t="n">
        <v>1.601158497334855</v>
      </c>
      <c r="R362" s="47" t="n">
        <v>0.447203375247341</v>
      </c>
      <c r="S362" s="47" t="n">
        <v>1.6763548911638289</v>
      </c>
      <c r="T362" s="47" t="n">
        <v>0.4738918828881197</v>
      </c>
      <c r="U362" s="47" t="n">
        <v>0.41757958321002236</v>
      </c>
      <c r="V362" s="47" t="n">
        <v>0.44247955769627245</v>
      </c>
      <c r="W362" s="47" t="n">
        <v>1.7029375794440673</v>
      </c>
      <c r="X362" s="47" t="n">
        <v>1.4150272795515555</v>
      </c>
      <c r="Y362" s="47" t="n">
        <v>0.44829662133351056</v>
      </c>
      <c r="Z362" s="47" t="n">
        <v>1.0705180727062196</v>
      </c>
      <c r="AA362" s="47" t="n">
        <v>1.9830014573178225</v>
      </c>
      <c r="AB362" s="51" t="n">
        <v>1.0</v>
      </c>
      <c r="AC362" s="0" t="n">
        <v>2.2727469264733635</v>
      </c>
      <c r="AD362" s="0" t="n">
        <v>1.053118435154638</v>
      </c>
      <c r="AE362" s="0" t="n">
        <v>0.8156266204833861</v>
      </c>
      <c r="AH362" s="41" t="n">
        <f aca="false">C362/C$367</f>
        <v>0.0277777777777778</v>
      </c>
      <c r="AI362" s="41" t="n">
        <f aca="false">D362/D$367</f>
        <v>0.0256410256410256</v>
      </c>
      <c r="AJ362" s="41" t="n">
        <f aca="false">E362/E$367</f>
        <v>0.0317460317460317</v>
      </c>
      <c r="AK362" s="41" t="n">
        <f aca="false">F362/F$367</f>
        <v>0.0234375</v>
      </c>
      <c r="AL362" s="41" t="n">
        <f aca="false">G362/G$367</f>
        <v>0.0256410256410256</v>
      </c>
      <c r="AM362" s="41" t="n">
        <f aca="false">H362/H$367</f>
        <v>0.0317460317460317</v>
      </c>
      <c r="AN362" s="41" t="n">
        <f aca="false">I362/I$367</f>
        <v>0.0277777777777778</v>
      </c>
      <c r="AO362" s="41" t="n">
        <f aca="false">J362/J$367</f>
        <v>0.0234375</v>
      </c>
      <c r="AP362" s="41" t="n">
        <f aca="false">K362/K$367</f>
        <v>0.0317460317460317</v>
      </c>
      <c r="AQ362" s="41" t="n">
        <f aca="false">L362/L$367</f>
        <v>0.0317460317460317</v>
      </c>
      <c r="AR362" s="41" t="n">
        <f aca="false">M362/M$367</f>
        <v>0.0234375</v>
      </c>
      <c r="AS362" s="41" t="n">
        <f aca="false">N362/N$367</f>
        <v>0.0234375</v>
      </c>
      <c r="AT362" s="41" t="n">
        <f aca="false">O362/O$367</f>
        <v>0.0234375</v>
      </c>
      <c r="AU362" s="41" t="n">
        <f aca="false">P362/P$367</f>
        <v>0.0234375</v>
      </c>
      <c r="AV362" s="41" t="n">
        <f aca="false">Q362/Q$367</f>
        <v>0.0317460317460317</v>
      </c>
      <c r="AW362" s="41" t="n">
        <f aca="false">R362/R$367</f>
        <v>0.0234375</v>
      </c>
      <c r="AX362" s="41" t="n">
        <f aca="false">S362/S$367</f>
        <v>0.0317460317460317</v>
      </c>
      <c r="AY362" s="41" t="n">
        <f aca="false">T362/T$367</f>
        <v>0.0234375</v>
      </c>
      <c r="AZ362" s="41" t="n">
        <f aca="false">U362/U$367</f>
        <v>0.0234375</v>
      </c>
      <c r="BA362" s="41" t="n">
        <f aca="false">V362/V$367</f>
        <v>0.0234375</v>
      </c>
      <c r="BB362" s="41" t="n">
        <f aca="false">W362/W$367</f>
        <v>0.0317460317460317</v>
      </c>
      <c r="BC362" s="41" t="n">
        <f aca="false">X362/X$367</f>
        <v>0.0317460317460317</v>
      </c>
      <c r="BD362" s="41" t="n">
        <f aca="false">Y362/Y$367</f>
        <v>0.0234375</v>
      </c>
      <c r="BE362" s="41" t="n">
        <f aca="false">Z362/Z$367</f>
        <v>0.0256410256410256</v>
      </c>
      <c r="BF362" s="41" t="n">
        <f aca="false">AA362/AA$367</f>
        <v>0.0317460317460317</v>
      </c>
      <c r="BG362" s="41" t="n">
        <f aca="false">AB362/AB$367</f>
        <v>0.0256410256410256</v>
      </c>
      <c r="BH362" s="41" t="n">
        <f aca="false">AC362/AC$367</f>
        <v>0.0317460317460317</v>
      </c>
      <c r="BI362" s="41" t="n">
        <f aca="false">AD362/AD$367</f>
        <v>0.0256410256410256</v>
      </c>
      <c r="BJ362" s="41" t="n">
        <f aca="false">AE362/AE$367</f>
        <v>0.0256410256410256</v>
      </c>
      <c r="BK362" s="41"/>
      <c r="BM362" s="48" t="n">
        <f aca="false">AVERAGE(AH362:BK362)</f>
        <v>0.0270577423055871</v>
      </c>
    </row>
    <row r="363" customFormat="false" ht="12.75" hidden="false" customHeight="false" outlineLevel="0" collapsed="false">
      <c r="B363" s="33" t="str">
        <f aca="false">$B28</f>
        <v>Papaya</v>
      </c>
      <c r="C363" s="45" t="n">
        <v>0.20522071908719888</v>
      </c>
      <c r="D363" s="47" t="n">
        <v>0.5059408379698086</v>
      </c>
      <c r="E363" s="47" t="n">
        <v>0.9028815767327552</v>
      </c>
      <c r="F363" s="47" t="n">
        <v>0.2603988743613552</v>
      </c>
      <c r="G363" s="47" t="n">
        <v>0.3528513725156055</v>
      </c>
      <c r="H363" s="47" t="n">
        <v>0.8528790538685239</v>
      </c>
      <c r="I363" s="47" t="n">
        <v>0.2208583045455562</v>
      </c>
      <c r="J363" s="47" t="n">
        <v>0.3158002672410266</v>
      </c>
      <c r="K363" s="47" t="n">
        <v>0.5547198458930872</v>
      </c>
      <c r="L363" s="47" t="n">
        <v>1.0388944628822312</v>
      </c>
      <c r="M363" s="47" t="n">
        <v>0.2593743753012568</v>
      </c>
      <c r="N363" s="47" t="n">
        <v>0.27815373829612716</v>
      </c>
      <c r="O363" s="47" t="n">
        <v>0.26580821105444546</v>
      </c>
      <c r="P363" s="47" t="n">
        <v>0.30909326453918257</v>
      </c>
      <c r="Q363" s="47" t="n">
        <v>0.5982333824333619</v>
      </c>
      <c r="R363" s="47" t="n">
        <v>0.2849923588347013</v>
      </c>
      <c r="S363" s="47" t="n">
        <v>0.6264125464683263</v>
      </c>
      <c r="T363" s="47" t="n">
        <v>0.29560148906410544</v>
      </c>
      <c r="U363" s="47" t="n">
        <v>0.2726653016192346</v>
      </c>
      <c r="V363" s="47" t="n">
        <v>0.2830665349176929</v>
      </c>
      <c r="W363" s="47" t="n">
        <v>0.6370200316951851</v>
      </c>
      <c r="X363" s="47" t="n">
        <v>0.5382943554787577</v>
      </c>
      <c r="Y363" s="47" t="n">
        <v>0.28543595653834797</v>
      </c>
      <c r="Z363" s="47" t="n">
        <v>0.45408541364327093</v>
      </c>
      <c r="AA363" s="47" t="n">
        <v>0.7753467826909666</v>
      </c>
      <c r="AB363" s="47" t="n">
        <v>0.4399961950676605</v>
      </c>
      <c r="AC363" s="51" t="n">
        <v>1.0</v>
      </c>
      <c r="AD363" s="0" t="n">
        <v>0.4505258442622892</v>
      </c>
      <c r="AE363" s="0" t="n">
        <v>0.4001923916275197</v>
      </c>
      <c r="AH363" s="41" t="n">
        <f aca="false">C363/C$367</f>
        <v>0.0208333333333333</v>
      </c>
      <c r="AI363" s="41" t="n">
        <f aca="false">D363/D$367</f>
        <v>0.0128205128205128</v>
      </c>
      <c r="AJ363" s="41" t="n">
        <f aca="false">E363/E$367</f>
        <v>0.0158730158730159</v>
      </c>
      <c r="AK363" s="41" t="n">
        <f aca="false">F363/F$367</f>
        <v>0.015625</v>
      </c>
      <c r="AL363" s="41" t="n">
        <f aca="false">G363/G$367</f>
        <v>0.0128205128205128</v>
      </c>
      <c r="AM363" s="41" t="n">
        <f aca="false">H363/H$367</f>
        <v>0.0158730158730159</v>
      </c>
      <c r="AN363" s="41" t="n">
        <f aca="false">I363/I$367</f>
        <v>0.0208333333333333</v>
      </c>
      <c r="AO363" s="41" t="n">
        <f aca="false">J363/J$367</f>
        <v>0.015625</v>
      </c>
      <c r="AP363" s="41" t="n">
        <f aca="false">K363/K$367</f>
        <v>0.0158730158730159</v>
      </c>
      <c r="AQ363" s="41" t="n">
        <f aca="false">L363/L$367</f>
        <v>0.0158730158730159</v>
      </c>
      <c r="AR363" s="41" t="n">
        <f aca="false">M363/M$367</f>
        <v>0.015625</v>
      </c>
      <c r="AS363" s="41" t="n">
        <f aca="false">N363/N$367</f>
        <v>0.015625</v>
      </c>
      <c r="AT363" s="41" t="n">
        <f aca="false">O363/O$367</f>
        <v>0.015625</v>
      </c>
      <c r="AU363" s="41" t="n">
        <f aca="false">P363/P$367</f>
        <v>0.015625</v>
      </c>
      <c r="AV363" s="41" t="n">
        <f aca="false">Q363/Q$367</f>
        <v>0.0158730158730159</v>
      </c>
      <c r="AW363" s="41" t="n">
        <f aca="false">R363/R$367</f>
        <v>0.015625</v>
      </c>
      <c r="AX363" s="41" t="n">
        <f aca="false">S363/S$367</f>
        <v>0.0158730158730159</v>
      </c>
      <c r="AY363" s="41" t="n">
        <f aca="false">T363/T$367</f>
        <v>0.015625</v>
      </c>
      <c r="AZ363" s="41" t="n">
        <f aca="false">U363/U$367</f>
        <v>0.015625</v>
      </c>
      <c r="BA363" s="41" t="n">
        <f aca="false">V363/V$367</f>
        <v>0.015625</v>
      </c>
      <c r="BB363" s="41" t="n">
        <f aca="false">W363/W$367</f>
        <v>0.0158730158730159</v>
      </c>
      <c r="BC363" s="41" t="n">
        <f aca="false">X363/X$367</f>
        <v>0.0158730158730159</v>
      </c>
      <c r="BD363" s="41" t="n">
        <f aca="false">Y363/Y$367</f>
        <v>0.015625</v>
      </c>
      <c r="BE363" s="41" t="n">
        <f aca="false">Z363/Z$367</f>
        <v>0.0128205128205128</v>
      </c>
      <c r="BF363" s="41" t="n">
        <f aca="false">AA363/AA$367</f>
        <v>0.0158730158730159</v>
      </c>
      <c r="BG363" s="41" t="n">
        <f aca="false">AB363/AB$367</f>
        <v>0.0128205128205128</v>
      </c>
      <c r="BH363" s="41" t="n">
        <f aca="false">AC363/AC$367</f>
        <v>0.0158730158730159</v>
      </c>
      <c r="BI363" s="41" t="n">
        <f aca="false">AD363/AD$367</f>
        <v>0.0128205128205128</v>
      </c>
      <c r="BJ363" s="41" t="n">
        <f aca="false">AE363/AE$367</f>
        <v>0.0128205128205128</v>
      </c>
      <c r="BK363" s="41"/>
      <c r="BM363" s="48" t="n">
        <f aca="false">AVERAGE(AH363:BK363)</f>
        <v>0.0154894793903415</v>
      </c>
    </row>
    <row r="364" customFormat="false" ht="12.75" hidden="false" customHeight="false" outlineLevel="0" collapsed="false">
      <c r="B364" s="33" t="str">
        <f aca="false">$B29</f>
        <v>AMIDE</v>
      </c>
      <c r="C364" s="45" t="n">
        <v>0.2737345775666249</v>
      </c>
      <c r="D364" s="47" t="n">
        <v>1.243112810132156</v>
      </c>
      <c r="E364" s="47" t="n">
        <v>2.1120635284598244</v>
      </c>
      <c r="F364" s="47" t="n">
        <v>0.38158706784290425</v>
      </c>
      <c r="G364" s="47" t="n">
        <v>0.619415216258416</v>
      </c>
      <c r="H364" s="47" t="n">
        <v>2.047129301118006</v>
      </c>
      <c r="I364" s="47" t="n">
        <v>0.30228271155961456</v>
      </c>
      <c r="J364" s="47" t="n">
        <v>0.5136291643453317</v>
      </c>
      <c r="K364" s="47" t="n">
        <v>1.4169167127451265</v>
      </c>
      <c r="L364" s="47" t="n">
        <v>2.2585229542009566</v>
      </c>
      <c r="M364" s="47" t="n">
        <v>0.37939109897394313</v>
      </c>
      <c r="N364" s="47" t="n">
        <v>0.42096300702981043</v>
      </c>
      <c r="O364" s="47" t="n">
        <v>0.393316370413765</v>
      </c>
      <c r="P364" s="47" t="n">
        <v>0.49612009977052335</v>
      </c>
      <c r="Q364" s="47" t="n">
        <v>1.5480400621802168</v>
      </c>
      <c r="R364" s="47" t="n">
        <v>0.4368266697580789</v>
      </c>
      <c r="S364" s="47" t="n">
        <v>1.6232364560091908</v>
      </c>
      <c r="T364" s="47" t="n">
        <v>0.4622557972523845</v>
      </c>
      <c r="U364" s="47" t="n">
        <v>0.408518170581038</v>
      </c>
      <c r="V364" s="47" t="n">
        <v>0.43231842257752273</v>
      </c>
      <c r="W364" s="47" t="n">
        <v>1.6498191442894292</v>
      </c>
      <c r="X364" s="47" t="n">
        <v>1.3619088443969174</v>
      </c>
      <c r="Y364" s="47" t="n">
        <v>0.43786971090900023</v>
      </c>
      <c r="Z364" s="47" t="n">
        <v>1.0173996375515815</v>
      </c>
      <c r="AA364" s="47" t="n">
        <v>1.9298830221631844</v>
      </c>
      <c r="AB364" s="47" t="n">
        <v>0.9495608154016996</v>
      </c>
      <c r="AC364" s="47" t="n">
        <v>2.2196284913187254</v>
      </c>
      <c r="AD364" s="51" t="n">
        <v>1.0</v>
      </c>
      <c r="AE364" s="0" t="n">
        <v>0.7817571410751755</v>
      </c>
      <c r="AH364" s="41" t="n">
        <f aca="false">C364/C$367</f>
        <v>0.0277777777777778</v>
      </c>
      <c r="AI364" s="41" t="n">
        <f aca="false">D364/D$367</f>
        <v>0.0256410256410256</v>
      </c>
      <c r="AJ364" s="41" t="n">
        <f aca="false">E364/E$367</f>
        <v>0.0317460317460317</v>
      </c>
      <c r="AK364" s="41" t="n">
        <f aca="false">F364/F$367</f>
        <v>0.0234375</v>
      </c>
      <c r="AL364" s="41" t="n">
        <f aca="false">G364/G$367</f>
        <v>0.0256410256410256</v>
      </c>
      <c r="AM364" s="41" t="n">
        <f aca="false">H364/H$367</f>
        <v>0.0317460317460317</v>
      </c>
      <c r="AN364" s="41" t="n">
        <f aca="false">I364/I$367</f>
        <v>0.0277777777777778</v>
      </c>
      <c r="AO364" s="41" t="n">
        <f aca="false">J364/J$367</f>
        <v>0.0234375</v>
      </c>
      <c r="AP364" s="41" t="n">
        <f aca="false">K364/K$367</f>
        <v>0.0317460317460317</v>
      </c>
      <c r="AQ364" s="41" t="n">
        <f aca="false">L364/L$367</f>
        <v>0.0317460317460317</v>
      </c>
      <c r="AR364" s="41" t="n">
        <f aca="false">M364/M$367</f>
        <v>0.0234375</v>
      </c>
      <c r="AS364" s="41" t="n">
        <f aca="false">N364/N$367</f>
        <v>0.0234375</v>
      </c>
      <c r="AT364" s="41" t="n">
        <f aca="false">O364/O$367</f>
        <v>0.0234375</v>
      </c>
      <c r="AU364" s="41" t="n">
        <f aca="false">P364/P$367</f>
        <v>0.0234375</v>
      </c>
      <c r="AV364" s="41" t="n">
        <f aca="false">Q364/Q$367</f>
        <v>0.0317460317460317</v>
      </c>
      <c r="AW364" s="41" t="n">
        <f aca="false">R364/R$367</f>
        <v>0.0234375</v>
      </c>
      <c r="AX364" s="41" t="n">
        <f aca="false">S364/S$367</f>
        <v>0.0317460317460317</v>
      </c>
      <c r="AY364" s="41" t="n">
        <f aca="false">T364/T$367</f>
        <v>0.0234375</v>
      </c>
      <c r="AZ364" s="41" t="n">
        <f aca="false">U364/U$367</f>
        <v>0.0234375</v>
      </c>
      <c r="BA364" s="41" t="n">
        <f aca="false">V364/V$367</f>
        <v>0.0234375</v>
      </c>
      <c r="BB364" s="41" t="n">
        <f aca="false">W364/W$367</f>
        <v>0.0317460317460317</v>
      </c>
      <c r="BC364" s="41" t="n">
        <f aca="false">X364/X$367</f>
        <v>0.0317460317460317</v>
      </c>
      <c r="BD364" s="41" t="n">
        <f aca="false">Y364/Y$367</f>
        <v>0.0234375</v>
      </c>
      <c r="BE364" s="41" t="n">
        <f aca="false">Z364/Z$367</f>
        <v>0.0256410256410256</v>
      </c>
      <c r="BF364" s="41" t="n">
        <f aca="false">AA364/AA$367</f>
        <v>0.0317460317460317</v>
      </c>
      <c r="BG364" s="41" t="n">
        <f aca="false">AB364/AB$367</f>
        <v>0.0256410256410256</v>
      </c>
      <c r="BH364" s="41" t="n">
        <f aca="false">AC364/AC$367</f>
        <v>0.0317460317460317</v>
      </c>
      <c r="BI364" s="41" t="n">
        <f aca="false">AD364/AD$367</f>
        <v>0.0256410256410256</v>
      </c>
      <c r="BJ364" s="41" t="n">
        <f aca="false">AE364/AE$367</f>
        <v>0.0256410256410256</v>
      </c>
      <c r="BK364" s="41"/>
      <c r="BM364" s="48" t="n">
        <f aca="false">AVERAGE(AH364:BK364)</f>
        <v>0.0270577423055871</v>
      </c>
    </row>
    <row r="365" customFormat="false" ht="12.75" hidden="false" customHeight="false" outlineLevel="0" collapsed="false">
      <c r="B365" s="33" t="str">
        <f aca="false">$B30</f>
        <v>Gwyddion</v>
      </c>
      <c r="C365" s="45" t="n">
        <v>0.2963837441049797</v>
      </c>
      <c r="D365" s="47" t="n">
        <v>1.5222824492155524</v>
      </c>
      <c r="E365" s="47" t="n">
        <v>2.391233167543221</v>
      </c>
      <c r="F365" s="47" t="n">
        <v>0.42708318173930526</v>
      </c>
      <c r="G365" s="47" t="n">
        <v>0.7489198819415941</v>
      </c>
      <c r="H365" s="47" t="n">
        <v>2.3262989402014025</v>
      </c>
      <c r="I365" s="47" t="n">
        <v>0.33014285842979235</v>
      </c>
      <c r="J365" s="47" t="n">
        <v>0.5996065485291824</v>
      </c>
      <c r="K365" s="47" t="n">
        <v>1.696086351828523</v>
      </c>
      <c r="L365" s="47" t="n">
        <v>2.537692593284353</v>
      </c>
      <c r="M365" s="47" t="n">
        <v>0.42433423745593757</v>
      </c>
      <c r="N365" s="47" t="n">
        <v>0.477022765745222</v>
      </c>
      <c r="O365" s="47" t="n">
        <v>0.44183020589858907</v>
      </c>
      <c r="P365" s="47" t="n">
        <v>0.5758805119296215</v>
      </c>
      <c r="Q365" s="47" t="n">
        <v>1.8272097012636133</v>
      </c>
      <c r="R365" s="47" t="n">
        <v>0.4974956378035367</v>
      </c>
      <c r="S365" s="47" t="n">
        <v>1.9024060950925872</v>
      </c>
      <c r="T365" s="47" t="n">
        <v>0.5307475987827549</v>
      </c>
      <c r="U365" s="47" t="n">
        <v>0.4611053291119684</v>
      </c>
      <c r="V365" s="47" t="n">
        <v>0.49165653761747385</v>
      </c>
      <c r="W365" s="47" t="n">
        <v>1.9289887833728256</v>
      </c>
      <c r="X365" s="47" t="n">
        <v>1.6410784834803138</v>
      </c>
      <c r="Y365" s="47" t="n">
        <v>0.4988489741735181</v>
      </c>
      <c r="Z365" s="47" t="n">
        <v>1.296569276634978</v>
      </c>
      <c r="AA365" s="47" t="n">
        <v>2.209052661246581</v>
      </c>
      <c r="AB365" s="47" t="n">
        <v>1.2260512039287583</v>
      </c>
      <c r="AC365" s="47" t="n">
        <v>2.498798130402122</v>
      </c>
      <c r="AD365" s="47" t="n">
        <v>1.2791696390833964</v>
      </c>
      <c r="AE365" s="51" t="n">
        <v>1.0</v>
      </c>
      <c r="AH365" s="41" t="n">
        <f aca="false">C365/C$367</f>
        <v>0.0277777777777778</v>
      </c>
      <c r="AI365" s="41" t="n">
        <f aca="false">D365/D$367</f>
        <v>0.0256410256410256</v>
      </c>
      <c r="AJ365" s="41" t="n">
        <f aca="false">E365/E$367</f>
        <v>0.0317460317460317</v>
      </c>
      <c r="AK365" s="41" t="n">
        <f aca="false">F365/F$367</f>
        <v>0.0234375</v>
      </c>
      <c r="AL365" s="41" t="n">
        <f aca="false">G365/G$367</f>
        <v>0.0256410256410256</v>
      </c>
      <c r="AM365" s="41" t="n">
        <f aca="false">H365/H$367</f>
        <v>0.0317460317460317</v>
      </c>
      <c r="AN365" s="41" t="n">
        <f aca="false">I365/I$367</f>
        <v>0.0277777777777778</v>
      </c>
      <c r="AO365" s="41" t="n">
        <f aca="false">J365/J$367</f>
        <v>0.0234375</v>
      </c>
      <c r="AP365" s="41" t="n">
        <f aca="false">K365/K$367</f>
        <v>0.0317460317460317</v>
      </c>
      <c r="AQ365" s="41" t="n">
        <f aca="false">L365/L$367</f>
        <v>0.0317460317460317</v>
      </c>
      <c r="AR365" s="41" t="n">
        <f aca="false">M365/M$367</f>
        <v>0.0234375</v>
      </c>
      <c r="AS365" s="41" t="n">
        <f aca="false">N365/N$367</f>
        <v>0.0234375</v>
      </c>
      <c r="AT365" s="41" t="n">
        <f aca="false">O365/O$367</f>
        <v>0.0234375</v>
      </c>
      <c r="AU365" s="41" t="n">
        <f aca="false">P365/P$367</f>
        <v>0.0234375</v>
      </c>
      <c r="AV365" s="41" t="n">
        <f aca="false">Q365/Q$367</f>
        <v>0.0317460317460317</v>
      </c>
      <c r="AW365" s="41" t="n">
        <f aca="false">R365/R$367</f>
        <v>0.0234375</v>
      </c>
      <c r="AX365" s="41" t="n">
        <f aca="false">S365/S$367</f>
        <v>0.0317460317460317</v>
      </c>
      <c r="AY365" s="41" t="n">
        <f aca="false">T365/T$367</f>
        <v>0.0234375</v>
      </c>
      <c r="AZ365" s="41" t="n">
        <f aca="false">U365/U$367</f>
        <v>0.0234375</v>
      </c>
      <c r="BA365" s="41" t="n">
        <f aca="false">V365/V$367</f>
        <v>0.0234375</v>
      </c>
      <c r="BB365" s="41" t="n">
        <f aca="false">W365/W$367</f>
        <v>0.0317460317460317</v>
      </c>
      <c r="BC365" s="41" t="n">
        <f aca="false">X365/X$367</f>
        <v>0.0317460317460317</v>
      </c>
      <c r="BD365" s="41" t="n">
        <f aca="false">Y365/Y$367</f>
        <v>0.0234375</v>
      </c>
      <c r="BE365" s="41" t="n">
        <f aca="false">Z365/Z$367</f>
        <v>0.0256410256410256</v>
      </c>
      <c r="BF365" s="41" t="n">
        <f aca="false">AA365/AA$367</f>
        <v>0.0317460317460317</v>
      </c>
      <c r="BG365" s="41" t="n">
        <f aca="false">AB365/AB$367</f>
        <v>0.0256410256410256</v>
      </c>
      <c r="BH365" s="41" t="n">
        <f aca="false">AC365/AC$367</f>
        <v>0.0317460317460317</v>
      </c>
      <c r="BI365" s="41" t="n">
        <f aca="false">AD365/AD$367</f>
        <v>0.0256410256410256</v>
      </c>
      <c r="BJ365" s="41" t="n">
        <f aca="false">AE365/AE$367</f>
        <v>0.0256410256410256</v>
      </c>
      <c r="BK365" s="41"/>
      <c r="BM365" s="48" t="n">
        <f aca="false">AVERAGE(AH365:BK365)</f>
        <v>0.0270577423055871</v>
      </c>
    </row>
    <row r="366" customFormat="false" ht="12.75" hidden="false" customHeight="false" outlineLevel="0" collapsed="false">
      <c r="B366" s="33" t="n">
        <f aca="false">$B31</f>
        <v>0</v>
      </c>
      <c r="C366" s="45"/>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51"/>
      <c r="AH366" s="41" t="n">
        <f aca="false">C366/C$367</f>
        <v>0</v>
      </c>
      <c r="AI366" s="41" t="n">
        <f aca="false">D366/D$367</f>
        <v>0</v>
      </c>
      <c r="AJ366" s="41" t="n">
        <f aca="false">E366/E$367</f>
        <v>0</v>
      </c>
      <c r="AK366" s="41" t="n">
        <f aca="false">F366/F$367</f>
        <v>0</v>
      </c>
      <c r="AL366" s="41" t="n">
        <f aca="false">G366/G$367</f>
        <v>0</v>
      </c>
      <c r="AM366" s="41" t="n">
        <f aca="false">H366/H$367</f>
        <v>0</v>
      </c>
      <c r="AN366" s="41" t="n">
        <f aca="false">I366/I$367</f>
        <v>0</v>
      </c>
      <c r="AO366" s="41" t="n">
        <f aca="false">J366/J$367</f>
        <v>0</v>
      </c>
      <c r="AP366" s="41" t="n">
        <f aca="false">K366/K$367</f>
        <v>0</v>
      </c>
      <c r="AQ366" s="41" t="n">
        <f aca="false">L366/L$367</f>
        <v>0</v>
      </c>
      <c r="AR366" s="41" t="n">
        <f aca="false">M366/M$367</f>
        <v>0</v>
      </c>
      <c r="AS366" s="41" t="n">
        <f aca="false">N366/N$367</f>
        <v>0</v>
      </c>
      <c r="AT366" s="41" t="n">
        <f aca="false">O366/O$367</f>
        <v>0</v>
      </c>
      <c r="AU366" s="41" t="n">
        <f aca="false">P366/P$367</f>
        <v>0</v>
      </c>
      <c r="AV366" s="41" t="n">
        <f aca="false">Q366/Q$367</f>
        <v>0</v>
      </c>
      <c r="AW366" s="41" t="n">
        <f aca="false">R366/R$367</f>
        <v>0</v>
      </c>
      <c r="AX366" s="41" t="n">
        <f aca="false">S366/S$367</f>
        <v>0</v>
      </c>
      <c r="AY366" s="41" t="n">
        <f aca="false">T366/T$367</f>
        <v>0</v>
      </c>
      <c r="AZ366" s="41" t="n">
        <f aca="false">U366/U$367</f>
        <v>0</v>
      </c>
      <c r="BA366" s="41" t="n">
        <f aca="false">V366/V$367</f>
        <v>0</v>
      </c>
      <c r="BB366" s="41" t="n">
        <f aca="false">W366/W$367</f>
        <v>0</v>
      </c>
      <c r="BC366" s="41" t="n">
        <f aca="false">X366/X$367</f>
        <v>0</v>
      </c>
      <c r="BD366" s="41" t="n">
        <f aca="false">Y366/Y$367</f>
        <v>0</v>
      </c>
      <c r="BE366" s="41" t="n">
        <f aca="false">Z366/Z$367</f>
        <v>0</v>
      </c>
      <c r="BF366" s="41" t="n">
        <f aca="false">AA366/AA$367</f>
        <v>0</v>
      </c>
      <c r="BG366" s="41" t="n">
        <f aca="false">AB366/AB$367</f>
        <v>0</v>
      </c>
      <c r="BH366" s="41" t="n">
        <f aca="false">AC366/AC$367</f>
        <v>0</v>
      </c>
      <c r="BI366" s="41" t="n">
        <f aca="false">AD366/AD$367</f>
        <v>0</v>
      </c>
      <c r="BJ366" s="41" t="n">
        <f aca="false">AE366/AE$367</f>
        <v>0</v>
      </c>
      <c r="BK366" s="41"/>
      <c r="BM366" s="48" t="n">
        <f aca="false">AVERAGE(AH366:BK366)</f>
        <v>0</v>
      </c>
    </row>
    <row r="367" customFormat="false" ht="12.75" hidden="false" customHeight="false" outlineLevel="0" collapsed="false">
      <c r="C367" s="37" t="n">
        <f aca="false">SUM(C337:C366)</f>
        <v>12</v>
      </c>
      <c r="D367" s="37" t="n">
        <f aca="false">SUM(D337:D366)</f>
        <v>39</v>
      </c>
      <c r="E367" s="37" t="n">
        <f aca="false">SUM(E337:E366)</f>
        <v>63</v>
      </c>
      <c r="F367" s="37" t="n">
        <f aca="false">SUM(F337:F366)</f>
        <v>21.3333333333333</v>
      </c>
      <c r="G367" s="37" t="n">
        <f aca="false">SUM(G337:G366)</f>
        <v>39</v>
      </c>
      <c r="H367" s="37" t="n">
        <f aca="false">SUM(H337:H366)</f>
        <v>63</v>
      </c>
      <c r="I367" s="37" t="n">
        <f aca="false">SUM(I337:I366)</f>
        <v>12</v>
      </c>
      <c r="J367" s="37" t="n">
        <f aca="false">SUM(J337:J366)</f>
        <v>21.3333333333333</v>
      </c>
      <c r="K367" s="37" t="n">
        <f aca="false">SUM(K337:K366)</f>
        <v>63</v>
      </c>
      <c r="L367" s="37" t="n">
        <f aca="false">SUM(L337:L366)</f>
        <v>63</v>
      </c>
      <c r="M367" s="37" t="n">
        <f aca="false">SUM(M337:M366)</f>
        <v>21.3333333333333</v>
      </c>
      <c r="N367" s="37" t="n">
        <f aca="false">SUM(N337:N366)</f>
        <v>21.3333333333333</v>
      </c>
      <c r="O367" s="37" t="n">
        <f aca="false">SUM(O337:O366)</f>
        <v>21.3333333333333</v>
      </c>
      <c r="P367" s="37" t="n">
        <f aca="false">SUM(P337:P366)</f>
        <v>21.3333333333333</v>
      </c>
      <c r="Q367" s="37" t="n">
        <f aca="false">SUM(Q337:Q366)</f>
        <v>63</v>
      </c>
      <c r="R367" s="37" t="n">
        <f aca="false">SUM(R337:R366)</f>
        <v>21.3333333333333</v>
      </c>
      <c r="S367" s="37" t="n">
        <f aca="false">SUM(S337:S366)</f>
        <v>63</v>
      </c>
      <c r="T367" s="37" t="n">
        <f aca="false">SUM(T337:T366)</f>
        <v>21.3333333333333</v>
      </c>
      <c r="U367" s="37" t="n">
        <f aca="false">SUM(U337:U366)</f>
        <v>21.3333333333333</v>
      </c>
      <c r="V367" s="37" t="n">
        <f aca="false">SUM(V337:V366)</f>
        <v>21.3333333333333</v>
      </c>
      <c r="W367" s="37" t="n">
        <f aca="false">SUM(W337:W366)</f>
        <v>63</v>
      </c>
      <c r="X367" s="37" t="n">
        <f aca="false">SUM(X337:X366)</f>
        <v>63</v>
      </c>
      <c r="Y367" s="37" t="n">
        <f aca="false">SUM(Y337:Y366)</f>
        <v>21.3333333333333</v>
      </c>
      <c r="Z367" s="37" t="n">
        <f aca="false">SUM(Z337:Z366)</f>
        <v>39</v>
      </c>
      <c r="AA367" s="37" t="n">
        <f aca="false">SUM(AA337:AA366)</f>
        <v>63</v>
      </c>
      <c r="AB367" s="37" t="n">
        <f aca="false">SUM(AB337:AB366)</f>
        <v>39</v>
      </c>
      <c r="AC367" s="37" t="n">
        <f aca="false">SUM(AC337:AC366)</f>
        <v>63</v>
      </c>
      <c r="AD367" s="37" t="n">
        <f aca="false">SUM(AD337:AD366)</f>
        <v>39</v>
      </c>
      <c r="AE367" s="37" t="n">
        <f aca="false">SUM(AE337:AE366)</f>
        <v>39</v>
      </c>
      <c r="AF367" s="37" t="n">
        <f aca="false">SUM(AF337:AF366)</f>
        <v>0</v>
      </c>
      <c r="AH367" s="39" t="n">
        <f aca="false">SUM(AH337:AH366)</f>
        <v>1</v>
      </c>
      <c r="AI367" s="39" t="n">
        <f aca="false">SUM(AI337:AI366)</f>
        <v>1</v>
      </c>
      <c r="AJ367" s="39" t="n">
        <f aca="false">SUM(AJ337:AJ366)</f>
        <v>1</v>
      </c>
      <c r="AK367" s="39" t="n">
        <f aca="false">SUM(AK337:AK366)</f>
        <v>1</v>
      </c>
      <c r="AL367" s="39" t="n">
        <f aca="false">SUM(AL337:AL366)</f>
        <v>1</v>
      </c>
      <c r="AM367" s="39" t="n">
        <f aca="false">SUM(AM337:AM366)</f>
        <v>1</v>
      </c>
      <c r="AN367" s="39" t="n">
        <f aca="false">SUM(AN337:AN366)</f>
        <v>1</v>
      </c>
      <c r="AO367" s="39" t="n">
        <f aca="false">SUM(AO337:AO366)</f>
        <v>1</v>
      </c>
      <c r="AP367" s="39" t="n">
        <f aca="false">SUM(AP337:AP366)</f>
        <v>1</v>
      </c>
      <c r="AQ367" s="39" t="n">
        <f aca="false">SUM(AQ337:AQ366)</f>
        <v>1</v>
      </c>
      <c r="AR367" s="39" t="n">
        <f aca="false">SUM(AR337:AR366)</f>
        <v>1</v>
      </c>
      <c r="AS367" s="39" t="n">
        <f aca="false">SUM(AS337:AS366)</f>
        <v>1</v>
      </c>
      <c r="AT367" s="39" t="n">
        <f aca="false">SUM(AT337:AT366)</f>
        <v>1</v>
      </c>
      <c r="AU367" s="39" t="n">
        <f aca="false">SUM(AU337:AU366)</f>
        <v>1</v>
      </c>
      <c r="AV367" s="39" t="n">
        <f aca="false">SUM(AV337:AV366)</f>
        <v>1</v>
      </c>
      <c r="AW367" s="39" t="n">
        <f aca="false">SUM(AW337:AW366)</f>
        <v>1</v>
      </c>
      <c r="AX367" s="39" t="n">
        <f aca="false">SUM(AX337:AX366)</f>
        <v>1</v>
      </c>
      <c r="AY367" s="39" t="n">
        <f aca="false">SUM(AY337:AY366)</f>
        <v>1</v>
      </c>
      <c r="AZ367" s="39" t="n">
        <f aca="false">SUM(AZ337:AZ366)</f>
        <v>1</v>
      </c>
      <c r="BA367" s="39" t="n">
        <f aca="false">SUM(BA337:BA366)</f>
        <v>1</v>
      </c>
      <c r="BB367" s="39" t="n">
        <f aca="false">SUM(BB337:BB366)</f>
        <v>1</v>
      </c>
      <c r="BC367" s="39" t="n">
        <f aca="false">SUM(BC337:BC366)</f>
        <v>1</v>
      </c>
      <c r="BD367" s="39" t="n">
        <f aca="false">SUM(BD337:BD366)</f>
        <v>1</v>
      </c>
      <c r="BE367" s="39" t="n">
        <f aca="false">SUM(BE337:BE366)</f>
        <v>1</v>
      </c>
      <c r="BF367" s="39" t="n">
        <f aca="false">SUM(BF337:BF366)</f>
        <v>1</v>
      </c>
      <c r="BG367" s="39" t="n">
        <f aca="false">SUM(BG337:BG366)</f>
        <v>1</v>
      </c>
      <c r="BH367" s="39" t="n">
        <f aca="false">SUM(BH337:BH366)</f>
        <v>1</v>
      </c>
      <c r="BI367" s="39" t="n">
        <f aca="false">SUM(BI337:BI366)</f>
        <v>1</v>
      </c>
      <c r="BJ367" s="39" t="n">
        <f aca="false">SUM(BJ337:BJ366)</f>
        <v>1</v>
      </c>
      <c r="BK367" s="39" t="n">
        <f aca="false">SUM(BK337:BK366)</f>
        <v>0</v>
      </c>
      <c r="BM367" s="38" t="n">
        <f aca="false">SUM(BM337:BM366)</f>
        <v>1</v>
      </c>
    </row>
    <row r="370" customFormat="false" ht="99.75" hidden="false" customHeight="true" outlineLevel="0" collapsed="false">
      <c r="B370" s="28" t="str">
        <f aca="false">B42</f>
        <v>Visibility &amp; Transparency</v>
      </c>
      <c r="C370" s="31" t="str">
        <f aca="false">$B2</f>
        <v>3D Slicer</v>
      </c>
      <c r="D370" s="31" t="str">
        <f aca="false">$B3</f>
        <v>Ginkgo CADx</v>
      </c>
      <c r="E370" s="31" t="str">
        <f aca="false">$B4</f>
        <v>XMedCon</v>
      </c>
      <c r="F370" s="31" t="str">
        <f aca="false">$B5</f>
        <v>Weasis</v>
      </c>
      <c r="G370" s="31" t="str">
        <f aca="false">$B6</f>
        <v>MRIcroGL</v>
      </c>
      <c r="H370" s="31" t="str">
        <f aca="false">$B7</f>
        <v>SMILI</v>
      </c>
      <c r="I370" s="31" t="str">
        <f aca="false">$B8</f>
        <v>ImageJ</v>
      </c>
      <c r="J370" s="31" t="str">
        <f aca="false">$B9</f>
        <v>Fiji</v>
      </c>
      <c r="K370" s="31" t="str">
        <f aca="false">$B10</f>
        <v>DicomBrowser</v>
      </c>
      <c r="L370" s="31" t="str">
        <f aca="false">$B11</f>
        <v>3DimViewer</v>
      </c>
      <c r="M370" s="31" t="str">
        <f aca="false">$B12</f>
        <v>Horos</v>
      </c>
      <c r="N370" s="31" t="str">
        <f aca="false">$B13</f>
        <v>OsiriX Lite</v>
      </c>
      <c r="O370" s="31" t="str">
        <f aca="false">$B14</f>
        <v>dwv</v>
      </c>
      <c r="P370" s="31" t="str">
        <f aca="false">$B15</f>
        <v>Drishti</v>
      </c>
      <c r="Q370" s="31" t="str">
        <f aca="false">$B16</f>
        <v>BioImage Suite Web</v>
      </c>
      <c r="R370" s="31" t="str">
        <f aca="false">$B17</f>
        <v>OHIF Viewer</v>
      </c>
      <c r="S370" s="31" t="str">
        <f aca="false">$B18</f>
        <v>Slice:Drop</v>
      </c>
      <c r="T370" s="31" t="str">
        <f aca="false">$B19</f>
        <v>GATE</v>
      </c>
      <c r="U370" s="31" t="str">
        <f aca="false">$B20</f>
        <v>ITK-SNAP</v>
      </c>
      <c r="V370" s="31" t="str">
        <f aca="false">$B21</f>
        <v>ParaView</v>
      </c>
      <c r="W370" s="31" t="str">
        <f aca="false">$B22</f>
        <v>MatrixUser</v>
      </c>
      <c r="X370" s="31" t="str">
        <f aca="false">$B23</f>
        <v>DICOM Viewer</v>
      </c>
      <c r="Y370" s="31" t="str">
        <f aca="false">$B24</f>
        <v>INVESALIUS 3</v>
      </c>
      <c r="Z370" s="31" t="str">
        <f aca="false">$B25</f>
        <v>medInria</v>
      </c>
      <c r="AA370" s="31" t="str">
        <f aca="false">$B26</f>
        <v>dicompyler</v>
      </c>
      <c r="AB370" s="31" t="str">
        <f aca="false">$B27</f>
        <v>MicroView</v>
      </c>
      <c r="AC370" s="31" t="str">
        <f aca="false">$B28</f>
        <v>Papaya</v>
      </c>
      <c r="AD370" s="31" t="str">
        <f aca="false">$B29</f>
        <v>AMIDE</v>
      </c>
      <c r="AE370" s="31" t="str">
        <f aca="false">$B30</f>
        <v>Gwyddion</v>
      </c>
      <c r="AF370" s="31" t="n">
        <f aca="false">$B31</f>
        <v>0</v>
      </c>
      <c r="AH370" s="31" t="str">
        <f aca="false">$B2</f>
        <v>3D Slicer</v>
      </c>
      <c r="AI370" s="31" t="str">
        <f aca="false">$B3</f>
        <v>Ginkgo CADx</v>
      </c>
      <c r="AJ370" s="31" t="str">
        <f aca="false">$B4</f>
        <v>XMedCon</v>
      </c>
      <c r="AK370" s="31" t="str">
        <f aca="false">$B5</f>
        <v>Weasis</v>
      </c>
      <c r="AL370" s="31" t="str">
        <f aca="false">$B6</f>
        <v>MRIcroGL</v>
      </c>
      <c r="AM370" s="31" t="str">
        <f aca="false">$B7</f>
        <v>SMILI</v>
      </c>
      <c r="AN370" s="31" t="str">
        <f aca="false">$B8</f>
        <v>ImageJ</v>
      </c>
      <c r="AO370" s="31" t="str">
        <f aca="false">$B9</f>
        <v>Fiji</v>
      </c>
      <c r="AP370" s="31" t="str">
        <f aca="false">$B10</f>
        <v>DicomBrowser</v>
      </c>
      <c r="AQ370" s="31" t="str">
        <f aca="false">$B11</f>
        <v>3DimViewer</v>
      </c>
      <c r="AR370" s="31" t="str">
        <f aca="false">$B12</f>
        <v>Horos</v>
      </c>
      <c r="AS370" s="31" t="str">
        <f aca="false">$B13</f>
        <v>OsiriX Lite</v>
      </c>
      <c r="AT370" s="31" t="str">
        <f aca="false">$B14</f>
        <v>dwv</v>
      </c>
      <c r="AU370" s="31" t="str">
        <f aca="false">$B15</f>
        <v>Drishti</v>
      </c>
      <c r="AV370" s="31" t="str">
        <f aca="false">$B16</f>
        <v>BioImage Suite Web</v>
      </c>
      <c r="AW370" s="31" t="str">
        <f aca="false">$B17</f>
        <v>OHIF Viewer</v>
      </c>
      <c r="AX370" s="31" t="str">
        <f aca="false">$B18</f>
        <v>Slice:Drop</v>
      </c>
      <c r="AY370" s="31" t="str">
        <f aca="false">$B19</f>
        <v>GATE</v>
      </c>
      <c r="AZ370" s="31" t="str">
        <f aca="false">$B20</f>
        <v>ITK-SNAP</v>
      </c>
      <c r="BA370" s="31" t="str">
        <f aca="false">$B21</f>
        <v>ParaView</v>
      </c>
      <c r="BB370" s="31" t="str">
        <f aca="false">$B22</f>
        <v>MatrixUser</v>
      </c>
      <c r="BC370" s="31" t="str">
        <f aca="false">$B23</f>
        <v>DICOM Viewer</v>
      </c>
      <c r="BD370" s="31" t="str">
        <f aca="false">$B24</f>
        <v>INVESALIUS 3</v>
      </c>
      <c r="BE370" s="31" t="str">
        <f aca="false">$B25</f>
        <v>medInria</v>
      </c>
      <c r="BF370" s="31" t="str">
        <f aca="false">$B26</f>
        <v>dicompyler</v>
      </c>
      <c r="BG370" s="31" t="str">
        <f aca="false">$B27</f>
        <v>MicroView</v>
      </c>
      <c r="BH370" s="31" t="str">
        <f aca="false">$B28</f>
        <v>Papaya</v>
      </c>
      <c r="BI370" s="31" t="str">
        <f aca="false">$B29</f>
        <v>AMIDE</v>
      </c>
      <c r="BJ370" s="31" t="str">
        <f aca="false">$B30</f>
        <v>Gwyddion</v>
      </c>
      <c r="BK370" s="31" t="n">
        <f aca="false">$B31</f>
        <v>0</v>
      </c>
    </row>
    <row r="371" customFormat="false" ht="12.75" hidden="false" customHeight="false" outlineLevel="0" collapsed="false">
      <c r="B371" s="33" t="str">
        <f aca="false">$B2</f>
        <v>3D Slicer</v>
      </c>
      <c r="C371" s="40" t="n">
        <v>1.0</v>
      </c>
      <c r="D371" s="0" t="n">
        <v>6.228855701612088</v>
      </c>
      <c r="E371" s="0" t="n">
        <v>6.193732245492059</v>
      </c>
      <c r="F371" s="0" t="n">
        <v>2.66866256739248</v>
      </c>
      <c r="G371" s="0" t="n">
        <v>3.134276044302484</v>
      </c>
      <c r="H371" s="0" t="n">
        <v>5.364594647784614</v>
      </c>
      <c r="I371" s="0" t="n">
        <v>1.0108994488578382</v>
      </c>
      <c r="J371" s="0" t="n">
        <v>2.210237947084626</v>
      </c>
      <c r="K371" s="0" t="n">
        <v>5.765770450735578</v>
      </c>
      <c r="L371" s="0" t="n">
        <v>6.2639394766543965</v>
      </c>
      <c r="M371" s="0" t="n">
        <v>4.976456432942039</v>
      </c>
      <c r="N371" s="0" t="n">
        <v>4.478642912389273</v>
      </c>
      <c r="O371" s="0" t="n">
        <v>4.966116631181046</v>
      </c>
      <c r="P371" s="0" t="n">
        <v>4.990203913253722</v>
      </c>
      <c r="Q371" s="0" t="n">
        <v>4.600413856581408</v>
      </c>
      <c r="R371" s="0" t="n">
        <v>4.008184336677553</v>
      </c>
      <c r="S371" s="0" t="n">
        <v>6.454440668316158</v>
      </c>
      <c r="T371" s="0" t="n">
        <v>5.307986552306766</v>
      </c>
      <c r="U371" s="0" t="n">
        <v>4.765268452608813</v>
      </c>
      <c r="V371" s="0" t="n">
        <v>4.188193857666745</v>
      </c>
      <c r="W371" s="0" t="n">
        <v>4.55086434993818</v>
      </c>
      <c r="X371" s="0" t="n">
        <v>4.411700189831941</v>
      </c>
      <c r="Y371" s="0" t="n">
        <v>4.63028398847712</v>
      </c>
      <c r="Z371" s="0" t="n">
        <v>3.981782224085144</v>
      </c>
      <c r="AA371" s="0" t="n">
        <v>5.784680953551834</v>
      </c>
      <c r="AB371" s="0" t="n">
        <v>4.94264386547671</v>
      </c>
      <c r="AC371" s="0" t="n">
        <v>6.426175440797068</v>
      </c>
      <c r="AD371" s="0" t="n">
        <v>6.254793010527306</v>
      </c>
      <c r="AE371" s="0" t="n">
        <v>4.580229598170953</v>
      </c>
      <c r="AH371" s="41" t="n">
        <f aca="false">C371/C$401</f>
        <v>0.126582278481013</v>
      </c>
      <c r="AI371" s="41" t="n">
        <f aca="false">D371/D$401</f>
        <v>0.0869565217391304</v>
      </c>
      <c r="AJ371" s="41" t="n">
        <f aca="false">E371/E$401</f>
        <v>0.0869565217391304</v>
      </c>
      <c r="AK371" s="41" t="n">
        <f aca="false">F371/F$401</f>
        <v>0.166666666666667</v>
      </c>
      <c r="AL371" s="41" t="n">
        <f aca="false">G371/G$401</f>
        <v>0.166666666666667</v>
      </c>
      <c r="AM371" s="41" t="n">
        <f aca="false">H371/H$401</f>
        <v>0.113636363636364</v>
      </c>
      <c r="AN371" s="41" t="n">
        <f aca="false">I371/I$401</f>
        <v>0.126582278481013</v>
      </c>
      <c r="AO371" s="41" t="n">
        <f aca="false">J371/J$401</f>
        <v>0.167597765363128</v>
      </c>
      <c r="AP371" s="41" t="n">
        <f aca="false">K371/K$401</f>
        <v>0.0869565217391304</v>
      </c>
      <c r="AQ371" s="41" t="n">
        <f aca="false">L371/L$401</f>
        <v>0.0869565217391304</v>
      </c>
      <c r="AR371" s="41" t="n">
        <f aca="false">M371/M$401</f>
        <v>0.113636363636364</v>
      </c>
      <c r="AS371" s="41" t="n">
        <f aca="false">N371/N$401</f>
        <v>0.113636363636364</v>
      </c>
      <c r="AT371" s="41" t="n">
        <f aca="false">O371/O$401</f>
        <v>0.113636363636364</v>
      </c>
      <c r="AU371" s="41" t="n">
        <f aca="false">P371/P$401</f>
        <v>0.113636363636364</v>
      </c>
      <c r="AV371" s="41" t="n">
        <f aca="false">Q371/Q$401</f>
        <v>0.113636363636364</v>
      </c>
      <c r="AW371" s="41" t="n">
        <f aca="false">R371/R$401</f>
        <v>0.144578313253012</v>
      </c>
      <c r="AX371" s="41" t="n">
        <f aca="false">S371/S$401</f>
        <v>0.0869565217391304</v>
      </c>
      <c r="AY371" s="41" t="n">
        <f aca="false">T371/T$401</f>
        <v>0.113636363636364</v>
      </c>
      <c r="AZ371" s="41" t="n">
        <f aca="false">U371/U$401</f>
        <v>0.113636363636364</v>
      </c>
      <c r="BA371" s="41" t="n">
        <f aca="false">V371/V$401</f>
        <v>0.144578313253012</v>
      </c>
      <c r="BB371" s="41" t="n">
        <f aca="false">W371/W$401</f>
        <v>0.113636363636364</v>
      </c>
      <c r="BC371" s="41" t="n">
        <f aca="false">X371/X$401</f>
        <v>0.144578313253012</v>
      </c>
      <c r="BD371" s="41" t="n">
        <f aca="false">Y371/Y$401</f>
        <v>0.113636363636364</v>
      </c>
      <c r="BE371" s="41" t="n">
        <f aca="false">Z371/Z$401</f>
        <v>0.144578313253012</v>
      </c>
      <c r="BF371" s="41" t="n">
        <f aca="false">AA371/AA$401</f>
        <v>0.0869565217391304</v>
      </c>
      <c r="BG371" s="41" t="n">
        <f aca="false">AB371/AB$401</f>
        <v>0.113636363636364</v>
      </c>
      <c r="BH371" s="41" t="n">
        <f aca="false">AC371/AC$401</f>
        <v>0.0869565217391304</v>
      </c>
      <c r="BI371" s="41" t="n">
        <f aca="false">AD371/AD$401</f>
        <v>0.0869565217391304</v>
      </c>
      <c r="BJ371" s="41" t="n">
        <f aca="false">AE371/AE$401</f>
        <v>0.113636363636364</v>
      </c>
      <c r="BK371" s="41"/>
      <c r="BM371" s="48" t="n">
        <f aca="false">AVERAGE(AH371:BK371)</f>
        <v>0.116955084352412</v>
      </c>
    </row>
    <row r="372" customFormat="false" ht="12.75" hidden="false" customHeight="false" outlineLevel="0" collapsed="false">
      <c r="B372" s="33" t="str">
        <f aca="false">$B3</f>
        <v>Ginkgo CADx</v>
      </c>
      <c r="C372" s="45" t="n">
        <f aca="false">1/D371</f>
        <v>0.16054313150025137</v>
      </c>
      <c r="D372" s="46" t="n">
        <v>1.0</v>
      </c>
      <c r="E372" s="0" t="n">
        <v>0.9660683410153971</v>
      </c>
      <c r="F372" s="0" t="n">
        <v>0.21928895785049493</v>
      </c>
      <c r="G372" s="0" t="n">
        <v>0.24422531338834982</v>
      </c>
      <c r="H372" s="0" t="n">
        <v>0.5364055629156237</v>
      </c>
      <c r="I372" s="0" t="n">
        <v>0.1608245473835634</v>
      </c>
      <c r="J372" s="0" t="n">
        <v>0.1992580524981937</v>
      </c>
      <c r="K372" s="0" t="n">
        <v>0.6834871716469813</v>
      </c>
      <c r="L372" s="0" t="n">
        <v>1.0350837750423088</v>
      </c>
      <c r="M372" s="0" t="n">
        <v>0.4439710196631612</v>
      </c>
      <c r="N372" s="0" t="n">
        <v>0.36360822839551665</v>
      </c>
      <c r="O372" s="0" t="n">
        <v>0.44194225179021823</v>
      </c>
      <c r="P372" s="0" t="n">
        <v>0.4466974297656688</v>
      </c>
      <c r="Q372" s="0" t="n">
        <v>0.38045353824000155</v>
      </c>
      <c r="R372" s="0" t="n">
        <v>0.3104942686446143</v>
      </c>
      <c r="S372" s="0" t="n">
        <v>1.2255849667040706</v>
      </c>
      <c r="T372" s="0" t="n">
        <v>0.5205976681762253</v>
      </c>
      <c r="U372" s="0" t="n">
        <v>0.4059121512357977</v>
      </c>
      <c r="V372" s="0" t="n">
        <v>0.3288757682776301</v>
      </c>
      <c r="W372" s="0" t="n">
        <v>0.3734142006750466</v>
      </c>
      <c r="X372" s="0" t="n">
        <v>0.3549679795163686</v>
      </c>
      <c r="Y372" s="0" t="n">
        <v>0.38482678578594254</v>
      </c>
      <c r="Z372" s="0" t="n">
        <v>0.30796962462384014</v>
      </c>
      <c r="AA372" s="0" t="n">
        <v>0.6924369792112428</v>
      </c>
      <c r="AB372" s="0" t="n">
        <v>0.4374047864656341</v>
      </c>
      <c r="AC372" s="0" t="n">
        <v>1.1973197391849801</v>
      </c>
      <c r="AD372" s="0" t="n">
        <v>1.0259373089152186</v>
      </c>
      <c r="AE372" s="0" t="n">
        <v>0.37755423413700595</v>
      </c>
      <c r="AH372" s="41" t="n">
        <f aca="false">C372/C$401</f>
        <v>0.0210970464135021</v>
      </c>
      <c r="AI372" s="41" t="n">
        <f aca="false">D372/D$401</f>
        <v>0.0144927536231884</v>
      </c>
      <c r="AJ372" s="41" t="n">
        <f aca="false">E372/E$401</f>
        <v>0.0144927536231884</v>
      </c>
      <c r="AK372" s="41" t="n">
        <f aca="false">F372/F$401</f>
        <v>0.0138888888888889</v>
      </c>
      <c r="AL372" s="41" t="n">
        <f aca="false">G372/G$401</f>
        <v>0.0138888888888889</v>
      </c>
      <c r="AM372" s="41" t="n">
        <f aca="false">H372/H$401</f>
        <v>0.0113636363636364</v>
      </c>
      <c r="AN372" s="41" t="n">
        <f aca="false">I372/I$401</f>
        <v>0.0210970464135021</v>
      </c>
      <c r="AO372" s="41" t="n">
        <f aca="false">J372/J$401</f>
        <v>0.0167597765363129</v>
      </c>
      <c r="AP372" s="41" t="n">
        <f aca="false">K372/K$401</f>
        <v>0.0144927536231884</v>
      </c>
      <c r="AQ372" s="41" t="n">
        <f aca="false">L372/L$401</f>
        <v>0.0144927536231884</v>
      </c>
      <c r="AR372" s="41" t="n">
        <f aca="false">M372/M$401</f>
        <v>0.0113636363636364</v>
      </c>
      <c r="AS372" s="41" t="n">
        <f aca="false">N372/N$401</f>
        <v>0.0113636363636364</v>
      </c>
      <c r="AT372" s="41" t="n">
        <f aca="false">O372/O$401</f>
        <v>0.0113636363636364</v>
      </c>
      <c r="AU372" s="41" t="n">
        <f aca="false">P372/P$401</f>
        <v>0.0113636363636364</v>
      </c>
      <c r="AV372" s="41" t="n">
        <f aca="false">Q372/Q$401</f>
        <v>0.0113636363636364</v>
      </c>
      <c r="AW372" s="41" t="n">
        <f aca="false">R372/R$401</f>
        <v>0.0120481927710843</v>
      </c>
      <c r="AX372" s="41" t="n">
        <f aca="false">S372/S$401</f>
        <v>0.0144927536231884</v>
      </c>
      <c r="AY372" s="41" t="n">
        <f aca="false">T372/T$401</f>
        <v>0.0113636363636364</v>
      </c>
      <c r="AZ372" s="41" t="n">
        <f aca="false">U372/U$401</f>
        <v>0.0113636363636364</v>
      </c>
      <c r="BA372" s="41" t="n">
        <f aca="false">V372/V$401</f>
        <v>0.0120481927710843</v>
      </c>
      <c r="BB372" s="41" t="n">
        <f aca="false">W372/W$401</f>
        <v>0.0113636363636364</v>
      </c>
      <c r="BC372" s="41" t="n">
        <f aca="false">X372/X$401</f>
        <v>0.0120481927710843</v>
      </c>
      <c r="BD372" s="41" t="n">
        <f aca="false">Y372/Y$401</f>
        <v>0.0113636363636364</v>
      </c>
      <c r="BE372" s="41" t="n">
        <f aca="false">Z372/Z$401</f>
        <v>0.0120481927710843</v>
      </c>
      <c r="BF372" s="41" t="n">
        <f aca="false">AA372/AA$401</f>
        <v>0.0144927536231884</v>
      </c>
      <c r="BG372" s="41" t="n">
        <f aca="false">AB372/AB$401</f>
        <v>0.0113636363636364</v>
      </c>
      <c r="BH372" s="41" t="n">
        <f aca="false">AC372/AC$401</f>
        <v>0.0144927536231884</v>
      </c>
      <c r="BI372" s="41" t="n">
        <f aca="false">AD372/AD$401</f>
        <v>0.0144927536231884</v>
      </c>
      <c r="BJ372" s="41" t="n">
        <f aca="false">AE372/AE$401</f>
        <v>0.0113636363636364</v>
      </c>
      <c r="BK372" s="41"/>
      <c r="BM372" s="48" t="n">
        <f aca="false">AVERAGE(AH372:BK372)</f>
        <v>0.0133527615025716</v>
      </c>
    </row>
    <row r="373" customFormat="false" ht="12.75" hidden="false" customHeight="false" outlineLevel="0" collapsed="false">
      <c r="B373" s="33" t="str">
        <f aca="false">$B4</f>
        <v>XMedCon</v>
      </c>
      <c r="C373" s="45" t="n">
        <f aca="false">1/E371</f>
        <v>0.16145354050908853</v>
      </c>
      <c r="D373" s="47" t="n">
        <f aca="false">1/E372</f>
        <v>1.0351234561200284</v>
      </c>
      <c r="E373" s="46" t="n">
        <v>1.0</v>
      </c>
      <c r="F373" s="0" t="n">
        <v>0.22099107221261088</v>
      </c>
      <c r="G373" s="0" t="n">
        <v>0.24633841343255827</v>
      </c>
      <c r="H373" s="0" t="n">
        <v>0.5467057269247282</v>
      </c>
      <c r="I373" s="0" t="n">
        <v>0.16173815998135593</v>
      </c>
      <c r="J373" s="0" t="n">
        <v>0.20066241478786648</v>
      </c>
      <c r="K373" s="0" t="n">
        <v>0.7002988481008594</v>
      </c>
      <c r="L373" s="0" t="n">
        <v>1.0702072311623372</v>
      </c>
      <c r="M373" s="0" t="n">
        <v>0.4510038824849359</v>
      </c>
      <c r="N373" s="0" t="n">
        <v>0.3683120064624933</v>
      </c>
      <c r="O373" s="0" t="n">
        <v>0.4489104823900658</v>
      </c>
      <c r="P373" s="0" t="n">
        <v>0.45381762756106836</v>
      </c>
      <c r="Q373" s="0" t="n">
        <v>0.38560633521750476</v>
      </c>
      <c r="R373" s="0" t="n">
        <v>0.3139177399382286</v>
      </c>
      <c r="S373" s="0" t="n">
        <v>1.260708422824099</v>
      </c>
      <c r="T373" s="0" t="n">
        <v>0.5302941980001861</v>
      </c>
      <c r="U373" s="0" t="n">
        <v>0.4117829563407773</v>
      </c>
      <c r="V373" s="0" t="n">
        <v>0.3327190908792748</v>
      </c>
      <c r="W373" s="0" t="n">
        <v>0.37837683891892926</v>
      </c>
      <c r="X373" s="0" t="n">
        <v>0.3594494887165205</v>
      </c>
      <c r="Y373" s="0" t="n">
        <v>0.3900995455100275</v>
      </c>
      <c r="Z373" s="0" t="n">
        <v>0.31133734751015046</v>
      </c>
      <c r="AA373" s="0" t="n">
        <v>0.7096973727784083</v>
      </c>
      <c r="AB373" s="0" t="n">
        <v>0.4442295597444208</v>
      </c>
      <c r="AC373" s="0" t="n">
        <v>1.2324431953050086</v>
      </c>
      <c r="AD373" s="0" t="n">
        <v>1.061060765035247</v>
      </c>
      <c r="AE373" s="0" t="n">
        <v>0.3826282713067157</v>
      </c>
      <c r="AH373" s="41" t="n">
        <f aca="false">C373/C$401</f>
        <v>0.0210970464135021</v>
      </c>
      <c r="AI373" s="41" t="n">
        <f aca="false">D373/D$401</f>
        <v>0.0144927536231884</v>
      </c>
      <c r="AJ373" s="41" t="n">
        <f aca="false">E373/E$401</f>
        <v>0.0144927536231884</v>
      </c>
      <c r="AK373" s="41" t="n">
        <f aca="false">F373/F$401</f>
        <v>0.0138888888888889</v>
      </c>
      <c r="AL373" s="41" t="n">
        <f aca="false">G373/G$401</f>
        <v>0.0138888888888889</v>
      </c>
      <c r="AM373" s="41" t="n">
        <f aca="false">H373/H$401</f>
        <v>0.0113636363636364</v>
      </c>
      <c r="AN373" s="41" t="n">
        <f aca="false">I373/I$401</f>
        <v>0.0210970464135021</v>
      </c>
      <c r="AO373" s="41" t="n">
        <f aca="false">J373/J$401</f>
        <v>0.0167597765363129</v>
      </c>
      <c r="AP373" s="41" t="n">
        <f aca="false">K373/K$401</f>
        <v>0.0144927536231884</v>
      </c>
      <c r="AQ373" s="41" t="n">
        <f aca="false">L373/L$401</f>
        <v>0.0144927536231884</v>
      </c>
      <c r="AR373" s="41" t="n">
        <f aca="false">M373/M$401</f>
        <v>0.0113636363636364</v>
      </c>
      <c r="AS373" s="41" t="n">
        <f aca="false">N373/N$401</f>
        <v>0.0113636363636364</v>
      </c>
      <c r="AT373" s="41" t="n">
        <f aca="false">O373/O$401</f>
        <v>0.0113636363636364</v>
      </c>
      <c r="AU373" s="41" t="n">
        <f aca="false">P373/P$401</f>
        <v>0.0113636363636364</v>
      </c>
      <c r="AV373" s="41" t="n">
        <f aca="false">Q373/Q$401</f>
        <v>0.0113636363636364</v>
      </c>
      <c r="AW373" s="41" t="n">
        <f aca="false">R373/R$401</f>
        <v>0.0120481927710843</v>
      </c>
      <c r="AX373" s="41" t="n">
        <f aca="false">S373/S$401</f>
        <v>0.0144927536231884</v>
      </c>
      <c r="AY373" s="41" t="n">
        <f aca="false">T373/T$401</f>
        <v>0.0113636363636364</v>
      </c>
      <c r="AZ373" s="41" t="n">
        <f aca="false">U373/U$401</f>
        <v>0.0113636363636364</v>
      </c>
      <c r="BA373" s="41" t="n">
        <f aca="false">V373/V$401</f>
        <v>0.0120481927710843</v>
      </c>
      <c r="BB373" s="41" t="n">
        <f aca="false">W373/W$401</f>
        <v>0.0113636363636364</v>
      </c>
      <c r="BC373" s="41" t="n">
        <f aca="false">X373/X$401</f>
        <v>0.0120481927710843</v>
      </c>
      <c r="BD373" s="41" t="n">
        <f aca="false">Y373/Y$401</f>
        <v>0.0113636363636364</v>
      </c>
      <c r="BE373" s="41" t="n">
        <f aca="false">Z373/Z$401</f>
        <v>0.0120481927710843</v>
      </c>
      <c r="BF373" s="41" t="n">
        <f aca="false">AA373/AA$401</f>
        <v>0.0144927536231884</v>
      </c>
      <c r="BG373" s="41" t="n">
        <f aca="false">AB373/AB$401</f>
        <v>0.0113636363636364</v>
      </c>
      <c r="BH373" s="41" t="n">
        <f aca="false">AC373/AC$401</f>
        <v>0.0144927536231884</v>
      </c>
      <c r="BI373" s="41" t="n">
        <f aca="false">AD373/AD$401</f>
        <v>0.0144927536231884</v>
      </c>
      <c r="BJ373" s="41" t="n">
        <f aca="false">AE373/AE$401</f>
        <v>0.0113636363636364</v>
      </c>
      <c r="BK373" s="41"/>
      <c r="BM373" s="48" t="n">
        <f aca="false">AVERAGE(AH373:BK373)</f>
        <v>0.0133527615025716</v>
      </c>
    </row>
    <row r="374" customFormat="false" ht="12.75" hidden="false" customHeight="false" outlineLevel="0" collapsed="false">
      <c r="B374" s="33" t="str">
        <f aca="false">$B5</f>
        <v>Weasis</v>
      </c>
      <c r="C374" s="45" t="n">
        <f aca="false">1/F371</f>
        <v>0.3747195363770133</v>
      </c>
      <c r="D374" s="47" t="n">
        <f aca="false">1/F372</f>
        <v>4.560193134219608</v>
      </c>
      <c r="E374" s="47" t="n">
        <f aca="false">1/F373</f>
        <v>4.525069678099579</v>
      </c>
      <c r="F374" s="46" t="n">
        <v>1.0</v>
      </c>
      <c r="G374" s="0" t="n">
        <v>1.4656134769100042</v>
      </c>
      <c r="H374" s="0" t="n">
        <v>3.695932080392134</v>
      </c>
      <c r="I374" s="0" t="n">
        <v>0.3762562558815814</v>
      </c>
      <c r="J374" s="0" t="n">
        <v>0.6856713648929715</v>
      </c>
      <c r="K374" s="0" t="n">
        <v>4.097107883343098</v>
      </c>
      <c r="L374" s="0" t="n">
        <v>4.595276909261917</v>
      </c>
      <c r="M374" s="0" t="n">
        <v>3.3077938655495593</v>
      </c>
      <c r="N374" s="0" t="n">
        <v>2.8099803449967933</v>
      </c>
      <c r="O374" s="0" t="n">
        <v>3.2974540637885656</v>
      </c>
      <c r="P374" s="0" t="n">
        <v>3.3215413458612417</v>
      </c>
      <c r="Q374" s="0" t="n">
        <v>2.931751289188928</v>
      </c>
      <c r="R374" s="0" t="n">
        <v>2.3395217692850734</v>
      </c>
      <c r="S374" s="0" t="n">
        <v>4.785778100923679</v>
      </c>
      <c r="T374" s="0" t="n">
        <v>3.639323984914286</v>
      </c>
      <c r="U374" s="0" t="n">
        <v>3.0966058852163334</v>
      </c>
      <c r="V374" s="0" t="n">
        <v>2.519531290274265</v>
      </c>
      <c r="W374" s="0" t="n">
        <v>2.8822017825456996</v>
      </c>
      <c r="X374" s="0" t="n">
        <v>2.743037622439461</v>
      </c>
      <c r="Y374" s="0" t="n">
        <v>2.96162142108464</v>
      </c>
      <c r="Z374" s="0" t="n">
        <v>2.313119656692664</v>
      </c>
      <c r="AA374" s="0" t="n">
        <v>4.116018386159354</v>
      </c>
      <c r="AB374" s="0" t="n">
        <v>3.27398129808423</v>
      </c>
      <c r="AC374" s="0" t="n">
        <v>4.757512873404588</v>
      </c>
      <c r="AD374" s="0" t="n">
        <v>4.586130443134826</v>
      </c>
      <c r="AE374" s="0" t="n">
        <v>2.911567030778473</v>
      </c>
      <c r="AH374" s="41" t="n">
        <f aca="false">C374/C$401</f>
        <v>0.0421940928270042</v>
      </c>
      <c r="AI374" s="41" t="n">
        <f aca="false">D374/D$401</f>
        <v>0.0579710144927536</v>
      </c>
      <c r="AJ374" s="41" t="n">
        <f aca="false">E374/E$401</f>
        <v>0.0579710144927536</v>
      </c>
      <c r="AK374" s="41" t="n">
        <f aca="false">F374/F$401</f>
        <v>0.0555555555555555</v>
      </c>
      <c r="AL374" s="41" t="n">
        <f aca="false">G374/G$401</f>
        <v>0.0555555555555555</v>
      </c>
      <c r="AM374" s="41" t="n">
        <f aca="false">H374/H$401</f>
        <v>0.0681818181818182</v>
      </c>
      <c r="AN374" s="41" t="n">
        <f aca="false">I374/I$401</f>
        <v>0.0421940928270042</v>
      </c>
      <c r="AO374" s="41" t="n">
        <f aca="false">J374/J$401</f>
        <v>0.0418994413407821</v>
      </c>
      <c r="AP374" s="41" t="n">
        <f aca="false">K374/K$401</f>
        <v>0.0579710144927536</v>
      </c>
      <c r="AQ374" s="41" t="n">
        <f aca="false">L374/L$401</f>
        <v>0.0579710144927536</v>
      </c>
      <c r="AR374" s="41" t="n">
        <f aca="false">M374/M$401</f>
        <v>0.0681818181818182</v>
      </c>
      <c r="AS374" s="41" t="n">
        <f aca="false">N374/N$401</f>
        <v>0.0681818181818182</v>
      </c>
      <c r="AT374" s="41" t="n">
        <f aca="false">O374/O$401</f>
        <v>0.0681818181818182</v>
      </c>
      <c r="AU374" s="41" t="n">
        <f aca="false">P374/P$401</f>
        <v>0.0681818181818182</v>
      </c>
      <c r="AV374" s="41" t="n">
        <f aca="false">Q374/Q$401</f>
        <v>0.0681818181818182</v>
      </c>
      <c r="AW374" s="41" t="n">
        <f aca="false">R374/R$401</f>
        <v>0.072289156626506</v>
      </c>
      <c r="AX374" s="41" t="n">
        <f aca="false">S374/S$401</f>
        <v>0.0579710144927536</v>
      </c>
      <c r="AY374" s="41" t="n">
        <f aca="false">T374/T$401</f>
        <v>0.0681818181818182</v>
      </c>
      <c r="AZ374" s="41" t="n">
        <f aca="false">U374/U$401</f>
        <v>0.0681818181818182</v>
      </c>
      <c r="BA374" s="41" t="n">
        <f aca="false">V374/V$401</f>
        <v>0.072289156626506</v>
      </c>
      <c r="BB374" s="41" t="n">
        <f aca="false">W374/W$401</f>
        <v>0.0681818181818182</v>
      </c>
      <c r="BC374" s="41" t="n">
        <f aca="false">X374/X$401</f>
        <v>0.072289156626506</v>
      </c>
      <c r="BD374" s="41" t="n">
        <f aca="false">Y374/Y$401</f>
        <v>0.0681818181818182</v>
      </c>
      <c r="BE374" s="41" t="n">
        <f aca="false">Z374/Z$401</f>
        <v>0.072289156626506</v>
      </c>
      <c r="BF374" s="41" t="n">
        <f aca="false">AA374/AA$401</f>
        <v>0.0579710144927536</v>
      </c>
      <c r="BG374" s="41" t="n">
        <f aca="false">AB374/AB$401</f>
        <v>0.0681818181818182</v>
      </c>
      <c r="BH374" s="41" t="n">
        <f aca="false">AC374/AC$401</f>
        <v>0.0579710144927536</v>
      </c>
      <c r="BI374" s="41" t="n">
        <f aca="false">AD374/AD$401</f>
        <v>0.0579710144927536</v>
      </c>
      <c r="BJ374" s="41" t="n">
        <f aca="false">AE374/AE$401</f>
        <v>0.0681818181818182</v>
      </c>
      <c r="BK374" s="41"/>
      <c r="BM374" s="48" t="n">
        <f aca="false">AVERAGE(AH374:BK374)</f>
        <v>0.0623622516805439</v>
      </c>
    </row>
    <row r="375" customFormat="false" ht="12.75" hidden="false" customHeight="false" outlineLevel="0" collapsed="false">
      <c r="B375" s="33" t="str">
        <f aca="false">$B6</f>
        <v>MRIcroGL</v>
      </c>
      <c r="C375" s="45" t="n">
        <f aca="false">1/G371</f>
        <v>0.3190529442414012</v>
      </c>
      <c r="D375" s="47" t="n">
        <f aca="false">1/G372</f>
        <v>4.094579657309604</v>
      </c>
      <c r="E375" s="47" t="n">
        <f aca="false">1/G373</f>
        <v>4.059456201189575</v>
      </c>
      <c r="F375" s="47" t="n">
        <f aca="false">1/G374</f>
        <v>0.68230813632277</v>
      </c>
      <c r="G375" s="51" t="n">
        <v>1.0</v>
      </c>
      <c r="H375" s="0" t="n">
        <v>3.2303186034821296</v>
      </c>
      <c r="I375" s="0" t="n">
        <v>0.3201663230295287</v>
      </c>
      <c r="J375" s="0" t="n">
        <v>0.5197402283489039</v>
      </c>
      <c r="K375" s="0" t="n">
        <v>3.6314944064330934</v>
      </c>
      <c r="L375" s="0" t="n">
        <v>4.129663432351912</v>
      </c>
      <c r="M375" s="0" t="n">
        <v>2.842180388639555</v>
      </c>
      <c r="N375" s="0" t="n">
        <v>2.344366868086789</v>
      </c>
      <c r="O375" s="0" t="n">
        <v>2.8318405868785614</v>
      </c>
      <c r="P375" s="0" t="n">
        <v>2.8559278689512375</v>
      </c>
      <c r="Q375" s="0" t="n">
        <v>2.466137812278924</v>
      </c>
      <c r="R375" s="0" t="n">
        <v>1.8739082923750692</v>
      </c>
      <c r="S375" s="0" t="n">
        <v>4.320164624013675</v>
      </c>
      <c r="T375" s="0" t="n">
        <v>3.173710508004282</v>
      </c>
      <c r="U375" s="0" t="n">
        <v>2.630992408306329</v>
      </c>
      <c r="V375" s="0" t="n">
        <v>2.0539178133642606</v>
      </c>
      <c r="W375" s="0" t="n">
        <v>2.4165883056356954</v>
      </c>
      <c r="X375" s="0" t="n">
        <v>2.277424145529457</v>
      </c>
      <c r="Y375" s="0" t="n">
        <v>2.496007944174636</v>
      </c>
      <c r="Z375" s="0" t="n">
        <v>1.84750617978266</v>
      </c>
      <c r="AA375" s="0" t="n">
        <v>3.6504049092493496</v>
      </c>
      <c r="AB375" s="0" t="n">
        <v>2.808367821174226</v>
      </c>
      <c r="AC375" s="0" t="n">
        <v>4.291899396494584</v>
      </c>
      <c r="AD375" s="0" t="n">
        <v>4.120516966224822</v>
      </c>
      <c r="AE375" s="0" t="n">
        <v>2.4459535538684687</v>
      </c>
      <c r="AH375" s="41" t="n">
        <f aca="false">C375/C$401</f>
        <v>0.0421940928270042</v>
      </c>
      <c r="AI375" s="41" t="n">
        <f aca="false">D375/D$401</f>
        <v>0.0579710144927536</v>
      </c>
      <c r="AJ375" s="41" t="n">
        <f aca="false">E375/E$401</f>
        <v>0.0579710144927536</v>
      </c>
      <c r="AK375" s="41" t="n">
        <f aca="false">F375/F$401</f>
        <v>0.0555555555555555</v>
      </c>
      <c r="AL375" s="41" t="n">
        <f aca="false">G375/G$401</f>
        <v>0.0555555555555555</v>
      </c>
      <c r="AM375" s="41" t="n">
        <f aca="false">H375/H$401</f>
        <v>0.0681818181818182</v>
      </c>
      <c r="AN375" s="41" t="n">
        <f aca="false">I375/I$401</f>
        <v>0.0421940928270042</v>
      </c>
      <c r="AO375" s="41" t="n">
        <f aca="false">J375/J$401</f>
        <v>0.0418994413407821</v>
      </c>
      <c r="AP375" s="41" t="n">
        <f aca="false">K375/K$401</f>
        <v>0.0579710144927536</v>
      </c>
      <c r="AQ375" s="41" t="n">
        <f aca="false">L375/L$401</f>
        <v>0.0579710144927536</v>
      </c>
      <c r="AR375" s="41" t="n">
        <f aca="false">M375/M$401</f>
        <v>0.0681818181818182</v>
      </c>
      <c r="AS375" s="41" t="n">
        <f aca="false">N375/N$401</f>
        <v>0.0681818181818182</v>
      </c>
      <c r="AT375" s="41" t="n">
        <f aca="false">O375/O$401</f>
        <v>0.0681818181818182</v>
      </c>
      <c r="AU375" s="41" t="n">
        <f aca="false">P375/P$401</f>
        <v>0.0681818181818182</v>
      </c>
      <c r="AV375" s="41" t="n">
        <f aca="false">Q375/Q$401</f>
        <v>0.0681818181818182</v>
      </c>
      <c r="AW375" s="41" t="n">
        <f aca="false">R375/R$401</f>
        <v>0.072289156626506</v>
      </c>
      <c r="AX375" s="41" t="n">
        <f aca="false">S375/S$401</f>
        <v>0.0579710144927536</v>
      </c>
      <c r="AY375" s="41" t="n">
        <f aca="false">T375/T$401</f>
        <v>0.0681818181818182</v>
      </c>
      <c r="AZ375" s="41" t="n">
        <f aca="false">U375/U$401</f>
        <v>0.0681818181818182</v>
      </c>
      <c r="BA375" s="41" t="n">
        <f aca="false">V375/V$401</f>
        <v>0.072289156626506</v>
      </c>
      <c r="BB375" s="41" t="n">
        <f aca="false">W375/W$401</f>
        <v>0.0681818181818182</v>
      </c>
      <c r="BC375" s="41" t="n">
        <f aca="false">X375/X$401</f>
        <v>0.072289156626506</v>
      </c>
      <c r="BD375" s="41" t="n">
        <f aca="false">Y375/Y$401</f>
        <v>0.0681818181818182</v>
      </c>
      <c r="BE375" s="41" t="n">
        <f aca="false">Z375/Z$401</f>
        <v>0.072289156626506</v>
      </c>
      <c r="BF375" s="41" t="n">
        <f aca="false">AA375/AA$401</f>
        <v>0.0579710144927536</v>
      </c>
      <c r="BG375" s="41" t="n">
        <f aca="false">AB375/AB$401</f>
        <v>0.0681818181818182</v>
      </c>
      <c r="BH375" s="41" t="n">
        <f aca="false">AC375/AC$401</f>
        <v>0.0579710144927536</v>
      </c>
      <c r="BI375" s="41" t="n">
        <f aca="false">AD375/AD$401</f>
        <v>0.0579710144927536</v>
      </c>
      <c r="BJ375" s="41" t="n">
        <f aca="false">AE375/AE$401</f>
        <v>0.0681818181818182</v>
      </c>
      <c r="BK375" s="41"/>
      <c r="BM375" s="48" t="n">
        <f aca="false">AVERAGE(AH375:BK375)</f>
        <v>0.0623622516805439</v>
      </c>
    </row>
    <row r="376" customFormat="false" ht="12.75" hidden="false" customHeight="false" outlineLevel="0" collapsed="false">
      <c r="B376" s="33" t="str">
        <f aca="false">$B7</f>
        <v>SMILI</v>
      </c>
      <c r="C376" s="45" t="n">
        <f aca="false">1/H371</f>
        <v>0.18640737383820125</v>
      </c>
      <c r="D376" s="47" t="n">
        <f aca="false">1/H372</f>
        <v>1.864261053827474</v>
      </c>
      <c r="E376" s="47" t="n">
        <f aca="false">1/H373</f>
        <v>1.8291375977074456</v>
      </c>
      <c r="F376" s="47" t="n">
        <f aca="false">1/H374</f>
        <v>0.2705677426555688</v>
      </c>
      <c r="G376" s="47" t="n">
        <f aca="false">1/H375</f>
        <v>0.309566987888454</v>
      </c>
      <c r="H376" s="51" t="n">
        <v>1.0</v>
      </c>
      <c r="I376" s="0" t="n">
        <v>0.18678687576395164</v>
      </c>
      <c r="J376" s="0" t="n">
        <v>0.24071115507041202</v>
      </c>
      <c r="K376" s="0" t="n">
        <v>1.4011758029509638</v>
      </c>
      <c r="L376" s="0" t="n">
        <v>1.8993448288697827</v>
      </c>
      <c r="M376" s="0" t="n">
        <v>0.7203893598689002</v>
      </c>
      <c r="N376" s="0" t="n">
        <v>0.5302362628014847</v>
      </c>
      <c r="O376" s="0" t="n">
        <v>0.7150630815267751</v>
      </c>
      <c r="P376" s="0" t="n">
        <v>0.7275951262442996</v>
      </c>
      <c r="Q376" s="0" t="n">
        <v>0.5668353294550841</v>
      </c>
      <c r="R376" s="0" t="n">
        <v>0.4243743100624067</v>
      </c>
      <c r="S376" s="0" t="n">
        <v>2.0898460205315446</v>
      </c>
      <c r="T376" s="0" t="n">
        <v>0.9464247002080305</v>
      </c>
      <c r="U376" s="0" t="n">
        <v>0.625263315899155</v>
      </c>
      <c r="V376" s="0" t="n">
        <v>0.4594741945236301</v>
      </c>
      <c r="W376" s="0" t="n">
        <v>0.5513498898857059</v>
      </c>
      <c r="X376" s="0" t="n">
        <v>0.51206044234892</v>
      </c>
      <c r="Y376" s="0" t="n">
        <v>0.5765979668252156</v>
      </c>
      <c r="Z376" s="0" t="n">
        <v>0.41967214458594926</v>
      </c>
      <c r="AA376" s="0" t="n">
        <v>1.42008630576722</v>
      </c>
      <c r="AB376" s="0" t="n">
        <v>0.703259221375402</v>
      </c>
      <c r="AC376" s="0" t="n">
        <v>2.061580793012454</v>
      </c>
      <c r="AD376" s="0" t="n">
        <v>1.8901983627426926</v>
      </c>
      <c r="AE376" s="0" t="n">
        <v>0.560423440380943</v>
      </c>
      <c r="AH376" s="41" t="n">
        <f aca="false">C376/C$401</f>
        <v>0.0253164556962025</v>
      </c>
      <c r="AI376" s="41" t="n">
        <f aca="false">D376/D$401</f>
        <v>0.0289855072463768</v>
      </c>
      <c r="AJ376" s="41" t="n">
        <f aca="false">E376/E$401</f>
        <v>0.0289855072463768</v>
      </c>
      <c r="AK376" s="41" t="n">
        <f aca="false">F376/F$401</f>
        <v>0.0185185185185185</v>
      </c>
      <c r="AL376" s="41" t="n">
        <f aca="false">G376/G$401</f>
        <v>0.0185185185185185</v>
      </c>
      <c r="AM376" s="41" t="n">
        <f aca="false">H376/H$401</f>
        <v>0.0227272727272727</v>
      </c>
      <c r="AN376" s="41" t="n">
        <f aca="false">I376/I$401</f>
        <v>0.0253164556962025</v>
      </c>
      <c r="AO376" s="41" t="n">
        <f aca="false">J376/J$401</f>
        <v>0.0209497206703911</v>
      </c>
      <c r="AP376" s="41" t="n">
        <f aca="false">K376/K$401</f>
        <v>0.0289855072463768</v>
      </c>
      <c r="AQ376" s="41" t="n">
        <f aca="false">L376/L$401</f>
        <v>0.0289855072463768</v>
      </c>
      <c r="AR376" s="41" t="n">
        <f aca="false">M376/M$401</f>
        <v>0.0227272727272727</v>
      </c>
      <c r="AS376" s="41" t="n">
        <f aca="false">N376/N$401</f>
        <v>0.0227272727272727</v>
      </c>
      <c r="AT376" s="41" t="n">
        <f aca="false">O376/O$401</f>
        <v>0.0227272727272727</v>
      </c>
      <c r="AU376" s="41" t="n">
        <f aca="false">P376/P$401</f>
        <v>0.0227272727272727</v>
      </c>
      <c r="AV376" s="41" t="n">
        <f aca="false">Q376/Q$401</f>
        <v>0.0227272727272727</v>
      </c>
      <c r="AW376" s="41" t="n">
        <f aca="false">R376/R$401</f>
        <v>0.0180722891566265</v>
      </c>
      <c r="AX376" s="41" t="n">
        <f aca="false">S376/S$401</f>
        <v>0.0289855072463768</v>
      </c>
      <c r="AY376" s="41" t="n">
        <f aca="false">T376/T$401</f>
        <v>0.0227272727272727</v>
      </c>
      <c r="AZ376" s="41" t="n">
        <f aca="false">U376/U$401</f>
        <v>0.0227272727272727</v>
      </c>
      <c r="BA376" s="41" t="n">
        <f aca="false">V376/V$401</f>
        <v>0.0180722891566265</v>
      </c>
      <c r="BB376" s="41" t="n">
        <f aca="false">W376/W$401</f>
        <v>0.0227272727272727</v>
      </c>
      <c r="BC376" s="41" t="n">
        <f aca="false">X376/X$401</f>
        <v>0.0180722891566265</v>
      </c>
      <c r="BD376" s="41" t="n">
        <f aca="false">Y376/Y$401</f>
        <v>0.0227272727272727</v>
      </c>
      <c r="BE376" s="41" t="n">
        <f aca="false">Z376/Z$401</f>
        <v>0.0180722891566265</v>
      </c>
      <c r="BF376" s="41" t="n">
        <f aca="false">AA376/AA$401</f>
        <v>0.0289855072463768</v>
      </c>
      <c r="BG376" s="41" t="n">
        <f aca="false">AB376/AB$401</f>
        <v>0.0227272727272727</v>
      </c>
      <c r="BH376" s="41" t="n">
        <f aca="false">AC376/AC$401</f>
        <v>0.0289855072463768</v>
      </c>
      <c r="BI376" s="41" t="n">
        <f aca="false">AD376/AD$401</f>
        <v>0.0289855072463768</v>
      </c>
      <c r="BJ376" s="41" t="n">
        <f aca="false">AE376/AE$401</f>
        <v>0.0227272727272727</v>
      </c>
      <c r="BK376" s="41"/>
      <c r="BM376" s="48" t="n">
        <f aca="false">AVERAGE(AH376:BK376)</f>
        <v>0.0236386260836078</v>
      </c>
    </row>
    <row r="377" customFormat="false" ht="12.75" hidden="false" customHeight="false" outlineLevel="0" collapsed="false">
      <c r="B377" s="33" t="str">
        <f aca="false">$B8</f>
        <v>ImageJ</v>
      </c>
      <c r="C377" s="45" t="n">
        <f aca="false">1/I371</f>
        <v>0.9892180682557964</v>
      </c>
      <c r="D377" s="47" t="n">
        <f aca="false">1/I372</f>
        <v>6.21795625275425</v>
      </c>
      <c r="E377" s="47" t="n">
        <f aca="false">1/I373</f>
        <v>6.182832796634221</v>
      </c>
      <c r="F377" s="47" t="n">
        <f aca="false">1/I374</f>
        <v>2.6577631185346418</v>
      </c>
      <c r="G377" s="47" t="n">
        <f aca="false">1/I375</f>
        <v>3.123376595444646</v>
      </c>
      <c r="H377" s="47" t="n">
        <f aca="false">1/I376</f>
        <v>5.353695198926776</v>
      </c>
      <c r="I377" s="51" t="n">
        <v>1.0</v>
      </c>
      <c r="J377" s="0" t="n">
        <v>2.199338498226788</v>
      </c>
      <c r="K377" s="0" t="n">
        <v>5.754871001877739</v>
      </c>
      <c r="L377" s="0" t="n">
        <v>6.253040027796558</v>
      </c>
      <c r="M377" s="0" t="n">
        <v>4.965556984084201</v>
      </c>
      <c r="N377" s="0" t="n">
        <v>4.467743463531435</v>
      </c>
      <c r="O377" s="0" t="n">
        <v>4.955217182323207</v>
      </c>
      <c r="P377" s="0" t="n">
        <v>4.9793044643958835</v>
      </c>
      <c r="Q377" s="0" t="n">
        <v>4.58951440772357</v>
      </c>
      <c r="R377" s="0" t="n">
        <v>3.997284887819715</v>
      </c>
      <c r="S377" s="0" t="n">
        <v>6.44354121945832</v>
      </c>
      <c r="T377" s="0" t="n">
        <v>5.297087103448928</v>
      </c>
      <c r="U377" s="0" t="n">
        <v>4.754369003750975</v>
      </c>
      <c r="V377" s="0" t="n">
        <v>4.177294408808907</v>
      </c>
      <c r="W377" s="0" t="n">
        <v>4.539964901080341</v>
      </c>
      <c r="X377" s="0" t="n">
        <v>4.400800740974103</v>
      </c>
      <c r="Y377" s="0" t="n">
        <v>4.619384539619282</v>
      </c>
      <c r="Z377" s="0" t="n">
        <v>3.970882775227306</v>
      </c>
      <c r="AA377" s="0" t="n">
        <v>5.7737815046939955</v>
      </c>
      <c r="AB377" s="0" t="n">
        <v>4.931744416618872</v>
      </c>
      <c r="AC377" s="0" t="n">
        <v>6.41527599193923</v>
      </c>
      <c r="AD377" s="0" t="n">
        <v>6.243893561669468</v>
      </c>
      <c r="AE377" s="0" t="n">
        <v>4.569330149313115</v>
      </c>
      <c r="AH377" s="41" t="n">
        <f aca="false">C377/C$401</f>
        <v>0.126582278481013</v>
      </c>
      <c r="AI377" s="41" t="n">
        <f aca="false">D377/D$401</f>
        <v>0.0869565217391304</v>
      </c>
      <c r="AJ377" s="41" t="n">
        <f aca="false">E377/E$401</f>
        <v>0.0869565217391304</v>
      </c>
      <c r="AK377" s="41" t="n">
        <f aca="false">F377/F$401</f>
        <v>0.166666666666667</v>
      </c>
      <c r="AL377" s="41" t="n">
        <f aca="false">G377/G$401</f>
        <v>0.166666666666667</v>
      </c>
      <c r="AM377" s="41" t="n">
        <f aca="false">H377/H$401</f>
        <v>0.113636363636364</v>
      </c>
      <c r="AN377" s="41" t="n">
        <f aca="false">I377/I$401</f>
        <v>0.126582278481013</v>
      </c>
      <c r="AO377" s="41" t="n">
        <f aca="false">J377/J$401</f>
        <v>0.167597765363128</v>
      </c>
      <c r="AP377" s="41" t="n">
        <f aca="false">K377/K$401</f>
        <v>0.0869565217391304</v>
      </c>
      <c r="AQ377" s="41" t="n">
        <f aca="false">L377/L$401</f>
        <v>0.0869565217391304</v>
      </c>
      <c r="AR377" s="41" t="n">
        <f aca="false">M377/M$401</f>
        <v>0.113636363636364</v>
      </c>
      <c r="AS377" s="41" t="n">
        <f aca="false">N377/N$401</f>
        <v>0.113636363636364</v>
      </c>
      <c r="AT377" s="41" t="n">
        <f aca="false">O377/O$401</f>
        <v>0.113636363636364</v>
      </c>
      <c r="AU377" s="41" t="n">
        <f aca="false">P377/P$401</f>
        <v>0.113636363636364</v>
      </c>
      <c r="AV377" s="41" t="n">
        <f aca="false">Q377/Q$401</f>
        <v>0.113636363636364</v>
      </c>
      <c r="AW377" s="41" t="n">
        <f aca="false">R377/R$401</f>
        <v>0.144578313253012</v>
      </c>
      <c r="AX377" s="41" t="n">
        <f aca="false">S377/S$401</f>
        <v>0.0869565217391304</v>
      </c>
      <c r="AY377" s="41" t="n">
        <f aca="false">T377/T$401</f>
        <v>0.113636363636364</v>
      </c>
      <c r="AZ377" s="41" t="n">
        <f aca="false">U377/U$401</f>
        <v>0.113636363636364</v>
      </c>
      <c r="BA377" s="41" t="n">
        <f aca="false">V377/V$401</f>
        <v>0.144578313253012</v>
      </c>
      <c r="BB377" s="41" t="n">
        <f aca="false">W377/W$401</f>
        <v>0.113636363636364</v>
      </c>
      <c r="BC377" s="41" t="n">
        <f aca="false">X377/X$401</f>
        <v>0.144578313253012</v>
      </c>
      <c r="BD377" s="41" t="n">
        <f aca="false">Y377/Y$401</f>
        <v>0.113636363636364</v>
      </c>
      <c r="BE377" s="41" t="n">
        <f aca="false">Z377/Z$401</f>
        <v>0.144578313253012</v>
      </c>
      <c r="BF377" s="41" t="n">
        <f aca="false">AA377/AA$401</f>
        <v>0.0869565217391304</v>
      </c>
      <c r="BG377" s="41" t="n">
        <f aca="false">AB377/AB$401</f>
        <v>0.113636363636364</v>
      </c>
      <c r="BH377" s="41" t="n">
        <f aca="false">AC377/AC$401</f>
        <v>0.0869565217391304</v>
      </c>
      <c r="BI377" s="41" t="n">
        <f aca="false">AD377/AD$401</f>
        <v>0.0869565217391304</v>
      </c>
      <c r="BJ377" s="41" t="n">
        <f aca="false">AE377/AE$401</f>
        <v>0.113636363636364</v>
      </c>
      <c r="BK377" s="41"/>
      <c r="BM377" s="48" t="n">
        <f aca="false">AVERAGE(AH377:BK377)</f>
        <v>0.116955084352412</v>
      </c>
    </row>
    <row r="378" customFormat="false" ht="12.75" hidden="false" customHeight="false" outlineLevel="0" collapsed="false">
      <c r="B378" s="33" t="str">
        <f aca="false">$B9</f>
        <v>Fiji</v>
      </c>
      <c r="C378" s="45" t="n">
        <f aca="false">1/J371</f>
        <v>0.4524399743109251</v>
      </c>
      <c r="D378" s="47" t="n">
        <f aca="false">1/J372</f>
        <v>5.018617754527462</v>
      </c>
      <c r="E378" s="47" t="n">
        <f aca="false">1/J373</f>
        <v>4.983494298407433</v>
      </c>
      <c r="F378" s="47" t="n">
        <f aca="false">1/J374</f>
        <v>1.458424620307854</v>
      </c>
      <c r="G378" s="47" t="n">
        <f aca="false">1/J375</f>
        <v>1.9240380972178581</v>
      </c>
      <c r="H378" s="47" t="n">
        <f aca="false">1/J376</f>
        <v>4.154356700699988</v>
      </c>
      <c r="I378" s="47" t="n">
        <f aca="false">1/J377</f>
        <v>0.45468216957337304</v>
      </c>
      <c r="J378" s="51" t="n">
        <v>1.0</v>
      </c>
      <c r="K378" s="0" t="n">
        <v>4.5555325036509515</v>
      </c>
      <c r="L378" s="0" t="n">
        <v>5.0537015295697705</v>
      </c>
      <c r="M378" s="0" t="n">
        <v>3.7662184858574133</v>
      </c>
      <c r="N378" s="0" t="n">
        <v>3.268404965304647</v>
      </c>
      <c r="O378" s="0" t="n">
        <v>3.7558786840964196</v>
      </c>
      <c r="P378" s="0" t="n">
        <v>3.7799659661690956</v>
      </c>
      <c r="Q378" s="0" t="n">
        <v>3.390175909496782</v>
      </c>
      <c r="R378" s="0" t="n">
        <v>2.7979463895929273</v>
      </c>
      <c r="S378" s="0" t="n">
        <v>5.244202721231533</v>
      </c>
      <c r="T378" s="0" t="n">
        <v>4.09774860522214</v>
      </c>
      <c r="U378" s="0" t="n">
        <v>3.5550305055241873</v>
      </c>
      <c r="V378" s="0" t="n">
        <v>2.9779559105821187</v>
      </c>
      <c r="W378" s="0" t="n">
        <v>3.3406264028535535</v>
      </c>
      <c r="X378" s="0" t="n">
        <v>3.201462242747315</v>
      </c>
      <c r="Y378" s="0" t="n">
        <v>3.420046041392494</v>
      </c>
      <c r="Z378" s="0" t="n">
        <v>2.771544277000518</v>
      </c>
      <c r="AA378" s="0" t="n">
        <v>4.574443006467208</v>
      </c>
      <c r="AB378" s="0" t="n">
        <v>3.732405918392084</v>
      </c>
      <c r="AC378" s="0" t="n">
        <v>5.215937493712442</v>
      </c>
      <c r="AD378" s="0" t="n">
        <v>5.04455506344268</v>
      </c>
      <c r="AE378" s="0" t="n">
        <v>3.369991651086327</v>
      </c>
      <c r="AH378" s="41" t="n">
        <f aca="false">C378/C$401</f>
        <v>0.0632911392405063</v>
      </c>
      <c r="AI378" s="41" t="n">
        <f aca="false">D378/D$401</f>
        <v>0.072463768115942</v>
      </c>
      <c r="AJ378" s="41" t="n">
        <f aca="false">E378/E$401</f>
        <v>0.072463768115942</v>
      </c>
      <c r="AK378" s="41" t="n">
        <f aca="false">F378/F$401</f>
        <v>0.111111111111111</v>
      </c>
      <c r="AL378" s="41" t="n">
        <f aca="false">G378/G$401</f>
        <v>0.111111111111111</v>
      </c>
      <c r="AM378" s="41" t="n">
        <f aca="false">H378/H$401</f>
        <v>0.0909090909090909</v>
      </c>
      <c r="AN378" s="41" t="n">
        <f aca="false">I378/I$401</f>
        <v>0.0632911392405063</v>
      </c>
      <c r="AO378" s="41" t="n">
        <f aca="false">J378/J$401</f>
        <v>0.0837988826815642</v>
      </c>
      <c r="AP378" s="41" t="n">
        <f aca="false">K378/K$401</f>
        <v>0.072463768115942</v>
      </c>
      <c r="AQ378" s="41" t="n">
        <f aca="false">L378/L$401</f>
        <v>0.072463768115942</v>
      </c>
      <c r="AR378" s="41" t="n">
        <f aca="false">M378/M$401</f>
        <v>0.0909090909090909</v>
      </c>
      <c r="AS378" s="41" t="n">
        <f aca="false">N378/N$401</f>
        <v>0.0909090909090909</v>
      </c>
      <c r="AT378" s="41" t="n">
        <f aca="false">O378/O$401</f>
        <v>0.0909090909090909</v>
      </c>
      <c r="AU378" s="41" t="n">
        <f aca="false">P378/P$401</f>
        <v>0.0909090909090909</v>
      </c>
      <c r="AV378" s="41" t="n">
        <f aca="false">Q378/Q$401</f>
        <v>0.0909090909090909</v>
      </c>
      <c r="AW378" s="41" t="n">
        <f aca="false">R378/R$401</f>
        <v>0.108433734939759</v>
      </c>
      <c r="AX378" s="41" t="n">
        <f aca="false">S378/S$401</f>
        <v>0.072463768115942</v>
      </c>
      <c r="AY378" s="41" t="n">
        <f aca="false">T378/T$401</f>
        <v>0.0909090909090909</v>
      </c>
      <c r="AZ378" s="41" t="n">
        <f aca="false">U378/U$401</f>
        <v>0.0909090909090909</v>
      </c>
      <c r="BA378" s="41" t="n">
        <f aca="false">V378/V$401</f>
        <v>0.108433734939759</v>
      </c>
      <c r="BB378" s="41" t="n">
        <f aca="false">W378/W$401</f>
        <v>0.0909090909090909</v>
      </c>
      <c r="BC378" s="41" t="n">
        <f aca="false">X378/X$401</f>
        <v>0.108433734939759</v>
      </c>
      <c r="BD378" s="41" t="n">
        <f aca="false">Y378/Y$401</f>
        <v>0.0909090909090909</v>
      </c>
      <c r="BE378" s="41" t="n">
        <f aca="false">Z378/Z$401</f>
        <v>0.108433734939759</v>
      </c>
      <c r="BF378" s="41" t="n">
        <f aca="false">AA378/AA$401</f>
        <v>0.072463768115942</v>
      </c>
      <c r="BG378" s="41" t="n">
        <f aca="false">AB378/AB$401</f>
        <v>0.0909090909090909</v>
      </c>
      <c r="BH378" s="41" t="n">
        <f aca="false">AC378/AC$401</f>
        <v>0.072463768115942</v>
      </c>
      <c r="BI378" s="41" t="n">
        <f aca="false">AD378/AD$401</f>
        <v>0.072463768115942</v>
      </c>
      <c r="BJ378" s="41" t="n">
        <f aca="false">AE378/AE$401</f>
        <v>0.0909090909090909</v>
      </c>
      <c r="BK378" s="41"/>
      <c r="BM378" s="48" t="n">
        <f aca="false">AVERAGE(AH378:BK378)</f>
        <v>0.0874812951372573</v>
      </c>
    </row>
    <row r="379" customFormat="false" ht="12.75" hidden="false" customHeight="false" outlineLevel="0" collapsed="false">
      <c r="B379" s="33" t="str">
        <f aca="false">$B10</f>
        <v>DicomBrowser</v>
      </c>
      <c r="C379" s="45" t="n">
        <f aca="false">1/K371</f>
        <v>0.17343735907356897</v>
      </c>
      <c r="D379" s="47" t="n">
        <f aca="false">1/K372</f>
        <v>1.4630852508765102</v>
      </c>
      <c r="E379" s="47" t="n">
        <f aca="false">1/K373</f>
        <v>1.4279617947564818</v>
      </c>
      <c r="F379" s="47" t="n">
        <f aca="false">1/K374</f>
        <v>0.24407460786315316</v>
      </c>
      <c r="G379" s="47" t="n">
        <f aca="false">1/K375</f>
        <v>0.27536872925606803</v>
      </c>
      <c r="H379" s="47" t="n">
        <f aca="false">1/K376</f>
        <v>0.7136863182292597</v>
      </c>
      <c r="I379" s="47" t="n">
        <f aca="false">1/K377</f>
        <v>0.17376584108900323</v>
      </c>
      <c r="J379" s="47" t="n">
        <f aca="false">1/K378</f>
        <v>0.2195133058975142</v>
      </c>
      <c r="K379" s="51" t="n">
        <v>1.0</v>
      </c>
      <c r="L379" s="0" t="n">
        <v>1.498169025918819</v>
      </c>
      <c r="M379" s="0" t="n">
        <v>0.5588733950864213</v>
      </c>
      <c r="N379" s="0" t="n">
        <v>0.4372296617630011</v>
      </c>
      <c r="O379" s="0" t="n">
        <v>0.5556624219248621</v>
      </c>
      <c r="P379" s="0" t="n">
        <v>0.5632005215744942</v>
      </c>
      <c r="Q379" s="0" t="n">
        <v>0.4618176990800074</v>
      </c>
      <c r="R379" s="0" t="n">
        <v>0.3626360007044039</v>
      </c>
      <c r="S379" s="0" t="n">
        <v>1.6886702175805808</v>
      </c>
      <c r="T379" s="0" t="n">
        <v>0.6859727296191106</v>
      </c>
      <c r="U379" s="0" t="n">
        <v>0.4998745319606693</v>
      </c>
      <c r="V379" s="0" t="n">
        <v>0.3879613132308172</v>
      </c>
      <c r="W379" s="0" t="n">
        <v>0.45148640822289743</v>
      </c>
      <c r="X379" s="0" t="n">
        <v>0.42479615694059136</v>
      </c>
      <c r="Y379" s="0" t="n">
        <v>0.4682773773908243</v>
      </c>
      <c r="Z379" s="0" t="n">
        <v>0.35919692131857683</v>
      </c>
      <c r="AA379" s="0" t="n">
        <v>1.0189105028162562</v>
      </c>
      <c r="AB379" s="0" t="n">
        <v>0.5485082649145885</v>
      </c>
      <c r="AC379" s="0" t="n">
        <v>1.6604049900614903</v>
      </c>
      <c r="AD379" s="0" t="n">
        <v>1.4890225597917288</v>
      </c>
      <c r="AE379" s="0" t="n">
        <v>0.45755264598534007</v>
      </c>
      <c r="AH379" s="41" t="n">
        <f aca="false">C379/C$401</f>
        <v>0.0210970464135021</v>
      </c>
      <c r="AI379" s="41" t="n">
        <f aca="false">D379/D$401</f>
        <v>0.0144927536231884</v>
      </c>
      <c r="AJ379" s="41" t="n">
        <f aca="false">E379/E$401</f>
        <v>0.0144927536231884</v>
      </c>
      <c r="AK379" s="41" t="n">
        <f aca="false">F379/F$401</f>
        <v>0.0138888888888889</v>
      </c>
      <c r="AL379" s="41" t="n">
        <f aca="false">G379/G$401</f>
        <v>0.0138888888888889</v>
      </c>
      <c r="AM379" s="41" t="n">
        <f aca="false">H379/H$401</f>
        <v>0.0113636363636364</v>
      </c>
      <c r="AN379" s="41" t="n">
        <f aca="false">I379/I$401</f>
        <v>0.0210970464135021</v>
      </c>
      <c r="AO379" s="41" t="n">
        <f aca="false">J379/J$401</f>
        <v>0.0167597765363129</v>
      </c>
      <c r="AP379" s="41" t="n">
        <f aca="false">K379/K$401</f>
        <v>0.0144927536231884</v>
      </c>
      <c r="AQ379" s="41" t="n">
        <f aca="false">L379/L$401</f>
        <v>0.0144927536231884</v>
      </c>
      <c r="AR379" s="41" t="n">
        <f aca="false">M379/M$401</f>
        <v>0.0113636363636364</v>
      </c>
      <c r="AS379" s="41" t="n">
        <f aca="false">N379/N$401</f>
        <v>0.0113636363636364</v>
      </c>
      <c r="AT379" s="41" t="n">
        <f aca="false">O379/O$401</f>
        <v>0.0113636363636364</v>
      </c>
      <c r="AU379" s="41" t="n">
        <f aca="false">P379/P$401</f>
        <v>0.0113636363636364</v>
      </c>
      <c r="AV379" s="41" t="n">
        <f aca="false">Q379/Q$401</f>
        <v>0.0113636363636364</v>
      </c>
      <c r="AW379" s="41" t="n">
        <f aca="false">R379/R$401</f>
        <v>0.0120481927710843</v>
      </c>
      <c r="AX379" s="41" t="n">
        <f aca="false">S379/S$401</f>
        <v>0.0144927536231884</v>
      </c>
      <c r="AY379" s="41" t="n">
        <f aca="false">T379/T$401</f>
        <v>0.0113636363636364</v>
      </c>
      <c r="AZ379" s="41" t="n">
        <f aca="false">U379/U$401</f>
        <v>0.0113636363636364</v>
      </c>
      <c r="BA379" s="41" t="n">
        <f aca="false">V379/V$401</f>
        <v>0.0120481927710843</v>
      </c>
      <c r="BB379" s="41" t="n">
        <f aca="false">W379/W$401</f>
        <v>0.0113636363636364</v>
      </c>
      <c r="BC379" s="41" t="n">
        <f aca="false">X379/X$401</f>
        <v>0.0120481927710843</v>
      </c>
      <c r="BD379" s="41" t="n">
        <f aca="false">Y379/Y$401</f>
        <v>0.0113636363636364</v>
      </c>
      <c r="BE379" s="41" t="n">
        <f aca="false">Z379/Z$401</f>
        <v>0.0120481927710843</v>
      </c>
      <c r="BF379" s="41" t="n">
        <f aca="false">AA379/AA$401</f>
        <v>0.0144927536231884</v>
      </c>
      <c r="BG379" s="41" t="n">
        <f aca="false">AB379/AB$401</f>
        <v>0.0113636363636364</v>
      </c>
      <c r="BH379" s="41" t="n">
        <f aca="false">AC379/AC$401</f>
        <v>0.0144927536231884</v>
      </c>
      <c r="BI379" s="41" t="n">
        <f aca="false">AD379/AD$401</f>
        <v>0.0144927536231884</v>
      </c>
      <c r="BJ379" s="41" t="n">
        <f aca="false">AE379/AE$401</f>
        <v>0.0113636363636364</v>
      </c>
      <c r="BK379" s="41"/>
      <c r="BM379" s="48" t="n">
        <f aca="false">AVERAGE(AH379:BK379)</f>
        <v>0.0133527615025716</v>
      </c>
    </row>
    <row r="380" customFormat="false" ht="12.75" hidden="false" customHeight="false" outlineLevel="0" collapsed="false">
      <c r="B380" s="33" t="str">
        <f aca="false">$B11</f>
        <v>3DimViewer</v>
      </c>
      <c r="C380" s="45" t="n">
        <f aca="false">1/L371</f>
        <v>0.1596439435162144</v>
      </c>
      <c r="D380" s="47" t="n">
        <f aca="false">1/L372</f>
        <v>0.9661053763103622</v>
      </c>
      <c r="E380" s="47" t="n">
        <f aca="false">1/L373</f>
        <v>0.9343984705783701</v>
      </c>
      <c r="F380" s="47" t="n">
        <f aca="false">1/L374</f>
        <v>0.2176147422116109</v>
      </c>
      <c r="G380" s="47" t="n">
        <f aca="false">1/L375</f>
        <v>0.2421504842660951</v>
      </c>
      <c r="H380" s="47" t="n">
        <f aca="false">1/L376</f>
        <v>0.526497339924871</v>
      </c>
      <c r="I380" s="47" t="n">
        <f aca="false">1/L377</f>
        <v>0.15992221312429042</v>
      </c>
      <c r="J380" s="47" t="n">
        <f aca="false">1/L378</f>
        <v>0.1978747644966543</v>
      </c>
      <c r="K380" s="47" t="n">
        <f aca="false">1/L379</f>
        <v>0.6674814274622354</v>
      </c>
      <c r="L380" s="51" t="n">
        <v>1.0</v>
      </c>
      <c r="M380" s="0" t="n">
        <v>0.4371617104435885</v>
      </c>
      <c r="N380" s="0" t="n">
        <v>0.35902819571525285</v>
      </c>
      <c r="O380" s="0" t="n">
        <v>0.4351945590453037</v>
      </c>
      <c r="P380" s="0" t="n">
        <v>0.43980488148954605</v>
      </c>
      <c r="Q380" s="0" t="n">
        <v>0.3754422305773042</v>
      </c>
      <c r="R380" s="0" t="n">
        <v>0.3071484055177173</v>
      </c>
      <c r="S380" s="0" t="n">
        <v>1.1905011916617618</v>
      </c>
      <c r="T380" s="0" t="n">
        <v>0.5112597484080709</v>
      </c>
      <c r="U380" s="0" t="n">
        <v>0.40021274924816075</v>
      </c>
      <c r="V380" s="0" t="n">
        <v>0.3251244166054081</v>
      </c>
      <c r="W380" s="0" t="n">
        <v>0.36858544393142356</v>
      </c>
      <c r="X380" s="0" t="n">
        <v>0.3506017200660792</v>
      </c>
      <c r="Y380" s="0" t="n">
        <v>0.37970038392989997</v>
      </c>
      <c r="Z380" s="0" t="n">
        <v>0.304677662600476</v>
      </c>
      <c r="AA380" s="0" t="n">
        <v>0.6760143574516123</v>
      </c>
      <c r="AB380" s="0" t="n">
        <v>0.4307939045698104</v>
      </c>
      <c r="AC380" s="0" t="n">
        <v>1.1622359641426714</v>
      </c>
      <c r="AD380" s="0" t="n">
        <v>0.9909364334771021</v>
      </c>
      <c r="AE380" s="0" t="n">
        <v>0.3726185188710104</v>
      </c>
      <c r="AH380" s="41" t="n">
        <f aca="false">C380/C$401</f>
        <v>0.0210970464135021</v>
      </c>
      <c r="AI380" s="41" t="n">
        <f aca="false">D380/D$401</f>
        <v>0.0144927536231884</v>
      </c>
      <c r="AJ380" s="41" t="n">
        <f aca="false">E380/E$401</f>
        <v>0.0144927536231884</v>
      </c>
      <c r="AK380" s="41" t="n">
        <f aca="false">F380/F$401</f>
        <v>0.0138888888888889</v>
      </c>
      <c r="AL380" s="41" t="n">
        <f aca="false">G380/G$401</f>
        <v>0.0138888888888889</v>
      </c>
      <c r="AM380" s="41" t="n">
        <f aca="false">H380/H$401</f>
        <v>0.0113636363636364</v>
      </c>
      <c r="AN380" s="41" t="n">
        <f aca="false">I380/I$401</f>
        <v>0.0210970464135021</v>
      </c>
      <c r="AO380" s="41" t="n">
        <f aca="false">J380/J$401</f>
        <v>0.0167597765363129</v>
      </c>
      <c r="AP380" s="41" t="n">
        <f aca="false">K380/K$401</f>
        <v>0.0144927536231884</v>
      </c>
      <c r="AQ380" s="41" t="n">
        <f aca="false">L380/L$401</f>
        <v>0.0144927536231884</v>
      </c>
      <c r="AR380" s="41" t="n">
        <f aca="false">M380/M$401</f>
        <v>0.0113636363636364</v>
      </c>
      <c r="AS380" s="41" t="n">
        <f aca="false">N380/N$401</f>
        <v>0.0113636363636364</v>
      </c>
      <c r="AT380" s="41" t="n">
        <f aca="false">O380/O$401</f>
        <v>0.0113636363636364</v>
      </c>
      <c r="AU380" s="41" t="n">
        <f aca="false">P380/P$401</f>
        <v>0.0113636363636364</v>
      </c>
      <c r="AV380" s="41" t="n">
        <f aca="false">Q380/Q$401</f>
        <v>0.0113636363636364</v>
      </c>
      <c r="AW380" s="41" t="n">
        <f aca="false">R380/R$401</f>
        <v>0.0120481927710843</v>
      </c>
      <c r="AX380" s="41" t="n">
        <f aca="false">S380/S$401</f>
        <v>0.0144927536231884</v>
      </c>
      <c r="AY380" s="41" t="n">
        <f aca="false">T380/T$401</f>
        <v>0.0113636363636364</v>
      </c>
      <c r="AZ380" s="41" t="n">
        <f aca="false">U380/U$401</f>
        <v>0.0113636363636364</v>
      </c>
      <c r="BA380" s="41" t="n">
        <f aca="false">V380/V$401</f>
        <v>0.0120481927710843</v>
      </c>
      <c r="BB380" s="41" t="n">
        <f aca="false">W380/W$401</f>
        <v>0.0113636363636364</v>
      </c>
      <c r="BC380" s="41" t="n">
        <f aca="false">X380/X$401</f>
        <v>0.0120481927710843</v>
      </c>
      <c r="BD380" s="41" t="n">
        <f aca="false">Y380/Y$401</f>
        <v>0.0113636363636364</v>
      </c>
      <c r="BE380" s="41" t="n">
        <f aca="false">Z380/Z$401</f>
        <v>0.0120481927710843</v>
      </c>
      <c r="BF380" s="41" t="n">
        <f aca="false">AA380/AA$401</f>
        <v>0.0144927536231884</v>
      </c>
      <c r="BG380" s="41" t="n">
        <f aca="false">AB380/AB$401</f>
        <v>0.0113636363636364</v>
      </c>
      <c r="BH380" s="41" t="n">
        <f aca="false">AC380/AC$401</f>
        <v>0.0144927536231884</v>
      </c>
      <c r="BI380" s="41" t="n">
        <f aca="false">AD380/AD$401</f>
        <v>0.0144927536231884</v>
      </c>
      <c r="BJ380" s="41" t="n">
        <f aca="false">AE380/AE$401</f>
        <v>0.0113636363636364</v>
      </c>
      <c r="BK380" s="41"/>
      <c r="BM380" s="48" t="n">
        <f aca="false">AVERAGE(AH380:BK380)</f>
        <v>0.0133527615025716</v>
      </c>
    </row>
    <row r="381" customFormat="false" ht="12.75" hidden="false" customHeight="false" outlineLevel="0" collapsed="false">
      <c r="B381" s="33" t="str">
        <f aca="false">$B12</f>
        <v>Horos</v>
      </c>
      <c r="C381" s="45" t="n">
        <f aca="false">1/M371</f>
        <v>0.20094619805780323</v>
      </c>
      <c r="D381" s="47" t="n">
        <f aca="false">1/M372</f>
        <v>2.2523992686700485</v>
      </c>
      <c r="E381" s="47" t="n">
        <f aca="false">1/M373</f>
        <v>2.21727581255002</v>
      </c>
      <c r="F381" s="47" t="n">
        <f aca="false">1/M374</f>
        <v>0.3023162992152956</v>
      </c>
      <c r="G381" s="47" t="n">
        <f aca="false">1/M375</f>
        <v>0.35184255158366723</v>
      </c>
      <c r="H381" s="47" t="n">
        <f aca="false">1/M376</f>
        <v>1.3881382148425745</v>
      </c>
      <c r="I381" s="47" t="n">
        <f aca="false">1/M377</f>
        <v>0.20138727703764944</v>
      </c>
      <c r="J381" s="47" t="n">
        <f aca="false">1/M378</f>
        <v>0.26551831864112924</v>
      </c>
      <c r="K381" s="47" t="n">
        <f aca="false">1/M379</f>
        <v>1.7893140177935383</v>
      </c>
      <c r="L381" s="47" t="n">
        <f aca="false">1/M380</f>
        <v>2.2874830437123572</v>
      </c>
      <c r="M381" s="51" t="n">
        <v>1.0</v>
      </c>
      <c r="N381" s="0" t="n">
        <v>0.6676398538791073</v>
      </c>
      <c r="O381" s="0" t="n">
        <v>0.989766015608836</v>
      </c>
      <c r="P381" s="0" t="n">
        <v>1.0137474803116824</v>
      </c>
      <c r="Q381" s="0" t="n">
        <v>0.7267216997346174</v>
      </c>
      <c r="R381" s="0" t="n">
        <v>0.5080598367968863</v>
      </c>
      <c r="S381" s="0" t="n">
        <v>2.477984235374119</v>
      </c>
      <c r="T381" s="0" t="n">
        <v>1.3315301193647269</v>
      </c>
      <c r="U381" s="0" t="n">
        <v>0.8256356702985748</v>
      </c>
      <c r="V381" s="0" t="n">
        <v>0.5592019951801848</v>
      </c>
      <c r="W381" s="0" t="n">
        <v>0.701462930330606</v>
      </c>
      <c r="X381" s="0" t="n">
        <v>0.6390771753767904</v>
      </c>
      <c r="Y381" s="0" t="n">
        <v>0.7428468797676832</v>
      </c>
      <c r="Z381" s="0" t="n">
        <v>0.5013350027587103</v>
      </c>
      <c r="AA381" s="0" t="n">
        <v>1.8082245206097944</v>
      </c>
      <c r="AB381" s="0" t="n">
        <v>0.9672933290526446</v>
      </c>
      <c r="AC381" s="0" t="n">
        <v>2.4497190078550286</v>
      </c>
      <c r="AD381" s="0" t="n">
        <v>2.278336577585267</v>
      </c>
      <c r="AE381" s="0" t="n">
        <v>0.7162160009365179</v>
      </c>
      <c r="AH381" s="41" t="n">
        <f aca="false">C381/C$401</f>
        <v>0.0253164556962025</v>
      </c>
      <c r="AI381" s="41" t="n">
        <f aca="false">D381/D$401</f>
        <v>0.0289855072463768</v>
      </c>
      <c r="AJ381" s="41" t="n">
        <f aca="false">E381/E$401</f>
        <v>0.0289855072463768</v>
      </c>
      <c r="AK381" s="41" t="n">
        <f aca="false">F381/F$401</f>
        <v>0.0185185185185185</v>
      </c>
      <c r="AL381" s="41" t="n">
        <f aca="false">G381/G$401</f>
        <v>0.0185185185185185</v>
      </c>
      <c r="AM381" s="41" t="n">
        <f aca="false">H381/H$401</f>
        <v>0.0227272727272727</v>
      </c>
      <c r="AN381" s="41" t="n">
        <f aca="false">I381/I$401</f>
        <v>0.0253164556962025</v>
      </c>
      <c r="AO381" s="41" t="n">
        <f aca="false">J381/J$401</f>
        <v>0.0209497206703911</v>
      </c>
      <c r="AP381" s="41" t="n">
        <f aca="false">K381/K$401</f>
        <v>0.0289855072463768</v>
      </c>
      <c r="AQ381" s="41" t="n">
        <f aca="false">L381/L$401</f>
        <v>0.0289855072463768</v>
      </c>
      <c r="AR381" s="41" t="n">
        <f aca="false">M381/M$401</f>
        <v>0.0227272727272727</v>
      </c>
      <c r="AS381" s="41" t="n">
        <f aca="false">N381/N$401</f>
        <v>0.0227272727272727</v>
      </c>
      <c r="AT381" s="41" t="n">
        <f aca="false">O381/O$401</f>
        <v>0.0227272727272727</v>
      </c>
      <c r="AU381" s="41" t="n">
        <f aca="false">P381/P$401</f>
        <v>0.0227272727272727</v>
      </c>
      <c r="AV381" s="41" t="n">
        <f aca="false">Q381/Q$401</f>
        <v>0.0227272727272727</v>
      </c>
      <c r="AW381" s="41" t="n">
        <f aca="false">R381/R$401</f>
        <v>0.0180722891566265</v>
      </c>
      <c r="AX381" s="41" t="n">
        <f aca="false">S381/S$401</f>
        <v>0.0289855072463768</v>
      </c>
      <c r="AY381" s="41" t="n">
        <f aca="false">T381/T$401</f>
        <v>0.0227272727272727</v>
      </c>
      <c r="AZ381" s="41" t="n">
        <f aca="false">U381/U$401</f>
        <v>0.0227272727272727</v>
      </c>
      <c r="BA381" s="41" t="n">
        <f aca="false">V381/V$401</f>
        <v>0.0180722891566265</v>
      </c>
      <c r="BB381" s="41" t="n">
        <f aca="false">W381/W$401</f>
        <v>0.0227272727272727</v>
      </c>
      <c r="BC381" s="41" t="n">
        <f aca="false">X381/X$401</f>
        <v>0.0180722891566265</v>
      </c>
      <c r="BD381" s="41" t="n">
        <f aca="false">Y381/Y$401</f>
        <v>0.0227272727272727</v>
      </c>
      <c r="BE381" s="41" t="n">
        <f aca="false">Z381/Z$401</f>
        <v>0.0180722891566265</v>
      </c>
      <c r="BF381" s="41" t="n">
        <f aca="false">AA381/AA$401</f>
        <v>0.0289855072463768</v>
      </c>
      <c r="BG381" s="41" t="n">
        <f aca="false">AB381/AB$401</f>
        <v>0.0227272727272727</v>
      </c>
      <c r="BH381" s="41" t="n">
        <f aca="false">AC381/AC$401</f>
        <v>0.0289855072463768</v>
      </c>
      <c r="BI381" s="41" t="n">
        <f aca="false">AD381/AD$401</f>
        <v>0.0289855072463768</v>
      </c>
      <c r="BJ381" s="41" t="n">
        <f aca="false">AE381/AE$401</f>
        <v>0.0227272727272727</v>
      </c>
      <c r="BK381" s="41"/>
      <c r="BM381" s="48" t="n">
        <f aca="false">AVERAGE(AH381:BK381)</f>
        <v>0.0236386260836078</v>
      </c>
    </row>
    <row r="382" customFormat="false" ht="12.75" hidden="false" customHeight="false" outlineLevel="0" collapsed="false">
      <c r="B382" s="33" t="str">
        <f aca="false">$B13</f>
        <v>OsiriX Lite</v>
      </c>
      <c r="C382" s="45" t="n">
        <f aca="false">1/N371</f>
        <v>0.2232819225738447</v>
      </c>
      <c r="D382" s="47" t="n">
        <f aca="false">1/N372</f>
        <v>2.7502127892228145</v>
      </c>
      <c r="E382" s="47" t="n">
        <f aca="false">1/N373</f>
        <v>2.715089333102786</v>
      </c>
      <c r="F382" s="47" t="n">
        <f aca="false">1/N374</f>
        <v>0.3558743753423447</v>
      </c>
      <c r="G382" s="47" t="n">
        <f aca="false">1/N375</f>
        <v>0.4265543988070811</v>
      </c>
      <c r="H382" s="47" t="n">
        <f aca="false">1/N376</f>
        <v>1.8859517353953406</v>
      </c>
      <c r="I382" s="47" t="n">
        <f aca="false">1/N377</f>
        <v>0.2238266382487348</v>
      </c>
      <c r="J382" s="47" t="n">
        <f aca="false">1/N378</f>
        <v>0.3059596379932651</v>
      </c>
      <c r="K382" s="47" t="n">
        <f aca="false">1/N379</f>
        <v>2.2871275383463043</v>
      </c>
      <c r="L382" s="47" t="n">
        <f aca="false">1/N380</f>
        <v>2.7852965642651233</v>
      </c>
      <c r="M382" s="47" t="n">
        <f aca="false">1/N381</f>
        <v>1.497813520552766</v>
      </c>
      <c r="N382" s="51" t="n">
        <v>1.0</v>
      </c>
      <c r="O382" s="0" t="n">
        <v>1.4874737187917724</v>
      </c>
      <c r="P382" s="0" t="n">
        <v>1.5115610008644484</v>
      </c>
      <c r="Q382" s="0" t="n">
        <v>1.1217709441921349</v>
      </c>
      <c r="R382" s="0" t="n">
        <v>0.6800599598774741</v>
      </c>
      <c r="S382" s="0" t="n">
        <v>2.975797755926885</v>
      </c>
      <c r="T382" s="0" t="n">
        <v>1.829343639917493</v>
      </c>
      <c r="U382" s="0" t="n">
        <v>1.2866255402195401</v>
      </c>
      <c r="V382" s="0" t="n">
        <v>0.7749240439522964</v>
      </c>
      <c r="W382" s="0" t="n">
        <v>1.0722214375489063</v>
      </c>
      <c r="X382" s="0" t="n">
        <v>0.9372574355286114</v>
      </c>
      <c r="Y382" s="0" t="n">
        <v>1.1516410760878468</v>
      </c>
      <c r="Z382" s="0" t="n">
        <v>0.6680648425158067</v>
      </c>
      <c r="AA382" s="0" t="n">
        <v>2.3060380411625605</v>
      </c>
      <c r="AB382" s="0" t="n">
        <v>1.464000953087437</v>
      </c>
      <c r="AC382" s="0" t="n">
        <v>2.9475325284077947</v>
      </c>
      <c r="AD382" s="0" t="n">
        <v>2.776150098138033</v>
      </c>
      <c r="AE382" s="0" t="n">
        <v>1.1015866857816796</v>
      </c>
      <c r="AH382" s="41" t="n">
        <f aca="false">C382/C$401</f>
        <v>0.0253164556962025</v>
      </c>
      <c r="AI382" s="41" t="n">
        <f aca="false">D382/D$401</f>
        <v>0.0289855072463768</v>
      </c>
      <c r="AJ382" s="41" t="n">
        <f aca="false">E382/E$401</f>
        <v>0.0289855072463768</v>
      </c>
      <c r="AK382" s="41" t="n">
        <f aca="false">F382/F$401</f>
        <v>0.0185185185185185</v>
      </c>
      <c r="AL382" s="41" t="n">
        <f aca="false">G382/G$401</f>
        <v>0.0185185185185185</v>
      </c>
      <c r="AM382" s="41" t="n">
        <f aca="false">H382/H$401</f>
        <v>0.0227272727272727</v>
      </c>
      <c r="AN382" s="41" t="n">
        <f aca="false">I382/I$401</f>
        <v>0.0253164556962025</v>
      </c>
      <c r="AO382" s="41" t="n">
        <f aca="false">J382/J$401</f>
        <v>0.0209497206703911</v>
      </c>
      <c r="AP382" s="41" t="n">
        <f aca="false">K382/K$401</f>
        <v>0.0289855072463768</v>
      </c>
      <c r="AQ382" s="41" t="n">
        <f aca="false">L382/L$401</f>
        <v>0.0289855072463768</v>
      </c>
      <c r="AR382" s="41" t="n">
        <f aca="false">M382/M$401</f>
        <v>0.0227272727272727</v>
      </c>
      <c r="AS382" s="41" t="n">
        <f aca="false">N382/N$401</f>
        <v>0.0227272727272727</v>
      </c>
      <c r="AT382" s="41" t="n">
        <f aca="false">O382/O$401</f>
        <v>0.0227272727272727</v>
      </c>
      <c r="AU382" s="41" t="n">
        <f aca="false">P382/P$401</f>
        <v>0.0227272727272727</v>
      </c>
      <c r="AV382" s="41" t="n">
        <f aca="false">Q382/Q$401</f>
        <v>0.0227272727272727</v>
      </c>
      <c r="AW382" s="41" t="n">
        <f aca="false">R382/R$401</f>
        <v>0.0180722891566265</v>
      </c>
      <c r="AX382" s="41" t="n">
        <f aca="false">S382/S$401</f>
        <v>0.0289855072463768</v>
      </c>
      <c r="AY382" s="41" t="n">
        <f aca="false">T382/T$401</f>
        <v>0.0227272727272727</v>
      </c>
      <c r="AZ382" s="41" t="n">
        <f aca="false">U382/U$401</f>
        <v>0.0227272727272727</v>
      </c>
      <c r="BA382" s="41" t="n">
        <f aca="false">V382/V$401</f>
        <v>0.0180722891566265</v>
      </c>
      <c r="BB382" s="41" t="n">
        <f aca="false">W382/W$401</f>
        <v>0.0227272727272727</v>
      </c>
      <c r="BC382" s="41" t="n">
        <f aca="false">X382/X$401</f>
        <v>0.0180722891566265</v>
      </c>
      <c r="BD382" s="41" t="n">
        <f aca="false">Y382/Y$401</f>
        <v>0.0227272727272727</v>
      </c>
      <c r="BE382" s="41" t="n">
        <f aca="false">Z382/Z$401</f>
        <v>0.0180722891566265</v>
      </c>
      <c r="BF382" s="41" t="n">
        <f aca="false">AA382/AA$401</f>
        <v>0.0289855072463768</v>
      </c>
      <c r="BG382" s="41" t="n">
        <f aca="false">AB382/AB$401</f>
        <v>0.0227272727272727</v>
      </c>
      <c r="BH382" s="41" t="n">
        <f aca="false">AC382/AC$401</f>
        <v>0.0289855072463768</v>
      </c>
      <c r="BI382" s="41" t="n">
        <f aca="false">AD382/AD$401</f>
        <v>0.0289855072463768</v>
      </c>
      <c r="BJ382" s="41" t="n">
        <f aca="false">AE382/AE$401</f>
        <v>0.0227272727272727</v>
      </c>
      <c r="BK382" s="41"/>
      <c r="BM382" s="48" t="n">
        <f aca="false">AVERAGE(AH382:BK382)</f>
        <v>0.0236386260836078</v>
      </c>
    </row>
    <row r="383" customFormat="false" ht="12.75" hidden="false" customHeight="false" outlineLevel="0" collapsed="false">
      <c r="B383" s="33" t="str">
        <f aca="false">$B14</f>
        <v>dwv</v>
      </c>
      <c r="C383" s="45" t="n">
        <f aca="false">1/O371</f>
        <v>0.20136458208034055</v>
      </c>
      <c r="D383" s="47" t="n">
        <f aca="false">1/O372</f>
        <v>2.262739070431042</v>
      </c>
      <c r="E383" s="47" t="n">
        <f aca="false">1/O373</f>
        <v>2.2276156143110137</v>
      </c>
      <c r="F383" s="47" t="n">
        <f aca="false">1/O374</f>
        <v>0.3032642701475766</v>
      </c>
      <c r="G383" s="47" t="n">
        <f aca="false">1/O375</f>
        <v>0.35312722214433157</v>
      </c>
      <c r="H383" s="47" t="n">
        <f aca="false">1/O376</f>
        <v>1.3984780166035682</v>
      </c>
      <c r="I383" s="47" t="n">
        <f aca="false">1/O377</f>
        <v>0.20180750171098644</v>
      </c>
      <c r="J383" s="47" t="n">
        <f aca="false">1/O378</f>
        <v>0.2662492812226116</v>
      </c>
      <c r="K383" s="47" t="n">
        <f aca="false">1/O379</f>
        <v>1.799653819554532</v>
      </c>
      <c r="L383" s="47" t="n">
        <f aca="false">1/O380</f>
        <v>2.297822845473351</v>
      </c>
      <c r="M383" s="47" t="n">
        <f aca="false">1/O381</f>
        <v>1.0103398017609937</v>
      </c>
      <c r="N383" s="47" t="n">
        <f aca="false">1/O382</f>
        <v>0.6722807854462587</v>
      </c>
      <c r="O383" s="51" t="n">
        <v>1.0</v>
      </c>
      <c r="P383" s="0" t="n">
        <v>1.024087282072676</v>
      </c>
      <c r="Q383" s="0" t="n">
        <v>0.7322237448724191</v>
      </c>
      <c r="R383" s="0" t="n">
        <v>0.5107428907563873</v>
      </c>
      <c r="S383" s="0" t="n">
        <v>2.4883240371351127</v>
      </c>
      <c r="T383" s="0" t="n">
        <v>1.3418699211257206</v>
      </c>
      <c r="U383" s="0" t="n">
        <v>0.8327447364653258</v>
      </c>
      <c r="V383" s="0" t="n">
        <v>0.5624541261842139</v>
      </c>
      <c r="W383" s="0" t="n">
        <v>0.7065878029334854</v>
      </c>
      <c r="X383" s="0" t="n">
        <v>0.6433282442201157</v>
      </c>
      <c r="Y383" s="0" t="n">
        <v>0.7485967688106873</v>
      </c>
      <c r="Z383" s="0" t="n">
        <v>0.503947316754696</v>
      </c>
      <c r="AA383" s="0" t="n">
        <v>1.8185643223707881</v>
      </c>
      <c r="AB383" s="0" t="n">
        <v>0.977065568825193</v>
      </c>
      <c r="AC383" s="0" t="n">
        <v>2.4600588096160223</v>
      </c>
      <c r="AD383" s="0" t="n">
        <v>2.288676379346261</v>
      </c>
      <c r="AE383" s="0" t="n">
        <v>0.7215595327622331</v>
      </c>
      <c r="AH383" s="41" t="n">
        <f aca="false">C383/C$401</f>
        <v>0.0253164556962025</v>
      </c>
      <c r="AI383" s="41" t="n">
        <f aca="false">D383/D$401</f>
        <v>0.0289855072463768</v>
      </c>
      <c r="AJ383" s="41" t="n">
        <f aca="false">E383/E$401</f>
        <v>0.0289855072463768</v>
      </c>
      <c r="AK383" s="41" t="n">
        <f aca="false">F383/F$401</f>
        <v>0.0185185185185185</v>
      </c>
      <c r="AL383" s="41" t="n">
        <f aca="false">G383/G$401</f>
        <v>0.0185185185185185</v>
      </c>
      <c r="AM383" s="41" t="n">
        <f aca="false">H383/H$401</f>
        <v>0.0227272727272727</v>
      </c>
      <c r="AN383" s="41" t="n">
        <f aca="false">I383/I$401</f>
        <v>0.0253164556962025</v>
      </c>
      <c r="AO383" s="41" t="n">
        <f aca="false">J383/J$401</f>
        <v>0.0209497206703911</v>
      </c>
      <c r="AP383" s="41" t="n">
        <f aca="false">K383/K$401</f>
        <v>0.0289855072463768</v>
      </c>
      <c r="AQ383" s="41" t="n">
        <f aca="false">L383/L$401</f>
        <v>0.0289855072463768</v>
      </c>
      <c r="AR383" s="41" t="n">
        <f aca="false">M383/M$401</f>
        <v>0.0227272727272727</v>
      </c>
      <c r="AS383" s="41" t="n">
        <f aca="false">N383/N$401</f>
        <v>0.0227272727272727</v>
      </c>
      <c r="AT383" s="41" t="n">
        <f aca="false">O383/O$401</f>
        <v>0.0227272727272727</v>
      </c>
      <c r="AU383" s="41" t="n">
        <f aca="false">P383/P$401</f>
        <v>0.0227272727272727</v>
      </c>
      <c r="AV383" s="41" t="n">
        <f aca="false">Q383/Q$401</f>
        <v>0.0227272727272727</v>
      </c>
      <c r="AW383" s="41" t="n">
        <f aca="false">R383/R$401</f>
        <v>0.0180722891566265</v>
      </c>
      <c r="AX383" s="41" t="n">
        <f aca="false">S383/S$401</f>
        <v>0.0289855072463768</v>
      </c>
      <c r="AY383" s="41" t="n">
        <f aca="false">T383/T$401</f>
        <v>0.0227272727272727</v>
      </c>
      <c r="AZ383" s="41" t="n">
        <f aca="false">U383/U$401</f>
        <v>0.0227272727272727</v>
      </c>
      <c r="BA383" s="41" t="n">
        <f aca="false">V383/V$401</f>
        <v>0.0180722891566265</v>
      </c>
      <c r="BB383" s="41" t="n">
        <f aca="false">W383/W$401</f>
        <v>0.0227272727272727</v>
      </c>
      <c r="BC383" s="41" t="n">
        <f aca="false">X383/X$401</f>
        <v>0.0180722891566265</v>
      </c>
      <c r="BD383" s="41" t="n">
        <f aca="false">Y383/Y$401</f>
        <v>0.0227272727272727</v>
      </c>
      <c r="BE383" s="41" t="n">
        <f aca="false">Z383/Z$401</f>
        <v>0.0180722891566265</v>
      </c>
      <c r="BF383" s="41" t="n">
        <f aca="false">AA383/AA$401</f>
        <v>0.0289855072463768</v>
      </c>
      <c r="BG383" s="41" t="n">
        <f aca="false">AB383/AB$401</f>
        <v>0.0227272727272727</v>
      </c>
      <c r="BH383" s="41" t="n">
        <f aca="false">AC383/AC$401</f>
        <v>0.0289855072463768</v>
      </c>
      <c r="BI383" s="41" t="n">
        <f aca="false">AD383/AD$401</f>
        <v>0.0289855072463768</v>
      </c>
      <c r="BJ383" s="41" t="n">
        <f aca="false">AE383/AE$401</f>
        <v>0.0227272727272727</v>
      </c>
      <c r="BK383" s="41"/>
      <c r="BM383" s="48" t="n">
        <f aca="false">AVERAGE(AH383:BK383)</f>
        <v>0.0236386260836078</v>
      </c>
    </row>
    <row r="384" customFormat="false" ht="12.75" hidden="false" customHeight="false" outlineLevel="0" collapsed="false">
      <c r="B384" s="33" t="str">
        <f aca="false">$B15</f>
        <v>Drishti</v>
      </c>
      <c r="C384" s="45" t="n">
        <f aca="false">1/P371</f>
        <v>0.20039261268343206</v>
      </c>
      <c r="D384" s="47" t="n">
        <f aca="false">1/P372</f>
        <v>2.238651788358366</v>
      </c>
      <c r="E384" s="47" t="n">
        <f aca="false">1/P373</f>
        <v>2.2035283322383377</v>
      </c>
      <c r="F384" s="47" t="n">
        <f aca="false">1/P374</f>
        <v>0.30106504657725713</v>
      </c>
      <c r="G384" s="47" t="n">
        <f aca="false">1/P375</f>
        <v>0.3501488993723161</v>
      </c>
      <c r="H384" s="47" t="n">
        <f aca="false">1/P376</f>
        <v>1.374390734530892</v>
      </c>
      <c r="I384" s="47" t="n">
        <f aca="false">1/P377</f>
        <v>0.2008312621070713</v>
      </c>
      <c r="J384" s="47" t="n">
        <f aca="false">1/P378</f>
        <v>0.264552646492073</v>
      </c>
      <c r="K384" s="47" t="n">
        <f aca="false">1/P379</f>
        <v>1.7755665374818559</v>
      </c>
      <c r="L384" s="47" t="n">
        <f aca="false">1/P380</f>
        <v>2.273735563400675</v>
      </c>
      <c r="M384" s="47" t="n">
        <f aca="false">1/P381</f>
        <v>0.9864389499567924</v>
      </c>
      <c r="N384" s="47" t="n">
        <f aca="false">1/P382</f>
        <v>0.6615677431662426</v>
      </c>
      <c r="O384" s="47" t="n">
        <f aca="false">1/P383</f>
        <v>0.976479268423366</v>
      </c>
      <c r="P384" s="51" t="n">
        <v>1.0</v>
      </c>
      <c r="Q384" s="0" t="n">
        <v>0.7195331375404862</v>
      </c>
      <c r="R384" s="0" t="n">
        <v>0.504535884417169</v>
      </c>
      <c r="S384" s="0" t="n">
        <v>2.4642367550624367</v>
      </c>
      <c r="T384" s="0" t="n">
        <v>1.3177826390530445</v>
      </c>
      <c r="U384" s="0" t="n">
        <v>0.8163695411948614</v>
      </c>
      <c r="V384" s="0" t="n">
        <v>0.5549358600411725</v>
      </c>
      <c r="W384" s="0" t="n">
        <v>0.6947630882156006</v>
      </c>
      <c r="X384" s="0" t="n">
        <v>0.6335113342857774</v>
      </c>
      <c r="Y384" s="0" t="n">
        <v>0.7353374134615118</v>
      </c>
      <c r="Z384" s="0" t="n">
        <v>0.49790340613876166</v>
      </c>
      <c r="AA384" s="0" t="n">
        <v>1.794477040298112</v>
      </c>
      <c r="AB384" s="0" t="n">
        <v>0.9545992156937094</v>
      </c>
      <c r="AC384" s="0" t="n">
        <v>2.4359715275433462</v>
      </c>
      <c r="AD384" s="0" t="n">
        <v>2.2645890972735847</v>
      </c>
      <c r="AE384" s="0" t="n">
        <v>0.7092327777199953</v>
      </c>
      <c r="AH384" s="41" t="n">
        <f aca="false">C384/C$401</f>
        <v>0.0253164556962025</v>
      </c>
      <c r="AI384" s="41" t="n">
        <f aca="false">D384/D$401</f>
        <v>0.0289855072463768</v>
      </c>
      <c r="AJ384" s="41" t="n">
        <f aca="false">E384/E$401</f>
        <v>0.0289855072463768</v>
      </c>
      <c r="AK384" s="41" t="n">
        <f aca="false">F384/F$401</f>
        <v>0.0185185185185185</v>
      </c>
      <c r="AL384" s="41" t="n">
        <f aca="false">G384/G$401</f>
        <v>0.0185185185185185</v>
      </c>
      <c r="AM384" s="41" t="n">
        <f aca="false">H384/H$401</f>
        <v>0.0227272727272727</v>
      </c>
      <c r="AN384" s="41" t="n">
        <f aca="false">I384/I$401</f>
        <v>0.0253164556962025</v>
      </c>
      <c r="AO384" s="41" t="n">
        <f aca="false">J384/J$401</f>
        <v>0.0209497206703911</v>
      </c>
      <c r="AP384" s="41" t="n">
        <f aca="false">K384/K$401</f>
        <v>0.0289855072463768</v>
      </c>
      <c r="AQ384" s="41" t="n">
        <f aca="false">L384/L$401</f>
        <v>0.0289855072463768</v>
      </c>
      <c r="AR384" s="41" t="n">
        <f aca="false">M384/M$401</f>
        <v>0.0227272727272727</v>
      </c>
      <c r="AS384" s="41" t="n">
        <f aca="false">N384/N$401</f>
        <v>0.0227272727272727</v>
      </c>
      <c r="AT384" s="41" t="n">
        <f aca="false">O384/O$401</f>
        <v>0.0227272727272727</v>
      </c>
      <c r="AU384" s="41" t="n">
        <f aca="false">P384/P$401</f>
        <v>0.0227272727272727</v>
      </c>
      <c r="AV384" s="41" t="n">
        <f aca="false">Q384/Q$401</f>
        <v>0.0227272727272727</v>
      </c>
      <c r="AW384" s="41" t="n">
        <f aca="false">R384/R$401</f>
        <v>0.0180722891566265</v>
      </c>
      <c r="AX384" s="41" t="n">
        <f aca="false">S384/S$401</f>
        <v>0.0289855072463768</v>
      </c>
      <c r="AY384" s="41" t="n">
        <f aca="false">T384/T$401</f>
        <v>0.0227272727272727</v>
      </c>
      <c r="AZ384" s="41" t="n">
        <f aca="false">U384/U$401</f>
        <v>0.0227272727272727</v>
      </c>
      <c r="BA384" s="41" t="n">
        <f aca="false">V384/V$401</f>
        <v>0.0180722891566265</v>
      </c>
      <c r="BB384" s="41" t="n">
        <f aca="false">W384/W$401</f>
        <v>0.0227272727272727</v>
      </c>
      <c r="BC384" s="41" t="n">
        <f aca="false">X384/X$401</f>
        <v>0.0180722891566265</v>
      </c>
      <c r="BD384" s="41" t="n">
        <f aca="false">Y384/Y$401</f>
        <v>0.0227272727272727</v>
      </c>
      <c r="BE384" s="41" t="n">
        <f aca="false">Z384/Z$401</f>
        <v>0.0180722891566265</v>
      </c>
      <c r="BF384" s="41" t="n">
        <f aca="false">AA384/AA$401</f>
        <v>0.0289855072463768</v>
      </c>
      <c r="BG384" s="41" t="n">
        <f aca="false">AB384/AB$401</f>
        <v>0.0227272727272727</v>
      </c>
      <c r="BH384" s="41" t="n">
        <f aca="false">AC384/AC$401</f>
        <v>0.0289855072463768</v>
      </c>
      <c r="BI384" s="41" t="n">
        <f aca="false">AD384/AD$401</f>
        <v>0.0289855072463768</v>
      </c>
      <c r="BJ384" s="41" t="n">
        <f aca="false">AE384/AE$401</f>
        <v>0.0227272727272727</v>
      </c>
      <c r="BK384" s="41"/>
      <c r="BM384" s="48" t="n">
        <f aca="false">AVERAGE(AH384:BK384)</f>
        <v>0.0236386260836078</v>
      </c>
    </row>
    <row r="385" customFormat="false" ht="12.75" hidden="false" customHeight="false" outlineLevel="0" collapsed="false">
      <c r="B385" s="33" t="str">
        <f aca="false">$B16</f>
        <v>BioImage Suite Web</v>
      </c>
      <c r="C385" s="45" t="n">
        <f aca="false">1/Q371</f>
        <v>0.2173717476677425</v>
      </c>
      <c r="D385" s="47" t="n">
        <f aca="false">1/Q372</f>
        <v>2.6284418450306797</v>
      </c>
      <c r="E385" s="47" t="n">
        <f aca="false">1/Q373</f>
        <v>2.5933183889106513</v>
      </c>
      <c r="F385" s="47" t="n">
        <f aca="false">1/Q374</f>
        <v>0.3410930537278457</v>
      </c>
      <c r="G385" s="47" t="n">
        <f aca="false">1/Q375</f>
        <v>0.4054923431371071</v>
      </c>
      <c r="H385" s="47" t="n">
        <f aca="false">1/Q376</f>
        <v>1.7641807912032057</v>
      </c>
      <c r="I385" s="47" t="n">
        <f aca="false">1/Q377</f>
        <v>0.2178879748840372</v>
      </c>
      <c r="J385" s="47" t="n">
        <f aca="false">1/Q378</f>
        <v>0.29496994453849273</v>
      </c>
      <c r="K385" s="47" t="n">
        <f aca="false">1/Q379</f>
        <v>2.1653565941541695</v>
      </c>
      <c r="L385" s="47" t="n">
        <f aca="false">1/Q380</f>
        <v>2.6635256200729884</v>
      </c>
      <c r="M385" s="47" t="n">
        <f aca="false">1/Q381</f>
        <v>1.3760425763606312</v>
      </c>
      <c r="N385" s="47" t="n">
        <f aca="false">1/Q382</f>
        <v>0.8914475857815781</v>
      </c>
      <c r="O385" s="47" t="n">
        <f aca="false">1/Q383</f>
        <v>1.3657027745996375</v>
      </c>
      <c r="P385" s="47" t="n">
        <f aca="false">1/Q384</f>
        <v>1.3897900566723136</v>
      </c>
      <c r="Q385" s="52" t="n">
        <v>1.0</v>
      </c>
      <c r="R385" s="0" t="n">
        <v>0.6280501570278536</v>
      </c>
      <c r="S385" s="0" t="n">
        <v>2.8540268117347503</v>
      </c>
      <c r="T385" s="0" t="n">
        <v>1.707572695725358</v>
      </c>
      <c r="U385" s="0" t="n">
        <v>1.1648545960274053</v>
      </c>
      <c r="V385" s="0" t="n">
        <v>0.7081049700248774</v>
      </c>
      <c r="W385" s="0" t="n">
        <v>0.9527897385215276</v>
      </c>
      <c r="X385" s="0" t="n">
        <v>0.8412454807005763</v>
      </c>
      <c r="Y385" s="0" t="n">
        <v>1.029870131895712</v>
      </c>
      <c r="Z385" s="0" t="n">
        <v>0.6178057934391123</v>
      </c>
      <c r="AA385" s="0" t="n">
        <v>2.1842670969704256</v>
      </c>
      <c r="AB385" s="0" t="n">
        <v>1.342230008895302</v>
      </c>
      <c r="AC385" s="0" t="n">
        <v>2.82576158421566</v>
      </c>
      <c r="AD385" s="0" t="n">
        <v>2.6543791539458983</v>
      </c>
      <c r="AE385" s="0" t="n">
        <v>0.9802150854180948</v>
      </c>
      <c r="AH385" s="41" t="n">
        <f aca="false">C385/C$401</f>
        <v>0.0253164556962025</v>
      </c>
      <c r="AI385" s="41" t="n">
        <f aca="false">D385/D$401</f>
        <v>0.0289855072463768</v>
      </c>
      <c r="AJ385" s="41" t="n">
        <f aca="false">E385/E$401</f>
        <v>0.0289855072463768</v>
      </c>
      <c r="AK385" s="41" t="n">
        <f aca="false">F385/F$401</f>
        <v>0.0185185185185185</v>
      </c>
      <c r="AL385" s="41" t="n">
        <f aca="false">G385/G$401</f>
        <v>0.0185185185185185</v>
      </c>
      <c r="AM385" s="41" t="n">
        <f aca="false">H385/H$401</f>
        <v>0.0227272727272727</v>
      </c>
      <c r="AN385" s="41" t="n">
        <f aca="false">I385/I$401</f>
        <v>0.0253164556962025</v>
      </c>
      <c r="AO385" s="41" t="n">
        <f aca="false">J385/J$401</f>
        <v>0.0209497206703911</v>
      </c>
      <c r="AP385" s="41" t="n">
        <f aca="false">K385/K$401</f>
        <v>0.0289855072463768</v>
      </c>
      <c r="AQ385" s="41" t="n">
        <f aca="false">L385/L$401</f>
        <v>0.0289855072463768</v>
      </c>
      <c r="AR385" s="41" t="n">
        <f aca="false">M385/M$401</f>
        <v>0.0227272727272727</v>
      </c>
      <c r="AS385" s="41" t="n">
        <f aca="false">N385/N$401</f>
        <v>0.0227272727272727</v>
      </c>
      <c r="AT385" s="41" t="n">
        <f aca="false">O385/O$401</f>
        <v>0.0227272727272727</v>
      </c>
      <c r="AU385" s="41" t="n">
        <f aca="false">P385/P$401</f>
        <v>0.0227272727272727</v>
      </c>
      <c r="AV385" s="41" t="n">
        <f aca="false">Q385/Q$401</f>
        <v>0.0227272727272727</v>
      </c>
      <c r="AW385" s="41" t="n">
        <f aca="false">R385/R$401</f>
        <v>0.0180722891566265</v>
      </c>
      <c r="AX385" s="41" t="n">
        <f aca="false">S385/S$401</f>
        <v>0.0289855072463768</v>
      </c>
      <c r="AY385" s="41" t="n">
        <f aca="false">T385/T$401</f>
        <v>0.0227272727272727</v>
      </c>
      <c r="AZ385" s="41" t="n">
        <f aca="false">U385/U$401</f>
        <v>0.0227272727272727</v>
      </c>
      <c r="BA385" s="41" t="n">
        <f aca="false">V385/V$401</f>
        <v>0.0180722891566265</v>
      </c>
      <c r="BB385" s="41" t="n">
        <f aca="false">W385/W$401</f>
        <v>0.0227272727272727</v>
      </c>
      <c r="BC385" s="41" t="n">
        <f aca="false">X385/X$401</f>
        <v>0.0180722891566265</v>
      </c>
      <c r="BD385" s="41" t="n">
        <f aca="false">Y385/Y$401</f>
        <v>0.0227272727272727</v>
      </c>
      <c r="BE385" s="41" t="n">
        <f aca="false">Z385/Z$401</f>
        <v>0.0180722891566265</v>
      </c>
      <c r="BF385" s="41" t="n">
        <f aca="false">AA385/AA$401</f>
        <v>0.0289855072463768</v>
      </c>
      <c r="BG385" s="41" t="n">
        <f aca="false">AB385/AB$401</f>
        <v>0.0227272727272727</v>
      </c>
      <c r="BH385" s="41" t="n">
        <f aca="false">AC385/AC$401</f>
        <v>0.0289855072463768</v>
      </c>
      <c r="BI385" s="41" t="n">
        <f aca="false">AD385/AD$401</f>
        <v>0.0289855072463768</v>
      </c>
      <c r="BJ385" s="41" t="n">
        <f aca="false">AE385/AE$401</f>
        <v>0.0227272727272727</v>
      </c>
      <c r="BK385" s="41"/>
      <c r="BM385" s="48" t="n">
        <f aca="false">AVERAGE(AH385:BK385)</f>
        <v>0.0236386260836078</v>
      </c>
    </row>
    <row r="386" customFormat="false" ht="12.75" hidden="false" customHeight="false" outlineLevel="0" collapsed="false">
      <c r="B386" s="33" t="str">
        <f aca="false">$B17</f>
        <v>OHIF Viewer</v>
      </c>
      <c r="C386" s="45" t="n">
        <f aca="false">1/R371</f>
        <v>0.24948952343567005</v>
      </c>
      <c r="D386" s="47" t="n">
        <f aca="false">1/R372</f>
        <v>3.2206713649345344</v>
      </c>
      <c r="E386" s="47" t="n">
        <f aca="false">1/R373</f>
        <v>3.185547908814506</v>
      </c>
      <c r="F386" s="47" t="n">
        <f aca="false">1/R374</f>
        <v>0.4274377837080724</v>
      </c>
      <c r="G386" s="47" t="n">
        <f aca="false">1/R375</f>
        <v>0.5336440444118845</v>
      </c>
      <c r="H386" s="47" t="n">
        <f aca="false">1/R376</f>
        <v>2.3564103111070605</v>
      </c>
      <c r="I386" s="47" t="n">
        <f aca="false">1/R377</f>
        <v>0.2501698097744145</v>
      </c>
      <c r="J386" s="47" t="n">
        <f aca="false">1/R378</f>
        <v>0.35740498950213617</v>
      </c>
      <c r="K386" s="47" t="n">
        <f aca="false">1/R379</f>
        <v>2.7575861140580242</v>
      </c>
      <c r="L386" s="47" t="n">
        <f aca="false">1/R380</f>
        <v>3.255755139976843</v>
      </c>
      <c r="M386" s="47" t="n">
        <f aca="false">1/R381</f>
        <v>1.968272096264486</v>
      </c>
      <c r="N386" s="47" t="n">
        <f aca="false">1/R382</f>
        <v>1.47045857571172</v>
      </c>
      <c r="O386" s="47" t="n">
        <f aca="false">1/R383</f>
        <v>1.9579322945034923</v>
      </c>
      <c r="P386" s="47" t="n">
        <f aca="false">1/R384</f>
        <v>1.9820195765761683</v>
      </c>
      <c r="Q386" s="47" t="n">
        <f aca="false">1/R385</f>
        <v>1.5922295199038548</v>
      </c>
      <c r="R386" s="51" t="n">
        <v>1.0</v>
      </c>
      <c r="S386" s="0" t="n">
        <v>3.446256331638605</v>
      </c>
      <c r="T386" s="0" t="n">
        <v>2.299802215629213</v>
      </c>
      <c r="U386" s="0" t="n">
        <v>1.75708411593126</v>
      </c>
      <c r="V386" s="0" t="n">
        <v>1.1800095209891914</v>
      </c>
      <c r="W386" s="0" t="n">
        <v>1.5426800132606262</v>
      </c>
      <c r="X386" s="0" t="n">
        <v>1.4035158531543876</v>
      </c>
      <c r="Y386" s="0" t="n">
        <v>1.6220996517995667</v>
      </c>
      <c r="Z386" s="0" t="n">
        <v>0.9742770282051303</v>
      </c>
      <c r="AA386" s="0" t="n">
        <v>2.7764966168742804</v>
      </c>
      <c r="AB386" s="0" t="n">
        <v>1.9344595287991568</v>
      </c>
      <c r="AC386" s="0" t="n">
        <v>3.4179911041195146</v>
      </c>
      <c r="AD386" s="0" t="n">
        <v>3.246608673849753</v>
      </c>
      <c r="AE386" s="0" t="n">
        <v>1.5720452614933995</v>
      </c>
      <c r="AH386" s="41" t="n">
        <f aca="false">C386/C$401</f>
        <v>0.0316455696202531</v>
      </c>
      <c r="AI386" s="41" t="n">
        <f aca="false">D386/D$401</f>
        <v>0.0434782608695652</v>
      </c>
      <c r="AJ386" s="41" t="n">
        <f aca="false">E386/E$401</f>
        <v>0.0434782608695652</v>
      </c>
      <c r="AK386" s="41" t="n">
        <f aca="false">F386/F$401</f>
        <v>0.0277777777777778</v>
      </c>
      <c r="AL386" s="41" t="n">
        <f aca="false">G386/G$401</f>
        <v>0.0277777777777778</v>
      </c>
      <c r="AM386" s="41" t="n">
        <f aca="false">H386/H$401</f>
        <v>0.0454545454545455</v>
      </c>
      <c r="AN386" s="41" t="n">
        <f aca="false">I386/I$401</f>
        <v>0.0316455696202531</v>
      </c>
      <c r="AO386" s="41" t="n">
        <f aca="false">J386/J$401</f>
        <v>0.0279329608938547</v>
      </c>
      <c r="AP386" s="41" t="n">
        <f aca="false">K386/K$401</f>
        <v>0.0434782608695652</v>
      </c>
      <c r="AQ386" s="41" t="n">
        <f aca="false">L386/L$401</f>
        <v>0.0434782608695652</v>
      </c>
      <c r="AR386" s="41" t="n">
        <f aca="false">M386/M$401</f>
        <v>0.0454545454545455</v>
      </c>
      <c r="AS386" s="41" t="n">
        <f aca="false">N386/N$401</f>
        <v>0.0454545454545455</v>
      </c>
      <c r="AT386" s="41" t="n">
        <f aca="false">O386/O$401</f>
        <v>0.0454545454545455</v>
      </c>
      <c r="AU386" s="41" t="n">
        <f aca="false">P386/P$401</f>
        <v>0.0454545454545455</v>
      </c>
      <c r="AV386" s="41" t="n">
        <f aca="false">Q386/Q$401</f>
        <v>0.0454545454545455</v>
      </c>
      <c r="AW386" s="41" t="n">
        <f aca="false">R386/R$401</f>
        <v>0.036144578313253</v>
      </c>
      <c r="AX386" s="41" t="n">
        <f aca="false">S386/S$401</f>
        <v>0.0434782608695652</v>
      </c>
      <c r="AY386" s="41" t="n">
        <f aca="false">T386/T$401</f>
        <v>0.0454545454545455</v>
      </c>
      <c r="AZ386" s="41" t="n">
        <f aca="false">U386/U$401</f>
        <v>0.0454545454545455</v>
      </c>
      <c r="BA386" s="41" t="n">
        <f aca="false">V386/V$401</f>
        <v>0.036144578313253</v>
      </c>
      <c r="BB386" s="41" t="n">
        <f aca="false">W386/W$401</f>
        <v>0.0454545454545455</v>
      </c>
      <c r="BC386" s="41" t="n">
        <f aca="false">X386/X$401</f>
        <v>0.036144578313253</v>
      </c>
      <c r="BD386" s="41" t="n">
        <f aca="false">Y386/Y$401</f>
        <v>0.0454545454545455</v>
      </c>
      <c r="BE386" s="41" t="n">
        <f aca="false">Z386/Z$401</f>
        <v>0.036144578313253</v>
      </c>
      <c r="BF386" s="41" t="n">
        <f aca="false">AA386/AA$401</f>
        <v>0.0434782608695652</v>
      </c>
      <c r="BG386" s="41" t="n">
        <f aca="false">AB386/AB$401</f>
        <v>0.0454545454545455</v>
      </c>
      <c r="BH386" s="41" t="n">
        <f aca="false">AC386/AC$401</f>
        <v>0.0434782608695652</v>
      </c>
      <c r="BI386" s="41" t="n">
        <f aca="false">AD386/AD$401</f>
        <v>0.0434782608695652</v>
      </c>
      <c r="BJ386" s="41" t="n">
        <f aca="false">AE386/AE$401</f>
        <v>0.0454545454545455</v>
      </c>
      <c r="BK386" s="41"/>
      <c r="BM386" s="48" t="n">
        <f aca="false">AVERAGE(AH386:BK386)</f>
        <v>0.0408496069432412</v>
      </c>
    </row>
    <row r="387" customFormat="false" ht="12.75" hidden="false" customHeight="false" outlineLevel="0" collapsed="false">
      <c r="B387" s="33" t="str">
        <f aca="false">$B18</f>
        <v>Slice:Drop</v>
      </c>
      <c r="C387" s="45" t="n">
        <f aca="false">1/S371</f>
        <v>0.15493209270771424</v>
      </c>
      <c r="D387" s="47" t="n">
        <f aca="false">1/S372</f>
        <v>0.8159369012898963</v>
      </c>
      <c r="E387" s="47" t="n">
        <f aca="false">1/S373</f>
        <v>0.7932048219047438</v>
      </c>
      <c r="F387" s="47" t="n">
        <f aca="false">1/S374</f>
        <v>0.2089524375998534</v>
      </c>
      <c r="G387" s="47" t="n">
        <f aca="false">1/S375</f>
        <v>0.23147266065776542</v>
      </c>
      <c r="H387" s="47" t="n">
        <f aca="false">1/S376</f>
        <v>0.47850415302159616</v>
      </c>
      <c r="I387" s="47" t="n">
        <f aca="false">1/S377</f>
        <v>0.155194165124634</v>
      </c>
      <c r="J387" s="47" t="n">
        <f aca="false">1/S378</f>
        <v>0.19068675510033736</v>
      </c>
      <c r="K387" s="47" t="n">
        <f aca="false">1/S379</f>
        <v>0.5921819367624878</v>
      </c>
      <c r="L387" s="47" t="n">
        <f aca="false">1/S380</f>
        <v>0.8399823595339282</v>
      </c>
      <c r="M387" s="47" t="n">
        <f aca="false">1/S381</f>
        <v>0.4035538183514807</v>
      </c>
      <c r="N387" s="47" t="n">
        <f aca="false">1/S382</f>
        <v>0.33604434239803554</v>
      </c>
      <c r="O387" s="47" t="n">
        <f aca="false">1/S383</f>
        <v>0.4018769199976592</v>
      </c>
      <c r="P387" s="47" t="n">
        <f aca="false">1/S384</f>
        <v>0.40580516378778825</v>
      </c>
      <c r="Q387" s="47" t="n">
        <f aca="false">1/S385</f>
        <v>0.3503821323220767</v>
      </c>
      <c r="R387" s="47" t="n">
        <f aca="false">1/S386</f>
        <v>0.2901699420380974</v>
      </c>
      <c r="S387" s="51" t="n">
        <v>1.0</v>
      </c>
      <c r="T387" s="0" t="n">
        <v>0.46588463854944306</v>
      </c>
      <c r="U387" s="0" t="n">
        <v>0.37186164357903184</v>
      </c>
      <c r="V387" s="0" t="n">
        <v>0.306161799144987</v>
      </c>
      <c r="W387" s="0" t="n">
        <v>0.34440286403721215</v>
      </c>
      <c r="X387" s="0" t="n">
        <v>0.32865109826854627</v>
      </c>
      <c r="Y387" s="0" t="n">
        <v>0.3540880033812411</v>
      </c>
      <c r="Z387" s="0" t="n">
        <v>0.28796382254674635</v>
      </c>
      <c r="AA387" s="0" t="n">
        <v>0.5988885653174015</v>
      </c>
      <c r="AB387" s="0" t="n">
        <v>0.3981213762472964</v>
      </c>
      <c r="AC387" s="0" t="n">
        <v>0.9725117345577402</v>
      </c>
      <c r="AD387" s="0" t="n">
        <v>0.8335780872886999</v>
      </c>
      <c r="AE387" s="0" t="n">
        <v>0.34792156024556675</v>
      </c>
      <c r="AH387" s="41" t="n">
        <f aca="false">C387/C$401</f>
        <v>0.0210970464135021</v>
      </c>
      <c r="AI387" s="41" t="n">
        <f aca="false">D387/D$401</f>
        <v>0.0144927536231884</v>
      </c>
      <c r="AJ387" s="41" t="n">
        <f aca="false">E387/E$401</f>
        <v>0.0144927536231884</v>
      </c>
      <c r="AK387" s="41" t="n">
        <f aca="false">F387/F$401</f>
        <v>0.0138888888888889</v>
      </c>
      <c r="AL387" s="41" t="n">
        <f aca="false">G387/G$401</f>
        <v>0.0138888888888889</v>
      </c>
      <c r="AM387" s="41" t="n">
        <f aca="false">H387/H$401</f>
        <v>0.0113636363636364</v>
      </c>
      <c r="AN387" s="41" t="n">
        <f aca="false">I387/I$401</f>
        <v>0.0210970464135021</v>
      </c>
      <c r="AO387" s="41" t="n">
        <f aca="false">J387/J$401</f>
        <v>0.0167597765363129</v>
      </c>
      <c r="AP387" s="41" t="n">
        <f aca="false">K387/K$401</f>
        <v>0.0144927536231884</v>
      </c>
      <c r="AQ387" s="41" t="n">
        <f aca="false">L387/L$401</f>
        <v>0.0144927536231884</v>
      </c>
      <c r="AR387" s="41" t="n">
        <f aca="false">M387/M$401</f>
        <v>0.0113636363636364</v>
      </c>
      <c r="AS387" s="41" t="n">
        <f aca="false">N387/N$401</f>
        <v>0.0113636363636364</v>
      </c>
      <c r="AT387" s="41" t="n">
        <f aca="false">O387/O$401</f>
        <v>0.0113636363636364</v>
      </c>
      <c r="AU387" s="41" t="n">
        <f aca="false">P387/P$401</f>
        <v>0.0113636363636364</v>
      </c>
      <c r="AV387" s="41" t="n">
        <f aca="false">Q387/Q$401</f>
        <v>0.0113636363636364</v>
      </c>
      <c r="AW387" s="41" t="n">
        <f aca="false">R387/R$401</f>
        <v>0.0120481927710843</v>
      </c>
      <c r="AX387" s="41" t="n">
        <f aca="false">S387/S$401</f>
        <v>0.0144927536231884</v>
      </c>
      <c r="AY387" s="41" t="n">
        <f aca="false">T387/T$401</f>
        <v>0.0113636363636364</v>
      </c>
      <c r="AZ387" s="41" t="n">
        <f aca="false">U387/U$401</f>
        <v>0.0113636363636364</v>
      </c>
      <c r="BA387" s="41" t="n">
        <f aca="false">V387/V$401</f>
        <v>0.0120481927710843</v>
      </c>
      <c r="BB387" s="41" t="n">
        <f aca="false">W387/W$401</f>
        <v>0.0113636363636364</v>
      </c>
      <c r="BC387" s="41" t="n">
        <f aca="false">X387/X$401</f>
        <v>0.0120481927710843</v>
      </c>
      <c r="BD387" s="41" t="n">
        <f aca="false">Y387/Y$401</f>
        <v>0.0113636363636364</v>
      </c>
      <c r="BE387" s="41" t="n">
        <f aca="false">Z387/Z$401</f>
        <v>0.0120481927710843</v>
      </c>
      <c r="BF387" s="41" t="n">
        <f aca="false">AA387/AA$401</f>
        <v>0.0144927536231884</v>
      </c>
      <c r="BG387" s="41" t="n">
        <f aca="false">AB387/AB$401</f>
        <v>0.0113636363636364</v>
      </c>
      <c r="BH387" s="41" t="n">
        <f aca="false">AC387/AC$401</f>
        <v>0.0144927536231884</v>
      </c>
      <c r="BI387" s="41" t="n">
        <f aca="false">AD387/AD$401</f>
        <v>0.0144927536231884</v>
      </c>
      <c r="BJ387" s="41" t="n">
        <f aca="false">AE387/AE$401</f>
        <v>0.0113636363636364</v>
      </c>
      <c r="BK387" s="41"/>
      <c r="BM387" s="48" t="n">
        <f aca="false">AVERAGE(AH387:BK387)</f>
        <v>0.0133527615025716</v>
      </c>
    </row>
    <row r="388" customFormat="false" ht="12.75" hidden="false" customHeight="false" outlineLevel="0" collapsed="false">
      <c r="B388" s="33" t="str">
        <f aca="false">$B19</f>
        <v>GATE</v>
      </c>
      <c r="C388" s="45" t="n">
        <f aca="false">1/T371</f>
        <v>0.1883953529545805</v>
      </c>
      <c r="D388" s="47" t="n">
        <f aca="false">1/T372</f>
        <v>1.9208691493053216</v>
      </c>
      <c r="E388" s="47" t="n">
        <f aca="false">1/T373</f>
        <v>1.8857456931852932</v>
      </c>
      <c r="F388" s="47" t="n">
        <f aca="false">1/T374</f>
        <v>0.27477630574941847</v>
      </c>
      <c r="G388" s="47" t="n">
        <f aca="false">1/T375</f>
        <v>0.3150885997566388</v>
      </c>
      <c r="H388" s="47" t="n">
        <f aca="false">1/T376</f>
        <v>1.0566080954778476</v>
      </c>
      <c r="I388" s="47" t="n">
        <f aca="false">1/T377</f>
        <v>0.18878300100991374</v>
      </c>
      <c r="J388" s="47" t="n">
        <f aca="false">1/T378</f>
        <v>0.2440364444821255</v>
      </c>
      <c r="K388" s="47" t="n">
        <f aca="false">1/T379</f>
        <v>1.4577838984288114</v>
      </c>
      <c r="L388" s="47" t="n">
        <f aca="false">1/T380</f>
        <v>1.9559529243476304</v>
      </c>
      <c r="M388" s="47" t="n">
        <f aca="false">1/T381</f>
        <v>0.7510156814756095</v>
      </c>
      <c r="N388" s="47" t="n">
        <f aca="false">1/T382</f>
        <v>0.5466441504916496</v>
      </c>
      <c r="O388" s="47" t="n">
        <f aca="false">1/T383</f>
        <v>0.7452287172225164</v>
      </c>
      <c r="P388" s="47" t="n">
        <f aca="false">1/T384</f>
        <v>0.7588504889688011</v>
      </c>
      <c r="Q388" s="47" t="n">
        <f aca="false">1/T385</f>
        <v>0.5856266046554528</v>
      </c>
      <c r="R388" s="47" t="n">
        <f aca="false">1/T386</f>
        <v>0.434820000260938</v>
      </c>
      <c r="S388" s="47" t="n">
        <f aca="false">1/T387</f>
        <v>2.146454116009392</v>
      </c>
      <c r="T388" s="51" t="n">
        <v>1.0</v>
      </c>
      <c r="U388" s="0" t="n">
        <v>0.6482065648907529</v>
      </c>
      <c r="V388" s="0" t="n">
        <v>0.47174424297646605</v>
      </c>
      <c r="W388" s="0" t="n">
        <v>0.5691123808304329</v>
      </c>
      <c r="X388" s="0" t="n">
        <v>0.5273465125250965</v>
      </c>
      <c r="Y388" s="0" t="n">
        <v>0.596053210836924</v>
      </c>
      <c r="Z388" s="0" t="n">
        <v>0.42988485055588294</v>
      </c>
      <c r="AA388" s="0" t="n">
        <v>1.4766944012450676</v>
      </c>
      <c r="AB388" s="0" t="n">
        <v>0.7324168574277279</v>
      </c>
      <c r="AC388" s="0" t="n">
        <v>2.1181888884903017</v>
      </c>
      <c r="AD388" s="0" t="n">
        <v>1.9468064582205402</v>
      </c>
      <c r="AE388" s="0" t="n">
        <v>0.578785110721883</v>
      </c>
      <c r="AH388" s="41" t="n">
        <f aca="false">C388/C$401</f>
        <v>0.0253164556962025</v>
      </c>
      <c r="AI388" s="41" t="n">
        <f aca="false">D388/D$401</f>
        <v>0.0289855072463768</v>
      </c>
      <c r="AJ388" s="41" t="n">
        <f aca="false">E388/E$401</f>
        <v>0.0289855072463768</v>
      </c>
      <c r="AK388" s="41" t="n">
        <f aca="false">F388/F$401</f>
        <v>0.0185185185185185</v>
      </c>
      <c r="AL388" s="41" t="n">
        <f aca="false">G388/G$401</f>
        <v>0.0185185185185185</v>
      </c>
      <c r="AM388" s="41" t="n">
        <f aca="false">H388/H$401</f>
        <v>0.0227272727272727</v>
      </c>
      <c r="AN388" s="41" t="n">
        <f aca="false">I388/I$401</f>
        <v>0.0253164556962025</v>
      </c>
      <c r="AO388" s="41" t="n">
        <f aca="false">J388/J$401</f>
        <v>0.0209497206703911</v>
      </c>
      <c r="AP388" s="41" t="n">
        <f aca="false">K388/K$401</f>
        <v>0.0289855072463768</v>
      </c>
      <c r="AQ388" s="41" t="n">
        <f aca="false">L388/L$401</f>
        <v>0.0289855072463768</v>
      </c>
      <c r="AR388" s="41" t="n">
        <f aca="false">M388/M$401</f>
        <v>0.0227272727272727</v>
      </c>
      <c r="AS388" s="41" t="n">
        <f aca="false">N388/N$401</f>
        <v>0.0227272727272727</v>
      </c>
      <c r="AT388" s="41" t="n">
        <f aca="false">O388/O$401</f>
        <v>0.0227272727272727</v>
      </c>
      <c r="AU388" s="41" t="n">
        <f aca="false">P388/P$401</f>
        <v>0.0227272727272727</v>
      </c>
      <c r="AV388" s="41" t="n">
        <f aca="false">Q388/Q$401</f>
        <v>0.0227272727272727</v>
      </c>
      <c r="AW388" s="41" t="n">
        <f aca="false">R388/R$401</f>
        <v>0.0180722891566265</v>
      </c>
      <c r="AX388" s="41" t="n">
        <f aca="false">S388/S$401</f>
        <v>0.0289855072463768</v>
      </c>
      <c r="AY388" s="41" t="n">
        <f aca="false">T388/T$401</f>
        <v>0.0227272727272727</v>
      </c>
      <c r="AZ388" s="41" t="n">
        <f aca="false">U388/U$401</f>
        <v>0.0227272727272727</v>
      </c>
      <c r="BA388" s="41" t="n">
        <f aca="false">V388/V$401</f>
        <v>0.0180722891566265</v>
      </c>
      <c r="BB388" s="41" t="n">
        <f aca="false">W388/W$401</f>
        <v>0.0227272727272727</v>
      </c>
      <c r="BC388" s="41" t="n">
        <f aca="false">X388/X$401</f>
        <v>0.0180722891566265</v>
      </c>
      <c r="BD388" s="41" t="n">
        <f aca="false">Y388/Y$401</f>
        <v>0.0227272727272727</v>
      </c>
      <c r="BE388" s="41" t="n">
        <f aca="false">Z388/Z$401</f>
        <v>0.0180722891566265</v>
      </c>
      <c r="BF388" s="41" t="n">
        <f aca="false">AA388/AA$401</f>
        <v>0.0289855072463768</v>
      </c>
      <c r="BG388" s="41" t="n">
        <f aca="false">AB388/AB$401</f>
        <v>0.0227272727272727</v>
      </c>
      <c r="BH388" s="41" t="n">
        <f aca="false">AC388/AC$401</f>
        <v>0.0289855072463768</v>
      </c>
      <c r="BI388" s="41" t="n">
        <f aca="false">AD388/AD$401</f>
        <v>0.0289855072463768</v>
      </c>
      <c r="BJ388" s="41" t="n">
        <f aca="false">AE388/AE$401</f>
        <v>0.0227272727272727</v>
      </c>
      <c r="BK388" s="41"/>
      <c r="BM388" s="48" t="n">
        <f aca="false">AVERAGE(AH388:BK388)</f>
        <v>0.0236386260836078</v>
      </c>
    </row>
    <row r="389" customFormat="false" ht="12.75" hidden="false" customHeight="false" outlineLevel="0" collapsed="false">
      <c r="B389" s="33" t="str">
        <f aca="false">$B20</f>
        <v>ITK-SNAP</v>
      </c>
      <c r="C389" s="45" t="n">
        <f aca="false">1/U371</f>
        <v>0.20985176594878635</v>
      </c>
      <c r="D389" s="47" t="n">
        <f aca="false">1/U372</f>
        <v>2.4635872490032744</v>
      </c>
      <c r="E389" s="47" t="n">
        <f aca="false">1/U373</f>
        <v>2.428463792883246</v>
      </c>
      <c r="F389" s="47" t="n">
        <f aca="false">1/U374</f>
        <v>0.32293421800111916</v>
      </c>
      <c r="G389" s="47" t="n">
        <f aca="false">1/U375</f>
        <v>0.38008471512228287</v>
      </c>
      <c r="H389" s="47" t="n">
        <f aca="false">1/U376</f>
        <v>1.5993261951758004</v>
      </c>
      <c r="I389" s="47" t="n">
        <f aca="false">1/U377</f>
        <v>0.21033285367859472</v>
      </c>
      <c r="J389" s="47" t="n">
        <f aca="false">1/U378</f>
        <v>0.28129153841186255</v>
      </c>
      <c r="K389" s="47" t="n">
        <f aca="false">1/U379</f>
        <v>2.000501998126764</v>
      </c>
      <c r="L389" s="47" t="n">
        <f aca="false">1/U380</f>
        <v>2.498671024045583</v>
      </c>
      <c r="M389" s="47" t="n">
        <f aca="false">1/U381</f>
        <v>1.211187980333226</v>
      </c>
      <c r="N389" s="47" t="n">
        <f aca="false">1/U382</f>
        <v>0.7772269154779622</v>
      </c>
      <c r="O389" s="47" t="n">
        <f aca="false">1/U383</f>
        <v>1.2008481785722322</v>
      </c>
      <c r="P389" s="47" t="n">
        <f aca="false">1/U384</f>
        <v>1.2249354606449083</v>
      </c>
      <c r="Q389" s="47" t="n">
        <f aca="false">1/U385</f>
        <v>0.8584762453703477</v>
      </c>
      <c r="R389" s="47" t="n">
        <f aca="false">1/U386</f>
        <v>0.5691247168721897</v>
      </c>
      <c r="S389" s="47" t="n">
        <f aca="false">1/U387</f>
        <v>2.689172215707345</v>
      </c>
      <c r="T389" s="47" t="n">
        <f aca="false">1/U388</f>
        <v>1.5427180996979528</v>
      </c>
      <c r="U389" s="51" t="n">
        <v>1.0</v>
      </c>
      <c r="V389" s="0" t="n">
        <v>0.6340854156215315</v>
      </c>
      <c r="W389" s="0" t="n">
        <v>0.8234491285074457</v>
      </c>
      <c r="X389" s="0" t="n">
        <v>0.7387880075944452</v>
      </c>
      <c r="Y389" s="0" t="n">
        <v>0.8810693287903623</v>
      </c>
      <c r="Z389" s="0" t="n">
        <v>0.5606995916238602</v>
      </c>
      <c r="AA389" s="0" t="n">
        <v>2.0194125009430204</v>
      </c>
      <c r="AB389" s="0" t="n">
        <v>1.1773754128678968</v>
      </c>
      <c r="AC389" s="0" t="n">
        <v>2.6609069881882546</v>
      </c>
      <c r="AD389" s="0" t="n">
        <v>2.489524557918493</v>
      </c>
      <c r="AE389" s="0" t="n">
        <v>0.8438541877805043</v>
      </c>
      <c r="AH389" s="41" t="n">
        <f aca="false">C389/C$401</f>
        <v>0.0253164556962025</v>
      </c>
      <c r="AI389" s="41" t="n">
        <f aca="false">D389/D$401</f>
        <v>0.0289855072463768</v>
      </c>
      <c r="AJ389" s="41" t="n">
        <f aca="false">E389/E$401</f>
        <v>0.0289855072463768</v>
      </c>
      <c r="AK389" s="41" t="n">
        <f aca="false">F389/F$401</f>
        <v>0.0185185185185185</v>
      </c>
      <c r="AL389" s="41" t="n">
        <f aca="false">G389/G$401</f>
        <v>0.0185185185185185</v>
      </c>
      <c r="AM389" s="41" t="n">
        <f aca="false">H389/H$401</f>
        <v>0.0227272727272727</v>
      </c>
      <c r="AN389" s="41" t="n">
        <f aca="false">I389/I$401</f>
        <v>0.0253164556962025</v>
      </c>
      <c r="AO389" s="41" t="n">
        <f aca="false">J389/J$401</f>
        <v>0.0209497206703911</v>
      </c>
      <c r="AP389" s="41" t="n">
        <f aca="false">K389/K$401</f>
        <v>0.0289855072463768</v>
      </c>
      <c r="AQ389" s="41" t="n">
        <f aca="false">L389/L$401</f>
        <v>0.0289855072463768</v>
      </c>
      <c r="AR389" s="41" t="n">
        <f aca="false">M389/M$401</f>
        <v>0.0227272727272727</v>
      </c>
      <c r="AS389" s="41" t="n">
        <f aca="false">N389/N$401</f>
        <v>0.0227272727272727</v>
      </c>
      <c r="AT389" s="41" t="n">
        <f aca="false">O389/O$401</f>
        <v>0.0227272727272727</v>
      </c>
      <c r="AU389" s="41" t="n">
        <f aca="false">P389/P$401</f>
        <v>0.0227272727272727</v>
      </c>
      <c r="AV389" s="41" t="n">
        <f aca="false">Q389/Q$401</f>
        <v>0.0227272727272727</v>
      </c>
      <c r="AW389" s="41" t="n">
        <f aca="false">R389/R$401</f>
        <v>0.0180722891566265</v>
      </c>
      <c r="AX389" s="41" t="n">
        <f aca="false">S389/S$401</f>
        <v>0.0289855072463768</v>
      </c>
      <c r="AY389" s="41" t="n">
        <f aca="false">T389/T$401</f>
        <v>0.0227272727272727</v>
      </c>
      <c r="AZ389" s="41" t="n">
        <f aca="false">U389/U$401</f>
        <v>0.0227272727272727</v>
      </c>
      <c r="BA389" s="41" t="n">
        <f aca="false">V389/V$401</f>
        <v>0.0180722891566265</v>
      </c>
      <c r="BB389" s="41" t="n">
        <f aca="false">W389/W$401</f>
        <v>0.0227272727272727</v>
      </c>
      <c r="BC389" s="41" t="n">
        <f aca="false">X389/X$401</f>
        <v>0.0180722891566265</v>
      </c>
      <c r="BD389" s="41" t="n">
        <f aca="false">Y389/Y$401</f>
        <v>0.0227272727272727</v>
      </c>
      <c r="BE389" s="41" t="n">
        <f aca="false">Z389/Z$401</f>
        <v>0.0180722891566265</v>
      </c>
      <c r="BF389" s="41" t="n">
        <f aca="false">AA389/AA$401</f>
        <v>0.0289855072463768</v>
      </c>
      <c r="BG389" s="41" t="n">
        <f aca="false">AB389/AB$401</f>
        <v>0.0227272727272727</v>
      </c>
      <c r="BH389" s="41" t="n">
        <f aca="false">AC389/AC$401</f>
        <v>0.0289855072463768</v>
      </c>
      <c r="BI389" s="41" t="n">
        <f aca="false">AD389/AD$401</f>
        <v>0.0289855072463768</v>
      </c>
      <c r="BJ389" s="41" t="n">
        <f aca="false">AE389/AE$401</f>
        <v>0.0227272727272727</v>
      </c>
      <c r="BK389" s="41"/>
      <c r="BM389" s="48" t="n">
        <f aca="false">AVERAGE(AH389:BK389)</f>
        <v>0.0236386260836078</v>
      </c>
    </row>
    <row r="390" customFormat="false" ht="12.75" hidden="false" customHeight="false" outlineLevel="0" collapsed="false">
      <c r="B390" s="33" t="str">
        <f aca="false">$B21</f>
        <v>ParaView</v>
      </c>
      <c r="C390" s="45" t="n">
        <f aca="false">1/V371</f>
        <v>0.23876640718753714</v>
      </c>
      <c r="D390" s="47" t="n">
        <f aca="false">1/V372</f>
        <v>3.040661843945343</v>
      </c>
      <c r="E390" s="47" t="n">
        <f aca="false">1/V373</f>
        <v>3.0055383878253146</v>
      </c>
      <c r="F390" s="47" t="n">
        <f aca="false">1/V374</f>
        <v>0.39689921846183723</v>
      </c>
      <c r="G390" s="47" t="n">
        <f aca="false">1/V375</f>
        <v>0.486874398524266</v>
      </c>
      <c r="H390" s="47" t="n">
        <f aca="false">1/V376</f>
        <v>2.176400790117869</v>
      </c>
      <c r="I390" s="47" t="n">
        <f aca="false">1/V377</f>
        <v>0.23938939948576313</v>
      </c>
      <c r="J390" s="47" t="n">
        <f aca="false">1/V378</f>
        <v>0.3358008076770096</v>
      </c>
      <c r="K390" s="47" t="n">
        <f aca="false">1/V379</f>
        <v>2.577576593068833</v>
      </c>
      <c r="L390" s="47" t="n">
        <f aca="false">1/V380</f>
        <v>3.0757456189876518</v>
      </c>
      <c r="M390" s="47" t="n">
        <f aca="false">1/V381</f>
        <v>1.7882625752752945</v>
      </c>
      <c r="N390" s="47" t="n">
        <f aca="false">1/V382</f>
        <v>1.2904490547225285</v>
      </c>
      <c r="O390" s="47" t="n">
        <f aca="false">1/V383</f>
        <v>1.7779227735143008</v>
      </c>
      <c r="P390" s="47" t="n">
        <f aca="false">1/V384</f>
        <v>1.802010055586977</v>
      </c>
      <c r="Q390" s="47" t="n">
        <f aca="false">1/V385</f>
        <v>1.4122199989146633</v>
      </c>
      <c r="R390" s="47" t="n">
        <f aca="false">1/V386</f>
        <v>0.8474507893476223</v>
      </c>
      <c r="S390" s="47" t="n">
        <f aca="false">1/V387</f>
        <v>3.2662468106494136</v>
      </c>
      <c r="T390" s="47" t="n">
        <f aca="false">1/V388</f>
        <v>2.1197926946400214</v>
      </c>
      <c r="U390" s="47" t="n">
        <f aca="false">1/V389</f>
        <v>1.5770745949420686</v>
      </c>
      <c r="V390" s="51" t="n">
        <v>1.0</v>
      </c>
      <c r="W390" s="0" t="n">
        <v>1.3626704922714348</v>
      </c>
      <c r="X390" s="0" t="n">
        <v>1.2235063321651962</v>
      </c>
      <c r="Y390" s="0" t="n">
        <v>1.4420901308103753</v>
      </c>
      <c r="Z390" s="0" t="n">
        <v>0.828904473534622</v>
      </c>
      <c r="AA390" s="0" t="n">
        <v>2.596487095885089</v>
      </c>
      <c r="AB390" s="0" t="n">
        <v>1.7544500078099654</v>
      </c>
      <c r="AC390" s="0" t="n">
        <v>3.237981583130323</v>
      </c>
      <c r="AD390" s="0" t="n">
        <v>3.0665991528605616</v>
      </c>
      <c r="AE390" s="0" t="n">
        <v>1.392035740504208</v>
      </c>
      <c r="AH390" s="41" t="n">
        <f aca="false">C390/C$401</f>
        <v>0.0316455696202531</v>
      </c>
      <c r="AI390" s="41" t="n">
        <f aca="false">D390/D$401</f>
        <v>0.0434782608695652</v>
      </c>
      <c r="AJ390" s="41" t="n">
        <f aca="false">E390/E$401</f>
        <v>0.0434782608695652</v>
      </c>
      <c r="AK390" s="41" t="n">
        <f aca="false">F390/F$401</f>
        <v>0.0277777777777778</v>
      </c>
      <c r="AL390" s="41" t="n">
        <f aca="false">G390/G$401</f>
        <v>0.0277777777777778</v>
      </c>
      <c r="AM390" s="41" t="n">
        <f aca="false">H390/H$401</f>
        <v>0.0454545454545455</v>
      </c>
      <c r="AN390" s="41" t="n">
        <f aca="false">I390/I$401</f>
        <v>0.0316455696202531</v>
      </c>
      <c r="AO390" s="41" t="n">
        <f aca="false">J390/J$401</f>
        <v>0.0279329608938547</v>
      </c>
      <c r="AP390" s="41" t="n">
        <f aca="false">K390/K$401</f>
        <v>0.0434782608695652</v>
      </c>
      <c r="AQ390" s="41" t="n">
        <f aca="false">L390/L$401</f>
        <v>0.0434782608695652</v>
      </c>
      <c r="AR390" s="41" t="n">
        <f aca="false">M390/M$401</f>
        <v>0.0454545454545455</v>
      </c>
      <c r="AS390" s="41" t="n">
        <f aca="false">N390/N$401</f>
        <v>0.0454545454545455</v>
      </c>
      <c r="AT390" s="41" t="n">
        <f aca="false">O390/O$401</f>
        <v>0.0454545454545455</v>
      </c>
      <c r="AU390" s="41" t="n">
        <f aca="false">P390/P$401</f>
        <v>0.0454545454545455</v>
      </c>
      <c r="AV390" s="41" t="n">
        <f aca="false">Q390/Q$401</f>
        <v>0.0454545454545455</v>
      </c>
      <c r="AW390" s="41" t="n">
        <f aca="false">R390/R$401</f>
        <v>0.036144578313253</v>
      </c>
      <c r="AX390" s="41" t="n">
        <f aca="false">S390/S$401</f>
        <v>0.0434782608695652</v>
      </c>
      <c r="AY390" s="41" t="n">
        <f aca="false">T390/T$401</f>
        <v>0.0454545454545455</v>
      </c>
      <c r="AZ390" s="41" t="n">
        <f aca="false">U390/U$401</f>
        <v>0.0454545454545455</v>
      </c>
      <c r="BA390" s="41" t="n">
        <f aca="false">V390/V$401</f>
        <v>0.036144578313253</v>
      </c>
      <c r="BB390" s="41" t="n">
        <f aca="false">W390/W$401</f>
        <v>0.0454545454545455</v>
      </c>
      <c r="BC390" s="41" t="n">
        <f aca="false">X390/X$401</f>
        <v>0.036144578313253</v>
      </c>
      <c r="BD390" s="41" t="n">
        <f aca="false">Y390/Y$401</f>
        <v>0.0454545454545455</v>
      </c>
      <c r="BE390" s="41" t="n">
        <f aca="false">Z390/Z$401</f>
        <v>0.036144578313253</v>
      </c>
      <c r="BF390" s="41" t="n">
        <f aca="false">AA390/AA$401</f>
        <v>0.0434782608695652</v>
      </c>
      <c r="BG390" s="41" t="n">
        <f aca="false">AB390/AB$401</f>
        <v>0.0454545454545455</v>
      </c>
      <c r="BH390" s="41" t="n">
        <f aca="false">AC390/AC$401</f>
        <v>0.0434782608695652</v>
      </c>
      <c r="BI390" s="41" t="n">
        <f aca="false">AD390/AD$401</f>
        <v>0.0434782608695652</v>
      </c>
      <c r="BJ390" s="41" t="n">
        <f aca="false">AE390/AE$401</f>
        <v>0.0454545454545455</v>
      </c>
      <c r="BK390" s="41"/>
      <c r="BM390" s="48" t="n">
        <f aca="false">AVERAGE(AH390:BK390)</f>
        <v>0.0408496069432412</v>
      </c>
    </row>
    <row r="391" customFormat="false" ht="12.75" hidden="false" customHeight="false" outlineLevel="0" collapsed="false">
      <c r="B391" s="33" t="str">
        <f aca="false">$B22</f>
        <v>MatrixUser</v>
      </c>
      <c r="C391" s="45" t="n">
        <f aca="false">1/W371</f>
        <v>0.21973847671675478</v>
      </c>
      <c r="D391" s="47" t="n">
        <f aca="false">1/W372</f>
        <v>2.6779913516739082</v>
      </c>
      <c r="E391" s="47" t="n">
        <f aca="false">1/W373</f>
        <v>2.64286789555388</v>
      </c>
      <c r="F391" s="47" t="n">
        <f aca="false">1/W374</f>
        <v>0.34695697090186095</v>
      </c>
      <c r="G391" s="47" t="n">
        <f aca="false">1/W375</f>
        <v>0.4138065212299143</v>
      </c>
      <c r="H391" s="47" t="n">
        <f aca="false">1/W376</f>
        <v>1.8137302978464342</v>
      </c>
      <c r="I391" s="47" t="n">
        <f aca="false">1/W377</f>
        <v>0.22026602006593432</v>
      </c>
      <c r="J391" s="47" t="n">
        <f aca="false">1/W378</f>
        <v>0.2993450567072699</v>
      </c>
      <c r="K391" s="47" t="n">
        <f aca="false">1/W379</f>
        <v>2.214906100797398</v>
      </c>
      <c r="L391" s="47" t="n">
        <f aca="false">1/W380</f>
        <v>2.713075126716217</v>
      </c>
      <c r="M391" s="47" t="n">
        <f aca="false">1/W381</f>
        <v>1.4255920830038598</v>
      </c>
      <c r="N391" s="47" t="n">
        <f aca="false">1/W382</f>
        <v>0.9326431695732514</v>
      </c>
      <c r="O391" s="47" t="n">
        <f aca="false">1/W383</f>
        <v>1.415252281242866</v>
      </c>
      <c r="P391" s="47" t="n">
        <f aca="false">1/W384</f>
        <v>1.4393395633155421</v>
      </c>
      <c r="Q391" s="47" t="n">
        <f aca="false">1/W385</f>
        <v>1.0495495066432285</v>
      </c>
      <c r="R391" s="47" t="n">
        <f aca="false">1/W386</f>
        <v>0.648222568130891</v>
      </c>
      <c r="S391" s="47" t="n">
        <f aca="false">1/W387</f>
        <v>2.903576318377979</v>
      </c>
      <c r="T391" s="47" t="n">
        <f aca="false">1/W388</f>
        <v>1.7571222023685866</v>
      </c>
      <c r="U391" s="47" t="n">
        <f aca="false">1/W389</f>
        <v>1.2144041026706338</v>
      </c>
      <c r="V391" s="47" t="n">
        <f aca="false">1/W390</f>
        <v>0.7338531256614359</v>
      </c>
      <c r="W391" s="51" t="n">
        <v>1.0</v>
      </c>
      <c r="X391" s="0" t="n">
        <v>0.8778366060136056</v>
      </c>
      <c r="Y391" s="0" t="n">
        <v>1.0794196385389405</v>
      </c>
      <c r="Z391" s="0" t="n">
        <v>0.6373152708347547</v>
      </c>
      <c r="AA391" s="0" t="n">
        <v>2.233816603613654</v>
      </c>
      <c r="AB391" s="0" t="n">
        <v>1.3917795155385306</v>
      </c>
      <c r="AC391" s="0" t="n">
        <v>2.8753110908588884</v>
      </c>
      <c r="AD391" s="0" t="n">
        <v>2.703928660589127</v>
      </c>
      <c r="AE391" s="0" t="n">
        <v>1.0293652482327733</v>
      </c>
      <c r="AH391" s="41" t="n">
        <f aca="false">C391/C$401</f>
        <v>0.0253164556962025</v>
      </c>
      <c r="AI391" s="41" t="n">
        <f aca="false">D391/D$401</f>
        <v>0.0289855072463768</v>
      </c>
      <c r="AJ391" s="41" t="n">
        <f aca="false">E391/E$401</f>
        <v>0.0289855072463768</v>
      </c>
      <c r="AK391" s="41" t="n">
        <f aca="false">F391/F$401</f>
        <v>0.0185185185185185</v>
      </c>
      <c r="AL391" s="41" t="n">
        <f aca="false">G391/G$401</f>
        <v>0.0185185185185185</v>
      </c>
      <c r="AM391" s="41" t="n">
        <f aca="false">H391/H$401</f>
        <v>0.0227272727272727</v>
      </c>
      <c r="AN391" s="41" t="n">
        <f aca="false">I391/I$401</f>
        <v>0.0253164556962025</v>
      </c>
      <c r="AO391" s="41" t="n">
        <f aca="false">J391/J$401</f>
        <v>0.0209497206703911</v>
      </c>
      <c r="AP391" s="41" t="n">
        <f aca="false">K391/K$401</f>
        <v>0.0289855072463768</v>
      </c>
      <c r="AQ391" s="41" t="n">
        <f aca="false">L391/L$401</f>
        <v>0.0289855072463768</v>
      </c>
      <c r="AR391" s="41" t="n">
        <f aca="false">M391/M$401</f>
        <v>0.0227272727272727</v>
      </c>
      <c r="AS391" s="41" t="n">
        <f aca="false">N391/N$401</f>
        <v>0.0227272727272727</v>
      </c>
      <c r="AT391" s="41" t="n">
        <f aca="false">O391/O$401</f>
        <v>0.0227272727272727</v>
      </c>
      <c r="AU391" s="41" t="n">
        <f aca="false">P391/P$401</f>
        <v>0.0227272727272727</v>
      </c>
      <c r="AV391" s="41" t="n">
        <f aca="false">Q391/Q$401</f>
        <v>0.0227272727272727</v>
      </c>
      <c r="AW391" s="41" t="n">
        <f aca="false">R391/R$401</f>
        <v>0.0180722891566265</v>
      </c>
      <c r="AX391" s="41" t="n">
        <f aca="false">S391/S$401</f>
        <v>0.0289855072463768</v>
      </c>
      <c r="AY391" s="41" t="n">
        <f aca="false">T391/T$401</f>
        <v>0.0227272727272727</v>
      </c>
      <c r="AZ391" s="41" t="n">
        <f aca="false">U391/U$401</f>
        <v>0.0227272727272727</v>
      </c>
      <c r="BA391" s="41" t="n">
        <f aca="false">V391/V$401</f>
        <v>0.0180722891566265</v>
      </c>
      <c r="BB391" s="41" t="n">
        <f aca="false">W391/W$401</f>
        <v>0.0227272727272727</v>
      </c>
      <c r="BC391" s="41" t="n">
        <f aca="false">X391/X$401</f>
        <v>0.0180722891566265</v>
      </c>
      <c r="BD391" s="41" t="n">
        <f aca="false">Y391/Y$401</f>
        <v>0.0227272727272727</v>
      </c>
      <c r="BE391" s="41" t="n">
        <f aca="false">Z391/Z$401</f>
        <v>0.0180722891566265</v>
      </c>
      <c r="BF391" s="41" t="n">
        <f aca="false">AA391/AA$401</f>
        <v>0.0289855072463768</v>
      </c>
      <c r="BG391" s="41" t="n">
        <f aca="false">AB391/AB$401</f>
        <v>0.0227272727272727</v>
      </c>
      <c r="BH391" s="41" t="n">
        <f aca="false">AC391/AC$401</f>
        <v>0.0289855072463768</v>
      </c>
      <c r="BI391" s="41" t="n">
        <f aca="false">AD391/AD$401</f>
        <v>0.0289855072463768</v>
      </c>
      <c r="BJ391" s="41" t="n">
        <f aca="false">AE391/AE$401</f>
        <v>0.0227272727272727</v>
      </c>
      <c r="BK391" s="41"/>
      <c r="BM391" s="48" t="n">
        <f aca="false">AVERAGE(AH391:BK391)</f>
        <v>0.0236386260836078</v>
      </c>
    </row>
    <row r="392" customFormat="false" ht="12.75" hidden="false" customHeight="false" outlineLevel="0" collapsed="false">
      <c r="B392" s="33" t="str">
        <f aca="false">$B23</f>
        <v>DICOM Viewer</v>
      </c>
      <c r="C392" s="45" t="n">
        <f aca="false">1/X371</f>
        <v>0.22666998140644137</v>
      </c>
      <c r="D392" s="47" t="n">
        <f aca="false">1/X372</f>
        <v>2.817155511780147</v>
      </c>
      <c r="E392" s="47" t="n">
        <f aca="false">1/X373</f>
        <v>2.7820320556601184</v>
      </c>
      <c r="F392" s="47" t="n">
        <f aca="false">1/X374</f>
        <v>0.3645593453839221</v>
      </c>
      <c r="G392" s="47" t="n">
        <f aca="false">1/X375</f>
        <v>0.43909256076123643</v>
      </c>
      <c r="H392" s="47" t="n">
        <f aca="false">1/X376</f>
        <v>1.9528944579526728</v>
      </c>
      <c r="I392" s="47" t="n">
        <f aca="false">1/X377</f>
        <v>0.22723137421092446</v>
      </c>
      <c r="J392" s="47" t="n">
        <f aca="false">1/X378</f>
        <v>0.31235726807818176</v>
      </c>
      <c r="K392" s="47" t="n">
        <f aca="false">1/X379</f>
        <v>2.3540702609036366</v>
      </c>
      <c r="L392" s="47" t="n">
        <f aca="false">1/X380</f>
        <v>2.8522392868224555</v>
      </c>
      <c r="M392" s="47" t="n">
        <f aca="false">1/X381</f>
        <v>1.5647562431100983</v>
      </c>
      <c r="N392" s="47" t="n">
        <f aca="false">1/X382</f>
        <v>1.0669427225573322</v>
      </c>
      <c r="O392" s="47" t="n">
        <f aca="false">1/X383</f>
        <v>1.5544164413491046</v>
      </c>
      <c r="P392" s="47" t="n">
        <f aca="false">1/X384</f>
        <v>1.5785037234217807</v>
      </c>
      <c r="Q392" s="47" t="n">
        <f aca="false">1/X385</f>
        <v>1.188713666749467</v>
      </c>
      <c r="R392" s="47" t="n">
        <f aca="false">1/X386</f>
        <v>0.71249640519023</v>
      </c>
      <c r="S392" s="47" t="n">
        <f aca="false">1/X387</f>
        <v>3.0427404784842174</v>
      </c>
      <c r="T392" s="47" t="n">
        <f aca="false">1/X388</f>
        <v>1.8962863624748252</v>
      </c>
      <c r="U392" s="47" t="n">
        <f aca="false">1/X389</f>
        <v>1.3535682627768724</v>
      </c>
      <c r="V392" s="47" t="n">
        <f aca="false">1/X390</f>
        <v>0.8173231095832051</v>
      </c>
      <c r="W392" s="47" t="n">
        <f aca="false">1/X391</f>
        <v>1.1391641601062386</v>
      </c>
      <c r="X392" s="51" t="n">
        <v>1.0</v>
      </c>
      <c r="Y392" s="0" t="n">
        <v>1.218583798645179</v>
      </c>
      <c r="Z392" s="0" t="n">
        <v>0.6993408181131108</v>
      </c>
      <c r="AA392" s="0" t="n">
        <v>2.3729807637198927</v>
      </c>
      <c r="AB392" s="0" t="n">
        <v>1.5309436756447692</v>
      </c>
      <c r="AC392" s="0" t="n">
        <v>3.014475250965127</v>
      </c>
      <c r="AD392" s="0" t="n">
        <v>2.8430928206953654</v>
      </c>
      <c r="AE392" s="0" t="n">
        <v>1.1685294083390119</v>
      </c>
      <c r="AH392" s="41" t="n">
        <f aca="false">C392/C$401</f>
        <v>0.0316455696202531</v>
      </c>
      <c r="AI392" s="41" t="n">
        <f aca="false">D392/D$401</f>
        <v>0.0434782608695652</v>
      </c>
      <c r="AJ392" s="41" t="n">
        <f aca="false">E392/E$401</f>
        <v>0.0434782608695652</v>
      </c>
      <c r="AK392" s="41" t="n">
        <f aca="false">F392/F$401</f>
        <v>0.0277777777777778</v>
      </c>
      <c r="AL392" s="41" t="n">
        <f aca="false">G392/G$401</f>
        <v>0.0277777777777778</v>
      </c>
      <c r="AM392" s="41" t="n">
        <f aca="false">H392/H$401</f>
        <v>0.0454545454545455</v>
      </c>
      <c r="AN392" s="41" t="n">
        <f aca="false">I392/I$401</f>
        <v>0.0316455696202531</v>
      </c>
      <c r="AO392" s="41" t="n">
        <f aca="false">J392/J$401</f>
        <v>0.0279329608938547</v>
      </c>
      <c r="AP392" s="41" t="n">
        <f aca="false">K392/K$401</f>
        <v>0.0434782608695652</v>
      </c>
      <c r="AQ392" s="41" t="n">
        <f aca="false">L392/L$401</f>
        <v>0.0434782608695652</v>
      </c>
      <c r="AR392" s="41" t="n">
        <f aca="false">M392/M$401</f>
        <v>0.0454545454545455</v>
      </c>
      <c r="AS392" s="41" t="n">
        <f aca="false">N392/N$401</f>
        <v>0.0454545454545455</v>
      </c>
      <c r="AT392" s="41" t="n">
        <f aca="false">O392/O$401</f>
        <v>0.0454545454545455</v>
      </c>
      <c r="AU392" s="41" t="n">
        <f aca="false">P392/P$401</f>
        <v>0.0454545454545455</v>
      </c>
      <c r="AV392" s="41" t="n">
        <f aca="false">Q392/Q$401</f>
        <v>0.0454545454545455</v>
      </c>
      <c r="AW392" s="41" t="n">
        <f aca="false">R392/R$401</f>
        <v>0.036144578313253</v>
      </c>
      <c r="AX392" s="41" t="n">
        <f aca="false">S392/S$401</f>
        <v>0.0434782608695652</v>
      </c>
      <c r="AY392" s="41" t="n">
        <f aca="false">T392/T$401</f>
        <v>0.0454545454545455</v>
      </c>
      <c r="AZ392" s="41" t="n">
        <f aca="false">U392/U$401</f>
        <v>0.0454545454545455</v>
      </c>
      <c r="BA392" s="41" t="n">
        <f aca="false">V392/V$401</f>
        <v>0.036144578313253</v>
      </c>
      <c r="BB392" s="41" t="n">
        <f aca="false">W392/W$401</f>
        <v>0.0454545454545455</v>
      </c>
      <c r="BC392" s="41" t="n">
        <f aca="false">X392/X$401</f>
        <v>0.036144578313253</v>
      </c>
      <c r="BD392" s="41" t="n">
        <f aca="false">Y392/Y$401</f>
        <v>0.0454545454545455</v>
      </c>
      <c r="BE392" s="41" t="n">
        <f aca="false">Z392/Z$401</f>
        <v>0.036144578313253</v>
      </c>
      <c r="BF392" s="41" t="n">
        <f aca="false">AA392/AA$401</f>
        <v>0.0434782608695652</v>
      </c>
      <c r="BG392" s="41" t="n">
        <f aca="false">AB392/AB$401</f>
        <v>0.0454545454545455</v>
      </c>
      <c r="BH392" s="41" t="n">
        <f aca="false">AC392/AC$401</f>
        <v>0.0434782608695652</v>
      </c>
      <c r="BI392" s="41" t="n">
        <f aca="false">AD392/AD$401</f>
        <v>0.0434782608695652</v>
      </c>
      <c r="BJ392" s="41" t="n">
        <f aca="false">AE392/AE$401</f>
        <v>0.0454545454545455</v>
      </c>
      <c r="BK392" s="41"/>
      <c r="BM392" s="48" t="n">
        <f aca="false">AVERAGE(AH392:BK392)</f>
        <v>0.0408496069432412</v>
      </c>
    </row>
    <row r="393" customFormat="false" ht="12.75" hidden="false" customHeight="false" outlineLevel="0" collapsed="false">
      <c r="B393" s="33" t="str">
        <f aca="false">$B24</f>
        <v>INVESALIUS 3</v>
      </c>
      <c r="C393" s="45" t="n">
        <f aca="false">1/Y371</f>
        <v>0.21596947454812498</v>
      </c>
      <c r="D393" s="47" t="n">
        <f aca="false">1/Y372</f>
        <v>2.5985717131349677</v>
      </c>
      <c r="E393" s="47" t="n">
        <f aca="false">1/Y373</f>
        <v>2.5634482570149393</v>
      </c>
      <c r="F393" s="47" t="n">
        <f aca="false">1/Y374</f>
        <v>0.3376528792237625</v>
      </c>
      <c r="G393" s="47" t="n">
        <f aca="false">1/Y375</f>
        <v>0.40063975049994227</v>
      </c>
      <c r="H393" s="47" t="n">
        <f aca="false">1/Y376</f>
        <v>1.7343106593074937</v>
      </c>
      <c r="I393" s="47" t="n">
        <f aca="false">1/Y377</f>
        <v>0.21647905503931428</v>
      </c>
      <c r="J393" s="47" t="n">
        <f aca="false">1/Y378</f>
        <v>0.29239372449876244</v>
      </c>
      <c r="K393" s="47" t="n">
        <f aca="false">1/Y379</f>
        <v>2.1354864622584575</v>
      </c>
      <c r="L393" s="47" t="n">
        <f aca="false">1/Y380</f>
        <v>2.6336554881772765</v>
      </c>
      <c r="M393" s="47" t="n">
        <f aca="false">1/Y381</f>
        <v>1.3461724444649192</v>
      </c>
      <c r="N393" s="47" t="n">
        <f aca="false">1/Y382</f>
        <v>0.8683260963537569</v>
      </c>
      <c r="O393" s="47" t="n">
        <f aca="false">1/Y383</f>
        <v>1.3358326427039255</v>
      </c>
      <c r="P393" s="47" t="n">
        <f aca="false">1/Y384</f>
        <v>1.3599199247766016</v>
      </c>
      <c r="Q393" s="47" t="n">
        <f aca="false">1/Y385</f>
        <v>0.9709962149880693</v>
      </c>
      <c r="R393" s="47" t="n">
        <f aca="false">1/Y386</f>
        <v>0.6164849359844163</v>
      </c>
      <c r="S393" s="47" t="n">
        <f aca="false">1/Y387</f>
        <v>2.8241566798390383</v>
      </c>
      <c r="T393" s="47" t="n">
        <f aca="false">1/Y388</f>
        <v>1.677702563829646</v>
      </c>
      <c r="U393" s="47" t="n">
        <f aca="false">1/Y389</f>
        <v>1.1349844641316933</v>
      </c>
      <c r="V393" s="47" t="n">
        <f aca="false">1/Y390</f>
        <v>0.6934379333405847</v>
      </c>
      <c r="W393" s="47" t="n">
        <f aca="false">1/Y391</f>
        <v>0.9264237598581774</v>
      </c>
      <c r="X393" s="47" t="n">
        <f aca="false">1/Y392</f>
        <v>0.8206247293881632</v>
      </c>
      <c r="Y393" s="51" t="n">
        <v>1.0</v>
      </c>
      <c r="Z393" s="0" t="n">
        <v>0.6066114223231265</v>
      </c>
      <c r="AA393" s="0" t="n">
        <v>2.1543969650747137</v>
      </c>
      <c r="AB393" s="0" t="n">
        <v>1.3123598769995901</v>
      </c>
      <c r="AC393" s="0" t="n">
        <v>2.795891452319948</v>
      </c>
      <c r="AD393" s="0" t="n">
        <v>2.6245090220501863</v>
      </c>
      <c r="AE393" s="0" t="n">
        <v>0.9523316213252795</v>
      </c>
      <c r="AH393" s="41" t="n">
        <f aca="false">C393/C$401</f>
        <v>0.0253164556962025</v>
      </c>
      <c r="AI393" s="41" t="n">
        <f aca="false">D393/D$401</f>
        <v>0.0289855072463768</v>
      </c>
      <c r="AJ393" s="41" t="n">
        <f aca="false">E393/E$401</f>
        <v>0.0289855072463768</v>
      </c>
      <c r="AK393" s="41" t="n">
        <f aca="false">F393/F$401</f>
        <v>0.0185185185185185</v>
      </c>
      <c r="AL393" s="41" t="n">
        <f aca="false">G393/G$401</f>
        <v>0.0185185185185185</v>
      </c>
      <c r="AM393" s="41" t="n">
        <f aca="false">H393/H$401</f>
        <v>0.0227272727272727</v>
      </c>
      <c r="AN393" s="41" t="n">
        <f aca="false">I393/I$401</f>
        <v>0.0253164556962025</v>
      </c>
      <c r="AO393" s="41" t="n">
        <f aca="false">J393/J$401</f>
        <v>0.0209497206703911</v>
      </c>
      <c r="AP393" s="41" t="n">
        <f aca="false">K393/K$401</f>
        <v>0.0289855072463768</v>
      </c>
      <c r="AQ393" s="41" t="n">
        <f aca="false">L393/L$401</f>
        <v>0.0289855072463768</v>
      </c>
      <c r="AR393" s="41" t="n">
        <f aca="false">M393/M$401</f>
        <v>0.0227272727272727</v>
      </c>
      <c r="AS393" s="41" t="n">
        <f aca="false">N393/N$401</f>
        <v>0.0227272727272727</v>
      </c>
      <c r="AT393" s="41" t="n">
        <f aca="false">O393/O$401</f>
        <v>0.0227272727272727</v>
      </c>
      <c r="AU393" s="41" t="n">
        <f aca="false">P393/P$401</f>
        <v>0.0227272727272727</v>
      </c>
      <c r="AV393" s="41" t="n">
        <f aca="false">Q393/Q$401</f>
        <v>0.0227272727272727</v>
      </c>
      <c r="AW393" s="41" t="n">
        <f aca="false">R393/R$401</f>
        <v>0.0180722891566265</v>
      </c>
      <c r="AX393" s="41" t="n">
        <f aca="false">S393/S$401</f>
        <v>0.0289855072463768</v>
      </c>
      <c r="AY393" s="41" t="n">
        <f aca="false">T393/T$401</f>
        <v>0.0227272727272727</v>
      </c>
      <c r="AZ393" s="41" t="n">
        <f aca="false">U393/U$401</f>
        <v>0.0227272727272727</v>
      </c>
      <c r="BA393" s="41" t="n">
        <f aca="false">V393/V$401</f>
        <v>0.0180722891566265</v>
      </c>
      <c r="BB393" s="41" t="n">
        <f aca="false">W393/W$401</f>
        <v>0.0227272727272727</v>
      </c>
      <c r="BC393" s="41" t="n">
        <f aca="false">X393/X$401</f>
        <v>0.0180722891566265</v>
      </c>
      <c r="BD393" s="41" t="n">
        <f aca="false">Y393/Y$401</f>
        <v>0.0227272727272727</v>
      </c>
      <c r="BE393" s="41" t="n">
        <f aca="false">Z393/Z$401</f>
        <v>0.0180722891566265</v>
      </c>
      <c r="BF393" s="41" t="n">
        <f aca="false">AA393/AA$401</f>
        <v>0.0289855072463768</v>
      </c>
      <c r="BG393" s="41" t="n">
        <f aca="false">AB393/AB$401</f>
        <v>0.0227272727272727</v>
      </c>
      <c r="BH393" s="41" t="n">
        <f aca="false">AC393/AC$401</f>
        <v>0.0289855072463768</v>
      </c>
      <c r="BI393" s="41" t="n">
        <f aca="false">AD393/AD$401</f>
        <v>0.0289855072463768</v>
      </c>
      <c r="BJ393" s="41" t="n">
        <f aca="false">AE393/AE$401</f>
        <v>0.0227272727272727</v>
      </c>
      <c r="BK393" s="41"/>
      <c r="BM393" s="48" t="n">
        <f aca="false">AVERAGE(AH393:BK393)</f>
        <v>0.0236386260836078</v>
      </c>
    </row>
    <row r="394" customFormat="false" ht="12.75" hidden="false" customHeight="false" outlineLevel="0" collapsed="false">
      <c r="B394" s="33" t="str">
        <f aca="false">$B25</f>
        <v>medInria</v>
      </c>
      <c r="C394" s="45" t="n">
        <v>0.25114382046088934</v>
      </c>
      <c r="D394" s="47" t="n">
        <v>3.2470734775269436</v>
      </c>
      <c r="E394" s="47" t="n">
        <v>3.211950021406915</v>
      </c>
      <c r="F394" s="47" t="n">
        <v>0.4323165890301655</v>
      </c>
      <c r="G394" s="47" t="n">
        <v>0.541270178656528</v>
      </c>
      <c r="H394" s="47" t="n">
        <v>2.3828124236994697</v>
      </c>
      <c r="I394" s="47" t="n">
        <v>0.2518331707595566</v>
      </c>
      <c r="J394" s="47" t="n">
        <v>0.3608096786684722</v>
      </c>
      <c r="K394" s="47" t="n">
        <v>2.7839882266504334</v>
      </c>
      <c r="L394" s="47" t="n">
        <v>3.2821572525692524</v>
      </c>
      <c r="M394" s="47" t="n">
        <v>1.9946742088568952</v>
      </c>
      <c r="N394" s="47" t="n">
        <v>1.496860688304129</v>
      </c>
      <c r="O394" s="47" t="n">
        <v>1.9843344070959015</v>
      </c>
      <c r="P394" s="47" t="n">
        <v>2.0084216891685776</v>
      </c>
      <c r="Q394" s="47" t="n">
        <v>1.618631632496264</v>
      </c>
      <c r="R394" s="47" t="n">
        <v>1.0264021125924092</v>
      </c>
      <c r="S394" s="47" t="n">
        <v>3.472658444231014</v>
      </c>
      <c r="T394" s="47" t="n">
        <v>2.326204328221622</v>
      </c>
      <c r="U394" s="47" t="n">
        <v>1.7834862285236692</v>
      </c>
      <c r="V394" s="47" t="n">
        <v>1.2064116335816006</v>
      </c>
      <c r="W394" s="47" t="n">
        <v>1.5690821258530354</v>
      </c>
      <c r="X394" s="47" t="n">
        <v>1.4299179657467969</v>
      </c>
      <c r="Y394" s="47" t="n">
        <v>1.648501764391976</v>
      </c>
      <c r="Z394" s="51" t="n">
        <v>1.0</v>
      </c>
      <c r="AA394" s="0" t="n">
        <v>2.8028987294666896</v>
      </c>
      <c r="AB394" s="0" t="n">
        <v>1.960861641391566</v>
      </c>
      <c r="AC394" s="0" t="n">
        <v>3.4443932167119238</v>
      </c>
      <c r="AD394" s="0" t="n">
        <v>3.2730107864421623</v>
      </c>
      <c r="AE394" s="0" t="n">
        <v>1.5984473740858087</v>
      </c>
      <c r="AH394" s="41" t="n">
        <f aca="false">C394/C$401</f>
        <v>0.0316455696202531</v>
      </c>
      <c r="AI394" s="41" t="n">
        <f aca="false">D394/D$401</f>
        <v>0.0434782608695652</v>
      </c>
      <c r="AJ394" s="41" t="n">
        <f aca="false">E394/E$401</f>
        <v>0.0434782608695652</v>
      </c>
      <c r="AK394" s="41" t="n">
        <f aca="false">F394/F$401</f>
        <v>0.0277777777777778</v>
      </c>
      <c r="AL394" s="41" t="n">
        <f aca="false">G394/G$401</f>
        <v>0.0277777777777778</v>
      </c>
      <c r="AM394" s="41" t="n">
        <f aca="false">H394/H$401</f>
        <v>0.0454545454545455</v>
      </c>
      <c r="AN394" s="41" t="n">
        <f aca="false">I394/I$401</f>
        <v>0.0316455696202531</v>
      </c>
      <c r="AO394" s="41" t="n">
        <f aca="false">J394/J$401</f>
        <v>0.0279329608938547</v>
      </c>
      <c r="AP394" s="41" t="n">
        <f aca="false">K394/K$401</f>
        <v>0.0434782608695652</v>
      </c>
      <c r="AQ394" s="41" t="n">
        <f aca="false">L394/L$401</f>
        <v>0.0434782608695652</v>
      </c>
      <c r="AR394" s="41" t="n">
        <f aca="false">M394/M$401</f>
        <v>0.0454545454545455</v>
      </c>
      <c r="AS394" s="41" t="n">
        <f aca="false">N394/N$401</f>
        <v>0.0454545454545455</v>
      </c>
      <c r="AT394" s="41" t="n">
        <f aca="false">O394/O$401</f>
        <v>0.0454545454545455</v>
      </c>
      <c r="AU394" s="41" t="n">
        <f aca="false">P394/P$401</f>
        <v>0.0454545454545455</v>
      </c>
      <c r="AV394" s="41" t="n">
        <f aca="false">Q394/Q$401</f>
        <v>0.0454545454545455</v>
      </c>
      <c r="AW394" s="41" t="n">
        <f aca="false">R394/R$401</f>
        <v>0.036144578313253</v>
      </c>
      <c r="AX394" s="41" t="n">
        <f aca="false">S394/S$401</f>
        <v>0.0434782608695652</v>
      </c>
      <c r="AY394" s="41" t="n">
        <f aca="false">T394/T$401</f>
        <v>0.0454545454545455</v>
      </c>
      <c r="AZ394" s="41" t="n">
        <f aca="false">U394/U$401</f>
        <v>0.0454545454545455</v>
      </c>
      <c r="BA394" s="41" t="n">
        <f aca="false">V394/V$401</f>
        <v>0.036144578313253</v>
      </c>
      <c r="BB394" s="41" t="n">
        <f aca="false">W394/W$401</f>
        <v>0.0454545454545455</v>
      </c>
      <c r="BC394" s="41" t="n">
        <f aca="false">X394/X$401</f>
        <v>0.036144578313253</v>
      </c>
      <c r="BD394" s="41" t="n">
        <f aca="false">Y394/Y$401</f>
        <v>0.0454545454545455</v>
      </c>
      <c r="BE394" s="41" t="n">
        <f aca="false">Z394/Z$401</f>
        <v>0.036144578313253</v>
      </c>
      <c r="BF394" s="41" t="n">
        <f aca="false">AA394/AA$401</f>
        <v>0.0434782608695652</v>
      </c>
      <c r="BG394" s="41" t="n">
        <f aca="false">AB394/AB$401</f>
        <v>0.0454545454545455</v>
      </c>
      <c r="BH394" s="41" t="n">
        <f aca="false">AC394/AC$401</f>
        <v>0.0434782608695652</v>
      </c>
      <c r="BI394" s="41" t="n">
        <f aca="false">AD394/AD$401</f>
        <v>0.0434782608695652</v>
      </c>
      <c r="BJ394" s="41" t="n">
        <f aca="false">AE394/AE$401</f>
        <v>0.0454545454545455</v>
      </c>
      <c r="BK394" s="41"/>
      <c r="BM394" s="48" t="n">
        <f aca="false">AVERAGE(AH394:BK394)</f>
        <v>0.0408496069432412</v>
      </c>
    </row>
    <row r="395" customFormat="false" ht="12.75" hidden="false" customHeight="false" outlineLevel="0" collapsed="false">
      <c r="B395" s="33" t="str">
        <f aca="false">$B26</f>
        <v>dicompyler</v>
      </c>
      <c r="C395" s="45" t="n">
        <v>0.1728703809301692</v>
      </c>
      <c r="D395" s="47" t="n">
        <v>1.444174748060254</v>
      </c>
      <c r="E395" s="47" t="n">
        <v>1.4090512919402256</v>
      </c>
      <c r="F395" s="47" t="n">
        <v>0.24295323931560409</v>
      </c>
      <c r="G395" s="47" t="n">
        <v>0.27394221322303525</v>
      </c>
      <c r="H395" s="47" t="n">
        <v>0.7041825528059981</v>
      </c>
      <c r="I395" s="47" t="n">
        <v>0.17319671677686718</v>
      </c>
      <c r="J395" s="47" t="n">
        <v>0.2186058496272072</v>
      </c>
      <c r="K395" s="47" t="n">
        <v>0.9814404672795228</v>
      </c>
      <c r="L395" s="47" t="n">
        <v>1.4792585231025628</v>
      </c>
      <c r="M395" s="47" t="n">
        <v>0.5530286690630466</v>
      </c>
      <c r="N395" s="47" t="n">
        <v>0.43364419066385496</v>
      </c>
      <c r="O395" s="47" t="n">
        <v>0.5498843168199521</v>
      </c>
      <c r="P395" s="47" t="n">
        <v>0.5572654191406498</v>
      </c>
      <c r="Q395" s="47" t="n">
        <v>0.4578194678604087</v>
      </c>
      <c r="R395" s="47" t="n">
        <v>0.36016611506834045</v>
      </c>
      <c r="S395" s="47" t="n">
        <v>1.6697597147643246</v>
      </c>
      <c r="T395" s="47" t="n">
        <v>0.6771881840662868</v>
      </c>
      <c r="U395" s="47" t="n">
        <v>0.4951935275893471</v>
      </c>
      <c r="V395" s="47" t="n">
        <v>0.38513574805929107</v>
      </c>
      <c r="W395" s="47" t="n">
        <v>0.44766432409101803</v>
      </c>
      <c r="X395" s="47" t="n">
        <v>0.42141091714220075</v>
      </c>
      <c r="Y395" s="47" t="n">
        <v>0.46416701109923836</v>
      </c>
      <c r="Z395" s="47" t="n">
        <v>0.35677350361861665</v>
      </c>
      <c r="AA395" s="51" t="n">
        <v>1.0</v>
      </c>
      <c r="AB395" s="0" t="n">
        <v>0.5428772343802108</v>
      </c>
      <c r="AC395" s="0" t="n">
        <v>1.6414944872452342</v>
      </c>
      <c r="AD395" s="0" t="n">
        <v>1.4701120569754726</v>
      </c>
      <c r="AE395" s="0" t="n">
        <v>0.4536276101348682</v>
      </c>
      <c r="AH395" s="41" t="n">
        <f aca="false">C395/C$401</f>
        <v>0.0210970464135021</v>
      </c>
      <c r="AI395" s="41" t="n">
        <f aca="false">D395/D$401</f>
        <v>0.0144927536231884</v>
      </c>
      <c r="AJ395" s="41" t="n">
        <f aca="false">E395/E$401</f>
        <v>0.0144927536231884</v>
      </c>
      <c r="AK395" s="41" t="n">
        <f aca="false">F395/F$401</f>
        <v>0.0138888888888889</v>
      </c>
      <c r="AL395" s="41" t="n">
        <f aca="false">G395/G$401</f>
        <v>0.0138888888888889</v>
      </c>
      <c r="AM395" s="41" t="n">
        <f aca="false">H395/H$401</f>
        <v>0.0113636363636364</v>
      </c>
      <c r="AN395" s="41" t="n">
        <f aca="false">I395/I$401</f>
        <v>0.0210970464135021</v>
      </c>
      <c r="AO395" s="41" t="n">
        <f aca="false">J395/J$401</f>
        <v>0.0167597765363129</v>
      </c>
      <c r="AP395" s="41" t="n">
        <f aca="false">K395/K$401</f>
        <v>0.0144927536231884</v>
      </c>
      <c r="AQ395" s="41" t="n">
        <f aca="false">L395/L$401</f>
        <v>0.0144927536231884</v>
      </c>
      <c r="AR395" s="41" t="n">
        <f aca="false">M395/M$401</f>
        <v>0.0113636363636364</v>
      </c>
      <c r="AS395" s="41" t="n">
        <f aca="false">N395/N$401</f>
        <v>0.0113636363636364</v>
      </c>
      <c r="AT395" s="41" t="n">
        <f aca="false">O395/O$401</f>
        <v>0.0113636363636364</v>
      </c>
      <c r="AU395" s="41" t="n">
        <f aca="false">P395/P$401</f>
        <v>0.0113636363636364</v>
      </c>
      <c r="AV395" s="41" t="n">
        <f aca="false">Q395/Q$401</f>
        <v>0.0113636363636364</v>
      </c>
      <c r="AW395" s="41" t="n">
        <f aca="false">R395/R$401</f>
        <v>0.0120481927710843</v>
      </c>
      <c r="AX395" s="41" t="n">
        <f aca="false">S395/S$401</f>
        <v>0.0144927536231884</v>
      </c>
      <c r="AY395" s="41" t="n">
        <f aca="false">T395/T$401</f>
        <v>0.0113636363636364</v>
      </c>
      <c r="AZ395" s="41" t="n">
        <f aca="false">U395/U$401</f>
        <v>0.0113636363636364</v>
      </c>
      <c r="BA395" s="41" t="n">
        <f aca="false">V395/V$401</f>
        <v>0.0120481927710843</v>
      </c>
      <c r="BB395" s="41" t="n">
        <f aca="false">W395/W$401</f>
        <v>0.0113636363636364</v>
      </c>
      <c r="BC395" s="41" t="n">
        <f aca="false">X395/X$401</f>
        <v>0.0120481927710843</v>
      </c>
      <c r="BD395" s="41" t="n">
        <f aca="false">Y395/Y$401</f>
        <v>0.0113636363636364</v>
      </c>
      <c r="BE395" s="41" t="n">
        <f aca="false">Z395/Z$401</f>
        <v>0.0120481927710843</v>
      </c>
      <c r="BF395" s="41" t="n">
        <f aca="false">AA395/AA$401</f>
        <v>0.0144927536231884</v>
      </c>
      <c r="BG395" s="41" t="n">
        <f aca="false">AB395/AB$401</f>
        <v>0.0113636363636364</v>
      </c>
      <c r="BH395" s="41" t="n">
        <f aca="false">AC395/AC$401</f>
        <v>0.0144927536231884</v>
      </c>
      <c r="BI395" s="41" t="n">
        <f aca="false">AD395/AD$401</f>
        <v>0.0144927536231884</v>
      </c>
      <c r="BJ395" s="41" t="n">
        <f aca="false">AE395/AE$401</f>
        <v>0.0113636363636364</v>
      </c>
      <c r="BK395" s="41"/>
      <c r="BM395" s="48" t="n">
        <f aca="false">AVERAGE(AH395:BK395)</f>
        <v>0.0133527615025716</v>
      </c>
    </row>
    <row r="396" customFormat="false" ht="12.75" hidden="false" customHeight="false" outlineLevel="0" collapsed="false">
      <c r="B396" s="33" t="str">
        <f aca="false">$B27</f>
        <v>MicroView</v>
      </c>
      <c r="C396" s="45" t="n">
        <v>0.20232086859115664</v>
      </c>
      <c r="D396" s="47" t="n">
        <v>2.2862118361353776</v>
      </c>
      <c r="E396" s="47" t="n">
        <v>2.251088380015349</v>
      </c>
      <c r="F396" s="47" t="n">
        <v>0.30543851932970717</v>
      </c>
      <c r="G396" s="47" t="n">
        <v>0.3560787132156653</v>
      </c>
      <c r="H396" s="47" t="n">
        <v>1.4219507823079036</v>
      </c>
      <c r="I396" s="47" t="n">
        <v>0.20276800975943207</v>
      </c>
      <c r="J396" s="47" t="n">
        <v>0.26792369904686003</v>
      </c>
      <c r="K396" s="47" t="n">
        <v>1.8231265852588674</v>
      </c>
      <c r="L396" s="47" t="n">
        <v>2.3212956111776863</v>
      </c>
      <c r="M396" s="47" t="n">
        <v>1.0338125674653291</v>
      </c>
      <c r="N396" s="47" t="n">
        <v>0.6830596646068409</v>
      </c>
      <c r="O396" s="47" t="n">
        <v>1.0234727657043354</v>
      </c>
      <c r="P396" s="47" t="n">
        <v>1.0475600477770115</v>
      </c>
      <c r="Q396" s="47" t="n">
        <v>0.7450287904254441</v>
      </c>
      <c r="R396" s="47" t="n">
        <v>0.5169402539120392</v>
      </c>
      <c r="S396" s="47" t="n">
        <v>2.511796802839448</v>
      </c>
      <c r="T396" s="47" t="n">
        <v>1.365342686830056</v>
      </c>
      <c r="U396" s="47" t="n">
        <v>0.8493467666053609</v>
      </c>
      <c r="V396" s="47" t="n">
        <v>0.5699791932220822</v>
      </c>
      <c r="W396" s="47" t="n">
        <v>0.7185046114240755</v>
      </c>
      <c r="X396" s="47" t="n">
        <v>0.6531918945867436</v>
      </c>
      <c r="Y396" s="47" t="n">
        <v>0.7619861118325796</v>
      </c>
      <c r="Z396" s="47" t="n">
        <v>0.509979887867218</v>
      </c>
      <c r="AA396" s="47" t="n">
        <v>1.8420370880751236</v>
      </c>
      <c r="AB396" s="51" t="n">
        <v>1.0</v>
      </c>
      <c r="AC396" s="0" t="n">
        <v>2.4835315753203577</v>
      </c>
      <c r="AD396" s="0" t="n">
        <v>2.312149145050596</v>
      </c>
      <c r="AE396" s="0" t="n">
        <v>0.7339911391103898</v>
      </c>
      <c r="AH396" s="41" t="n">
        <f aca="false">C396/C$401</f>
        <v>0.0253164556962025</v>
      </c>
      <c r="AI396" s="41" t="n">
        <f aca="false">D396/D$401</f>
        <v>0.0289855072463768</v>
      </c>
      <c r="AJ396" s="41" t="n">
        <f aca="false">E396/E$401</f>
        <v>0.0289855072463768</v>
      </c>
      <c r="AK396" s="41" t="n">
        <f aca="false">F396/F$401</f>
        <v>0.0185185185185185</v>
      </c>
      <c r="AL396" s="41" t="n">
        <f aca="false">G396/G$401</f>
        <v>0.0185185185185185</v>
      </c>
      <c r="AM396" s="41" t="n">
        <f aca="false">H396/H$401</f>
        <v>0.0227272727272727</v>
      </c>
      <c r="AN396" s="41" t="n">
        <f aca="false">I396/I$401</f>
        <v>0.0253164556962025</v>
      </c>
      <c r="AO396" s="41" t="n">
        <f aca="false">J396/J$401</f>
        <v>0.0209497206703911</v>
      </c>
      <c r="AP396" s="41" t="n">
        <f aca="false">K396/K$401</f>
        <v>0.0289855072463768</v>
      </c>
      <c r="AQ396" s="41" t="n">
        <f aca="false">L396/L$401</f>
        <v>0.0289855072463768</v>
      </c>
      <c r="AR396" s="41" t="n">
        <f aca="false">M396/M$401</f>
        <v>0.0227272727272727</v>
      </c>
      <c r="AS396" s="41" t="n">
        <f aca="false">N396/N$401</f>
        <v>0.0227272727272727</v>
      </c>
      <c r="AT396" s="41" t="n">
        <f aca="false">O396/O$401</f>
        <v>0.0227272727272727</v>
      </c>
      <c r="AU396" s="41" t="n">
        <f aca="false">P396/P$401</f>
        <v>0.0227272727272727</v>
      </c>
      <c r="AV396" s="41" t="n">
        <f aca="false">Q396/Q$401</f>
        <v>0.0227272727272727</v>
      </c>
      <c r="AW396" s="41" t="n">
        <f aca="false">R396/R$401</f>
        <v>0.0180722891566265</v>
      </c>
      <c r="AX396" s="41" t="n">
        <f aca="false">S396/S$401</f>
        <v>0.0289855072463768</v>
      </c>
      <c r="AY396" s="41" t="n">
        <f aca="false">T396/T$401</f>
        <v>0.0227272727272727</v>
      </c>
      <c r="AZ396" s="41" t="n">
        <f aca="false">U396/U$401</f>
        <v>0.0227272727272727</v>
      </c>
      <c r="BA396" s="41" t="n">
        <f aca="false">V396/V$401</f>
        <v>0.0180722891566265</v>
      </c>
      <c r="BB396" s="41" t="n">
        <f aca="false">W396/W$401</f>
        <v>0.0227272727272727</v>
      </c>
      <c r="BC396" s="41" t="n">
        <f aca="false">X396/X$401</f>
        <v>0.0180722891566265</v>
      </c>
      <c r="BD396" s="41" t="n">
        <f aca="false">Y396/Y$401</f>
        <v>0.0227272727272727</v>
      </c>
      <c r="BE396" s="41" t="n">
        <f aca="false">Z396/Z$401</f>
        <v>0.0180722891566265</v>
      </c>
      <c r="BF396" s="41" t="n">
        <f aca="false">AA396/AA$401</f>
        <v>0.0289855072463768</v>
      </c>
      <c r="BG396" s="41" t="n">
        <f aca="false">AB396/AB$401</f>
        <v>0.0227272727272727</v>
      </c>
      <c r="BH396" s="41" t="n">
        <f aca="false">AC396/AC$401</f>
        <v>0.0289855072463768</v>
      </c>
      <c r="BI396" s="41" t="n">
        <f aca="false">AD396/AD$401</f>
        <v>0.0289855072463768</v>
      </c>
      <c r="BJ396" s="41" t="n">
        <f aca="false">AE396/AE$401</f>
        <v>0.0227272727272727</v>
      </c>
      <c r="BK396" s="41"/>
      <c r="BM396" s="48" t="n">
        <f aca="false">AVERAGE(AH396:BK396)</f>
        <v>0.0236386260836078</v>
      </c>
    </row>
    <row r="397" customFormat="false" ht="12.75" hidden="false" customHeight="false" outlineLevel="0" collapsed="false">
      <c r="B397" s="33" t="str">
        <f aca="false">$B28</f>
        <v>Papaya</v>
      </c>
      <c r="C397" s="45" t="n">
        <v>0.15561355416029</v>
      </c>
      <c r="D397" s="47" t="n">
        <v>0.8351987921628216</v>
      </c>
      <c r="E397" s="47" t="n">
        <v>0.8113964228205399</v>
      </c>
      <c r="F397" s="47" t="n">
        <v>0.21019386108026997</v>
      </c>
      <c r="G397" s="47" t="n">
        <v>0.23299707370045805</v>
      </c>
      <c r="H397" s="47" t="n">
        <v>0.4850646665846964</v>
      </c>
      <c r="I397" s="47" t="n">
        <v>0.15587793904058006</v>
      </c>
      <c r="J397" s="47" t="n">
        <v>0.1917200889016502</v>
      </c>
      <c r="K397" s="47" t="n">
        <v>0.6022627045724349</v>
      </c>
      <c r="L397" s="47" t="n">
        <v>0.8604104767465655</v>
      </c>
      <c r="M397" s="47" t="n">
        <v>0.4082100831946432</v>
      </c>
      <c r="N397" s="47" t="n">
        <v>0.339266824152805</v>
      </c>
      <c r="O397" s="47" t="n">
        <v>0.4064943472453347</v>
      </c>
      <c r="P397" s="47" t="n">
        <v>0.41051382936667175</v>
      </c>
      <c r="Q397" s="47" t="n">
        <v>0.353886897460094</v>
      </c>
      <c r="R397" s="47" t="n">
        <v>0.2925695151151083</v>
      </c>
      <c r="S397" s="47" t="n">
        <v>1.0282652275190904</v>
      </c>
      <c r="T397" s="47" t="n">
        <v>0.4721014284579364</v>
      </c>
      <c r="U397" s="47" t="n">
        <v>0.3758117079773898</v>
      </c>
      <c r="V397" s="47" t="n">
        <v>0.30883436929040486</v>
      </c>
      <c r="W397" s="47" t="n">
        <v>0.3477884543273154</v>
      </c>
      <c r="X397" s="47" t="n">
        <v>0.3317326953272666</v>
      </c>
      <c r="Y397" s="47" t="n">
        <v>0.3576676766797329</v>
      </c>
      <c r="Z397" s="47" t="n">
        <v>0.2903268985515588</v>
      </c>
      <c r="AA397" s="47" t="n">
        <v>0.6092009493606073</v>
      </c>
      <c r="AB397" s="47" t="n">
        <v>0.40265242042312555</v>
      </c>
      <c r="AC397" s="51" t="n">
        <v>1.0</v>
      </c>
      <c r="AD397" s="0" t="n">
        <v>0.8536921624901841</v>
      </c>
      <c r="AE397" s="0" t="n">
        <v>0.35137703080015165</v>
      </c>
      <c r="AH397" s="41" t="n">
        <f aca="false">C397/C$401</f>
        <v>0.0210970464135021</v>
      </c>
      <c r="AI397" s="41" t="n">
        <f aca="false">D397/D$401</f>
        <v>0.0144927536231884</v>
      </c>
      <c r="AJ397" s="41" t="n">
        <f aca="false">E397/E$401</f>
        <v>0.0144927536231884</v>
      </c>
      <c r="AK397" s="41" t="n">
        <f aca="false">F397/F$401</f>
        <v>0.0138888888888889</v>
      </c>
      <c r="AL397" s="41" t="n">
        <f aca="false">G397/G$401</f>
        <v>0.0138888888888889</v>
      </c>
      <c r="AM397" s="41" t="n">
        <f aca="false">H397/H$401</f>
        <v>0.0113636363636364</v>
      </c>
      <c r="AN397" s="41" t="n">
        <f aca="false">I397/I$401</f>
        <v>0.0210970464135021</v>
      </c>
      <c r="AO397" s="41" t="n">
        <f aca="false">J397/J$401</f>
        <v>0.0167597765363129</v>
      </c>
      <c r="AP397" s="41" t="n">
        <f aca="false">K397/K$401</f>
        <v>0.0144927536231884</v>
      </c>
      <c r="AQ397" s="41" t="n">
        <f aca="false">L397/L$401</f>
        <v>0.0144927536231884</v>
      </c>
      <c r="AR397" s="41" t="n">
        <f aca="false">M397/M$401</f>
        <v>0.0113636363636364</v>
      </c>
      <c r="AS397" s="41" t="n">
        <f aca="false">N397/N$401</f>
        <v>0.0113636363636364</v>
      </c>
      <c r="AT397" s="41" t="n">
        <f aca="false">O397/O$401</f>
        <v>0.0113636363636364</v>
      </c>
      <c r="AU397" s="41" t="n">
        <f aca="false">P397/P$401</f>
        <v>0.0113636363636364</v>
      </c>
      <c r="AV397" s="41" t="n">
        <f aca="false">Q397/Q$401</f>
        <v>0.0113636363636364</v>
      </c>
      <c r="AW397" s="41" t="n">
        <f aca="false">R397/R$401</f>
        <v>0.0120481927710843</v>
      </c>
      <c r="AX397" s="41" t="n">
        <f aca="false">S397/S$401</f>
        <v>0.0144927536231884</v>
      </c>
      <c r="AY397" s="41" t="n">
        <f aca="false">T397/T$401</f>
        <v>0.0113636363636364</v>
      </c>
      <c r="AZ397" s="41" t="n">
        <f aca="false">U397/U$401</f>
        <v>0.0113636363636364</v>
      </c>
      <c r="BA397" s="41" t="n">
        <f aca="false">V397/V$401</f>
        <v>0.0120481927710843</v>
      </c>
      <c r="BB397" s="41" t="n">
        <f aca="false">W397/W$401</f>
        <v>0.0113636363636364</v>
      </c>
      <c r="BC397" s="41" t="n">
        <f aca="false">X397/X$401</f>
        <v>0.0120481927710843</v>
      </c>
      <c r="BD397" s="41" t="n">
        <f aca="false">Y397/Y$401</f>
        <v>0.0113636363636364</v>
      </c>
      <c r="BE397" s="41" t="n">
        <f aca="false">Z397/Z$401</f>
        <v>0.0120481927710843</v>
      </c>
      <c r="BF397" s="41" t="n">
        <f aca="false">AA397/AA$401</f>
        <v>0.0144927536231884</v>
      </c>
      <c r="BG397" s="41" t="n">
        <f aca="false">AB397/AB$401</f>
        <v>0.0113636363636364</v>
      </c>
      <c r="BH397" s="41" t="n">
        <f aca="false">AC397/AC$401</f>
        <v>0.0144927536231884</v>
      </c>
      <c r="BI397" s="41" t="n">
        <f aca="false">AD397/AD$401</f>
        <v>0.0144927536231884</v>
      </c>
      <c r="BJ397" s="41" t="n">
        <f aca="false">AE397/AE$401</f>
        <v>0.0113636363636364</v>
      </c>
      <c r="BK397" s="41"/>
      <c r="BM397" s="48" t="n">
        <f aca="false">AVERAGE(AH397:BK397)</f>
        <v>0.0133527615025716</v>
      </c>
    </row>
    <row r="398" customFormat="false" ht="12.75" hidden="false" customHeight="false" outlineLevel="0" collapsed="false">
      <c r="B398" s="33" t="str">
        <f aca="false">$B29</f>
        <v>AMIDE</v>
      </c>
      <c r="C398" s="45" t="n">
        <v>0.1598773929555977</v>
      </c>
      <c r="D398" s="47" t="n">
        <v>0.9747184270521914</v>
      </c>
      <c r="E398" s="47" t="n">
        <v>0.9424530931240128</v>
      </c>
      <c r="F398" s="47" t="n">
        <v>0.21804874771866606</v>
      </c>
      <c r="G398" s="47" t="n">
        <v>0.24268799478240963</v>
      </c>
      <c r="H398" s="47" t="n">
        <v>0.5290450038000203</v>
      </c>
      <c r="I398" s="47" t="n">
        <v>0.16015647770469424</v>
      </c>
      <c r="J398" s="47" t="n">
        <v>0.198233538423812</v>
      </c>
      <c r="K398" s="47" t="n">
        <v>0.6715814971533213</v>
      </c>
      <c r="L398" s="47" t="n">
        <v>1.0091464661270901</v>
      </c>
      <c r="M398" s="47" t="n">
        <v>0.4389167122356727</v>
      </c>
      <c r="N398" s="47" t="n">
        <v>0.36021107096143723</v>
      </c>
      <c r="O398" s="47" t="n">
        <v>0.4369337705515363</v>
      </c>
      <c r="P398" s="47" t="n">
        <v>0.44158121277009316</v>
      </c>
      <c r="Q398" s="47" t="n">
        <v>0.37673593032609465</v>
      </c>
      <c r="R398" s="47" t="n">
        <v>0.30801371537464145</v>
      </c>
      <c r="S398" s="47" t="n">
        <v>1.199647657788852</v>
      </c>
      <c r="T398" s="47" t="n">
        <v>0.5136617437123362</v>
      </c>
      <c r="U398" s="47" t="n">
        <v>0.401683123317372</v>
      </c>
      <c r="V398" s="47" t="n">
        <v>0.3260941356052967</v>
      </c>
      <c r="W398" s="47" t="n">
        <v>0.3698322424609094</v>
      </c>
      <c r="X398" s="47" t="n">
        <v>0.3517296349668314</v>
      </c>
      <c r="Y398" s="47" t="n">
        <v>0.38102364731778693</v>
      </c>
      <c r="Z398" s="47" t="n">
        <v>0.30552908781795457</v>
      </c>
      <c r="AA398" s="47" t="n">
        <v>0.6802202561737674</v>
      </c>
      <c r="AB398" s="47" t="n">
        <v>0.4324980514949079</v>
      </c>
      <c r="AC398" s="47" t="n">
        <v>1.1713824302697615</v>
      </c>
      <c r="AD398" s="51" t="n">
        <v>1.0</v>
      </c>
      <c r="AE398" s="0" t="n">
        <v>0.37389279886954574</v>
      </c>
      <c r="AH398" s="41" t="n">
        <f aca="false">C398/C$401</f>
        <v>0.0210970464135021</v>
      </c>
      <c r="AI398" s="41" t="n">
        <f aca="false">D398/D$401</f>
        <v>0.0144927536231884</v>
      </c>
      <c r="AJ398" s="41" t="n">
        <f aca="false">E398/E$401</f>
        <v>0.0144927536231884</v>
      </c>
      <c r="AK398" s="41" t="n">
        <f aca="false">F398/F$401</f>
        <v>0.0138888888888889</v>
      </c>
      <c r="AL398" s="41" t="n">
        <f aca="false">G398/G$401</f>
        <v>0.0138888888888889</v>
      </c>
      <c r="AM398" s="41" t="n">
        <f aca="false">H398/H$401</f>
        <v>0.0113636363636364</v>
      </c>
      <c r="AN398" s="41" t="n">
        <f aca="false">I398/I$401</f>
        <v>0.0210970464135021</v>
      </c>
      <c r="AO398" s="41" t="n">
        <f aca="false">J398/J$401</f>
        <v>0.0167597765363129</v>
      </c>
      <c r="AP398" s="41" t="n">
        <f aca="false">K398/K$401</f>
        <v>0.0144927536231884</v>
      </c>
      <c r="AQ398" s="41" t="n">
        <f aca="false">L398/L$401</f>
        <v>0.0144927536231884</v>
      </c>
      <c r="AR398" s="41" t="n">
        <f aca="false">M398/M$401</f>
        <v>0.0113636363636364</v>
      </c>
      <c r="AS398" s="41" t="n">
        <f aca="false">N398/N$401</f>
        <v>0.0113636363636364</v>
      </c>
      <c r="AT398" s="41" t="n">
        <f aca="false">O398/O$401</f>
        <v>0.0113636363636364</v>
      </c>
      <c r="AU398" s="41" t="n">
        <f aca="false">P398/P$401</f>
        <v>0.0113636363636364</v>
      </c>
      <c r="AV398" s="41" t="n">
        <f aca="false">Q398/Q$401</f>
        <v>0.0113636363636364</v>
      </c>
      <c r="AW398" s="41" t="n">
        <f aca="false">R398/R$401</f>
        <v>0.0120481927710843</v>
      </c>
      <c r="AX398" s="41" t="n">
        <f aca="false">S398/S$401</f>
        <v>0.0144927536231884</v>
      </c>
      <c r="AY398" s="41" t="n">
        <f aca="false">T398/T$401</f>
        <v>0.0113636363636364</v>
      </c>
      <c r="AZ398" s="41" t="n">
        <f aca="false">U398/U$401</f>
        <v>0.0113636363636364</v>
      </c>
      <c r="BA398" s="41" t="n">
        <f aca="false">V398/V$401</f>
        <v>0.0120481927710843</v>
      </c>
      <c r="BB398" s="41" t="n">
        <f aca="false">W398/W$401</f>
        <v>0.0113636363636364</v>
      </c>
      <c r="BC398" s="41" t="n">
        <f aca="false">X398/X$401</f>
        <v>0.0120481927710843</v>
      </c>
      <c r="BD398" s="41" t="n">
        <f aca="false">Y398/Y$401</f>
        <v>0.0113636363636364</v>
      </c>
      <c r="BE398" s="41" t="n">
        <f aca="false">Z398/Z$401</f>
        <v>0.0120481927710843</v>
      </c>
      <c r="BF398" s="41" t="n">
        <f aca="false">AA398/AA$401</f>
        <v>0.0144927536231884</v>
      </c>
      <c r="BG398" s="41" t="n">
        <f aca="false">AB398/AB$401</f>
        <v>0.0113636363636364</v>
      </c>
      <c r="BH398" s="41" t="n">
        <f aca="false">AC398/AC$401</f>
        <v>0.0144927536231884</v>
      </c>
      <c r="BI398" s="41" t="n">
        <f aca="false">AD398/AD$401</f>
        <v>0.0144927536231884</v>
      </c>
      <c r="BJ398" s="41" t="n">
        <f aca="false">AE398/AE$401</f>
        <v>0.0113636363636364</v>
      </c>
      <c r="BK398" s="41"/>
      <c r="BM398" s="48" t="n">
        <f aca="false">AVERAGE(AH398:BK398)</f>
        <v>0.0133527615025716</v>
      </c>
    </row>
    <row r="399" customFormat="false" ht="12.75" hidden="false" customHeight="false" outlineLevel="0" collapsed="false">
      <c r="B399" s="33" t="str">
        <f aca="false">$B30</f>
        <v>Gwyddion</v>
      </c>
      <c r="C399" s="45" t="n">
        <v>0.21832966635544543</v>
      </c>
      <c r="D399" s="47" t="n">
        <v>2.648626103441135</v>
      </c>
      <c r="E399" s="47" t="n">
        <v>2.6135026473211065</v>
      </c>
      <c r="F399" s="47" t="n">
        <v>0.3434576602320667</v>
      </c>
      <c r="G399" s="47" t="n">
        <v>0.40883850734549765</v>
      </c>
      <c r="H399" s="47" t="n">
        <v>1.784365049613661</v>
      </c>
      <c r="I399" s="47" t="n">
        <v>0.21885045889063742</v>
      </c>
      <c r="J399" s="47" t="n">
        <v>0.296736640186526</v>
      </c>
      <c r="K399" s="47" t="n">
        <v>2.1855408525646247</v>
      </c>
      <c r="L399" s="47" t="n">
        <v>2.6837098784834437</v>
      </c>
      <c r="M399" s="47" t="n">
        <v>1.3962268347710864</v>
      </c>
      <c r="N399" s="47" t="n">
        <v>0.907781487292038</v>
      </c>
      <c r="O399" s="47" t="n">
        <v>1.3858870330100928</v>
      </c>
      <c r="P399" s="47" t="n">
        <v>1.4099743150827688</v>
      </c>
      <c r="Q399" s="47" t="n">
        <v>1.0201842584104552</v>
      </c>
      <c r="R399" s="47" t="n">
        <v>0.636114000337387</v>
      </c>
      <c r="S399" s="47" t="n">
        <v>2.8742110701452055</v>
      </c>
      <c r="T399" s="47" t="n">
        <v>1.7277569541358133</v>
      </c>
      <c r="U399" s="47" t="n">
        <v>1.1850388544378605</v>
      </c>
      <c r="V399" s="47" t="n">
        <v>0.7183723599207236</v>
      </c>
      <c r="W399" s="47" t="n">
        <v>0.9714724697737873</v>
      </c>
      <c r="X399" s="47" t="n">
        <v>0.8557764938252043</v>
      </c>
      <c r="Y399" s="47" t="n">
        <v>1.0500543903061672</v>
      </c>
      <c r="Z399" s="47" t="n">
        <v>0.625607083606318</v>
      </c>
      <c r="AA399" s="47" t="n">
        <v>2.204451355380881</v>
      </c>
      <c r="AB399" s="47" t="n">
        <v>1.3624142673057573</v>
      </c>
      <c r="AC399" s="47" t="n">
        <v>2.845945842626115</v>
      </c>
      <c r="AD399" s="47" t="n">
        <v>2.6745634123563535</v>
      </c>
      <c r="AE399" s="51" t="n">
        <v>1.0</v>
      </c>
      <c r="AH399" s="41" t="n">
        <f aca="false">C399/C$401</f>
        <v>0.0253164556962025</v>
      </c>
      <c r="AI399" s="41" t="n">
        <f aca="false">D399/D$401</f>
        <v>0.0289855072463768</v>
      </c>
      <c r="AJ399" s="41" t="n">
        <f aca="false">E399/E$401</f>
        <v>0.0289855072463768</v>
      </c>
      <c r="AK399" s="41" t="n">
        <f aca="false">F399/F$401</f>
        <v>0.0185185185185185</v>
      </c>
      <c r="AL399" s="41" t="n">
        <f aca="false">G399/G$401</f>
        <v>0.0185185185185185</v>
      </c>
      <c r="AM399" s="41" t="n">
        <f aca="false">H399/H$401</f>
        <v>0.0227272727272727</v>
      </c>
      <c r="AN399" s="41" t="n">
        <f aca="false">I399/I$401</f>
        <v>0.0253164556962025</v>
      </c>
      <c r="AO399" s="41" t="n">
        <f aca="false">J399/J$401</f>
        <v>0.0209497206703911</v>
      </c>
      <c r="AP399" s="41" t="n">
        <f aca="false">K399/K$401</f>
        <v>0.0289855072463768</v>
      </c>
      <c r="AQ399" s="41" t="n">
        <f aca="false">L399/L$401</f>
        <v>0.0289855072463768</v>
      </c>
      <c r="AR399" s="41" t="n">
        <f aca="false">M399/M$401</f>
        <v>0.0227272727272727</v>
      </c>
      <c r="AS399" s="41" t="n">
        <f aca="false">N399/N$401</f>
        <v>0.0227272727272727</v>
      </c>
      <c r="AT399" s="41" t="n">
        <f aca="false">O399/O$401</f>
        <v>0.0227272727272727</v>
      </c>
      <c r="AU399" s="41" t="n">
        <f aca="false">P399/P$401</f>
        <v>0.0227272727272727</v>
      </c>
      <c r="AV399" s="41" t="n">
        <f aca="false">Q399/Q$401</f>
        <v>0.0227272727272727</v>
      </c>
      <c r="AW399" s="41" t="n">
        <f aca="false">R399/R$401</f>
        <v>0.0180722891566265</v>
      </c>
      <c r="AX399" s="41" t="n">
        <f aca="false">S399/S$401</f>
        <v>0.0289855072463768</v>
      </c>
      <c r="AY399" s="41" t="n">
        <f aca="false">T399/T$401</f>
        <v>0.0227272727272727</v>
      </c>
      <c r="AZ399" s="41" t="n">
        <f aca="false">U399/U$401</f>
        <v>0.0227272727272727</v>
      </c>
      <c r="BA399" s="41" t="n">
        <f aca="false">V399/V$401</f>
        <v>0.0180722891566265</v>
      </c>
      <c r="BB399" s="41" t="n">
        <f aca="false">W399/W$401</f>
        <v>0.0227272727272727</v>
      </c>
      <c r="BC399" s="41" t="n">
        <f aca="false">X399/X$401</f>
        <v>0.0180722891566265</v>
      </c>
      <c r="BD399" s="41" t="n">
        <f aca="false">Y399/Y$401</f>
        <v>0.0227272727272727</v>
      </c>
      <c r="BE399" s="41" t="n">
        <f aca="false">Z399/Z$401</f>
        <v>0.0180722891566265</v>
      </c>
      <c r="BF399" s="41" t="n">
        <f aca="false">AA399/AA$401</f>
        <v>0.0289855072463768</v>
      </c>
      <c r="BG399" s="41" t="n">
        <f aca="false">AB399/AB$401</f>
        <v>0.0227272727272727</v>
      </c>
      <c r="BH399" s="41" t="n">
        <f aca="false">AC399/AC$401</f>
        <v>0.0289855072463768</v>
      </c>
      <c r="BI399" s="41" t="n">
        <f aca="false">AD399/AD$401</f>
        <v>0.0289855072463768</v>
      </c>
      <c r="BJ399" s="41" t="n">
        <f aca="false">AE399/AE$401</f>
        <v>0.0227272727272727</v>
      </c>
      <c r="BK399" s="41"/>
      <c r="BM399" s="48" t="n">
        <f aca="false">AVERAGE(AH399:BK399)</f>
        <v>0.0236386260836078</v>
      </c>
    </row>
    <row r="400" customFormat="false" ht="12.75" hidden="false" customHeight="false" outlineLevel="0" collapsed="false">
      <c r="B400" s="33" t="n">
        <f aca="false">$B31</f>
        <v>0</v>
      </c>
      <c r="C400" s="45"/>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51"/>
      <c r="AH400" s="41" t="n">
        <f aca="false">C400/C$401</f>
        <v>0</v>
      </c>
      <c r="AI400" s="41" t="n">
        <f aca="false">D400/D$401</f>
        <v>0</v>
      </c>
      <c r="AJ400" s="41" t="n">
        <f aca="false">E400/E$401</f>
        <v>0</v>
      </c>
      <c r="AK400" s="41" t="n">
        <f aca="false">F400/F$401</f>
        <v>0</v>
      </c>
      <c r="AL400" s="41" t="n">
        <f aca="false">G400/G$401</f>
        <v>0</v>
      </c>
      <c r="AM400" s="41" t="n">
        <f aca="false">H400/H$401</f>
        <v>0</v>
      </c>
      <c r="AN400" s="41" t="n">
        <f aca="false">I400/I$401</f>
        <v>0</v>
      </c>
      <c r="AO400" s="41" t="n">
        <f aca="false">J400/J$401</f>
        <v>0</v>
      </c>
      <c r="AP400" s="41" t="n">
        <f aca="false">K400/K$401</f>
        <v>0</v>
      </c>
      <c r="AQ400" s="41" t="n">
        <f aca="false">L400/L$401</f>
        <v>0</v>
      </c>
      <c r="AR400" s="41" t="n">
        <f aca="false">M400/M$401</f>
        <v>0</v>
      </c>
      <c r="AS400" s="41" t="n">
        <f aca="false">N400/N$401</f>
        <v>0</v>
      </c>
      <c r="AT400" s="41" t="n">
        <f aca="false">O400/O$401</f>
        <v>0</v>
      </c>
      <c r="AU400" s="41" t="n">
        <f aca="false">P400/P$401</f>
        <v>0</v>
      </c>
      <c r="AV400" s="41" t="n">
        <f aca="false">Q400/Q$401</f>
        <v>0</v>
      </c>
      <c r="AW400" s="41" t="n">
        <f aca="false">R400/R$401</f>
        <v>0</v>
      </c>
      <c r="AX400" s="41" t="n">
        <f aca="false">S400/S$401</f>
        <v>0</v>
      </c>
      <c r="AY400" s="41" t="n">
        <f aca="false">T400/T$401</f>
        <v>0</v>
      </c>
      <c r="AZ400" s="41" t="n">
        <f aca="false">U400/U$401</f>
        <v>0</v>
      </c>
      <c r="BA400" s="41" t="n">
        <f aca="false">V400/V$401</f>
        <v>0</v>
      </c>
      <c r="BB400" s="41" t="n">
        <f aca="false">W400/W$401</f>
        <v>0</v>
      </c>
      <c r="BC400" s="41" t="n">
        <f aca="false">X400/X$401</f>
        <v>0</v>
      </c>
      <c r="BD400" s="41" t="n">
        <f aca="false">Y400/Y$401</f>
        <v>0</v>
      </c>
      <c r="BE400" s="41" t="n">
        <f aca="false">Z400/Z$401</f>
        <v>0</v>
      </c>
      <c r="BF400" s="41" t="n">
        <f aca="false">AA400/AA$401</f>
        <v>0</v>
      </c>
      <c r="BG400" s="41" t="n">
        <f aca="false">AB400/AB$401</f>
        <v>0</v>
      </c>
      <c r="BH400" s="41" t="n">
        <f aca="false">AC400/AC$401</f>
        <v>0</v>
      </c>
      <c r="BI400" s="41" t="n">
        <f aca="false">AD400/AD$401</f>
        <v>0</v>
      </c>
      <c r="BJ400" s="41" t="n">
        <f aca="false">AE400/AE$401</f>
        <v>0</v>
      </c>
      <c r="BK400" s="41"/>
      <c r="BM400" s="48" t="n">
        <f aca="false">AVERAGE(AH400:BK400)</f>
        <v>0</v>
      </c>
    </row>
    <row r="401" customFormat="false" ht="12.75" hidden="false" customHeight="false" outlineLevel="0" collapsed="false">
      <c r="C401" s="37" t="n">
        <f aca="false">SUM(C371:C400)</f>
        <v>7.9</v>
      </c>
      <c r="D401" s="37" t="n">
        <f aca="false">SUM(D371:D400)</f>
        <v>69</v>
      </c>
      <c r="E401" s="37" t="n">
        <f aca="false">SUM(E371:E400)</f>
        <v>69</v>
      </c>
      <c r="F401" s="37" t="n">
        <f aca="false">SUM(F371:F400)</f>
        <v>18</v>
      </c>
      <c r="G401" s="37" t="n">
        <f aca="false">SUM(G371:G400)</f>
        <v>18</v>
      </c>
      <c r="H401" s="37" t="n">
        <f aca="false">SUM(H371:H400)</f>
        <v>44</v>
      </c>
      <c r="I401" s="37" t="n">
        <f aca="false">SUM(I371:I400)</f>
        <v>7.9</v>
      </c>
      <c r="J401" s="37" t="n">
        <f aca="false">SUM(J371:J400)</f>
        <v>11.9333333333333</v>
      </c>
      <c r="K401" s="37" t="n">
        <f aca="false">SUM(K371:K400)</f>
        <v>69</v>
      </c>
      <c r="L401" s="37" t="n">
        <f aca="false">SUM(L371:L400)</f>
        <v>69</v>
      </c>
      <c r="M401" s="37" t="n">
        <f aca="false">SUM(M371:M400)</f>
        <v>44</v>
      </c>
      <c r="N401" s="37" t="n">
        <f aca="false">SUM(N371:N400)</f>
        <v>44</v>
      </c>
      <c r="O401" s="37" t="n">
        <f aca="false">SUM(O371:O400)</f>
        <v>44</v>
      </c>
      <c r="P401" s="37" t="n">
        <f aca="false">SUM(P371:P400)</f>
        <v>44</v>
      </c>
      <c r="Q401" s="37" t="n">
        <f aca="false">SUM(Q371:Q400)</f>
        <v>44</v>
      </c>
      <c r="R401" s="37" t="n">
        <f aca="false">SUM(R371:R400)</f>
        <v>27.6666666666667</v>
      </c>
      <c r="S401" s="37" t="n">
        <f aca="false">SUM(S371:S400)</f>
        <v>69</v>
      </c>
      <c r="T401" s="37" t="n">
        <f aca="false">SUM(T371:T400)</f>
        <v>44</v>
      </c>
      <c r="U401" s="37" t="n">
        <f aca="false">SUM(U371:U400)</f>
        <v>44</v>
      </c>
      <c r="V401" s="37" t="n">
        <f aca="false">SUM(V371:V400)</f>
        <v>27.6666666666667</v>
      </c>
      <c r="W401" s="37" t="n">
        <f aca="false">SUM(W371:W400)</f>
        <v>44</v>
      </c>
      <c r="X401" s="37" t="n">
        <f aca="false">SUM(X371:X400)</f>
        <v>27.6666666666667</v>
      </c>
      <c r="Y401" s="37" t="n">
        <f aca="false">SUM(Y371:Y400)</f>
        <v>44</v>
      </c>
      <c r="Z401" s="37" t="n">
        <f aca="false">SUM(Z371:Z400)</f>
        <v>27.6666666666667</v>
      </c>
      <c r="AA401" s="37" t="n">
        <f aca="false">SUM(AA371:AA400)</f>
        <v>69</v>
      </c>
      <c r="AB401" s="37" t="n">
        <f aca="false">SUM(AB371:AB400)</f>
        <v>44</v>
      </c>
      <c r="AC401" s="37" t="n">
        <f aca="false">SUM(AC371:AC400)</f>
        <v>69</v>
      </c>
      <c r="AD401" s="37" t="n">
        <f aca="false">SUM(AD371:AD400)</f>
        <v>69</v>
      </c>
      <c r="AE401" s="37" t="n">
        <f aca="false">SUM(AE371:AE400)</f>
        <v>44</v>
      </c>
      <c r="AF401" s="37" t="n">
        <f aca="false">SUM(AF371:AF400)</f>
        <v>0</v>
      </c>
      <c r="AH401" s="39" t="n">
        <f aca="false">SUM(AH371:AH400)</f>
        <v>1</v>
      </c>
      <c r="AI401" s="39" t="n">
        <f aca="false">SUM(AI371:AI400)</f>
        <v>1</v>
      </c>
      <c r="AJ401" s="39" t="n">
        <f aca="false">SUM(AJ371:AJ400)</f>
        <v>1</v>
      </c>
      <c r="AK401" s="39" t="n">
        <f aca="false">SUM(AK371:AK400)</f>
        <v>1</v>
      </c>
      <c r="AL401" s="39" t="n">
        <f aca="false">SUM(AL371:AL400)</f>
        <v>1</v>
      </c>
      <c r="AM401" s="39" t="n">
        <f aca="false">SUM(AM371:AM400)</f>
        <v>1</v>
      </c>
      <c r="AN401" s="39" t="n">
        <f aca="false">SUM(AN371:AN400)</f>
        <v>1</v>
      </c>
      <c r="AO401" s="39" t="n">
        <f aca="false">SUM(AO371:AO400)</f>
        <v>1</v>
      </c>
      <c r="AP401" s="39" t="n">
        <f aca="false">SUM(AP371:AP400)</f>
        <v>1</v>
      </c>
      <c r="AQ401" s="39" t="n">
        <f aca="false">SUM(AQ371:AQ400)</f>
        <v>1</v>
      </c>
      <c r="AR401" s="39" t="n">
        <f aca="false">SUM(AR371:AR400)</f>
        <v>1</v>
      </c>
      <c r="AS401" s="39" t="n">
        <f aca="false">SUM(AS371:AS400)</f>
        <v>1</v>
      </c>
      <c r="AT401" s="39" t="n">
        <f aca="false">SUM(AT371:AT400)</f>
        <v>1</v>
      </c>
      <c r="AU401" s="39" t="n">
        <f aca="false">SUM(AU371:AU400)</f>
        <v>1</v>
      </c>
      <c r="AV401" s="39" t="n">
        <f aca="false">SUM(AV371:AV400)</f>
        <v>1</v>
      </c>
      <c r="AW401" s="39" t="n">
        <f aca="false">SUM(AW371:AW400)</f>
        <v>1</v>
      </c>
      <c r="AX401" s="39" t="n">
        <f aca="false">SUM(AX371:AX400)</f>
        <v>1</v>
      </c>
      <c r="AY401" s="39" t="n">
        <f aca="false">SUM(AY371:AY400)</f>
        <v>1</v>
      </c>
      <c r="AZ401" s="39" t="n">
        <f aca="false">SUM(AZ371:AZ400)</f>
        <v>1</v>
      </c>
      <c r="BA401" s="39" t="n">
        <f aca="false">SUM(BA371:BA400)</f>
        <v>1</v>
      </c>
      <c r="BB401" s="39" t="n">
        <f aca="false">SUM(BB371:BB400)</f>
        <v>1</v>
      </c>
      <c r="BC401" s="39" t="n">
        <f aca="false">SUM(BC371:BC400)</f>
        <v>1</v>
      </c>
      <c r="BD401" s="39" t="n">
        <f aca="false">SUM(BD371:BD400)</f>
        <v>1</v>
      </c>
      <c r="BE401" s="39" t="n">
        <f aca="false">SUM(BE371:BE400)</f>
        <v>1</v>
      </c>
      <c r="BF401" s="39" t="n">
        <f aca="false">SUM(BF371:BF400)</f>
        <v>1</v>
      </c>
      <c r="BG401" s="39" t="n">
        <f aca="false">SUM(BG371:BG400)</f>
        <v>1</v>
      </c>
      <c r="BH401" s="39" t="n">
        <f aca="false">SUM(BH371:BH400)</f>
        <v>1</v>
      </c>
      <c r="BI401" s="39" t="n">
        <f aca="false">SUM(BI371:BI400)</f>
        <v>1</v>
      </c>
      <c r="BJ401" s="39" t="n">
        <f aca="false">SUM(BJ371:BJ400)</f>
        <v>1</v>
      </c>
      <c r="BK401" s="39" t="n">
        <f aca="false">SUM(BK371:BK400)</f>
        <v>0</v>
      </c>
      <c r="BM401" s="38" t="n">
        <f aca="false">SUM(BM371:BM400)</f>
        <v>1</v>
      </c>
    </row>
  </sheetData>
  <mergeCells count="14">
    <mergeCell ref="B48:B49"/>
    <mergeCell ref="C48:D48"/>
    <mergeCell ref="E48:F48"/>
    <mergeCell ref="G48:H48"/>
    <mergeCell ref="I48:J48"/>
    <mergeCell ref="K48:L48"/>
    <mergeCell ref="M48:N48"/>
    <mergeCell ref="O48:P48"/>
    <mergeCell ref="Q48:R48"/>
    <mergeCell ref="S48:T48"/>
    <mergeCell ref="U48:V48"/>
    <mergeCell ref="W48:X48"/>
    <mergeCell ref="Y48:Z48"/>
    <mergeCell ref="AA48:AB4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dimension ref="A1:AD28"/>
  <sheetViews>
    <sheetView workbookViewId="0"/>
  </sheetViews>
  <sheetFormatPr defaultRowHeight="15.0"/>
  <cols>
    <col min="1" max="1" width="39.0625" customWidth="true"/>
  </cols>
  <sheetData>
    <row r="1">
      <c r="A1" t="s">
        <v>680</v>
      </c>
    </row>
    <row r="4">
      <c r="A4" t="s">
        <v>681</v>
      </c>
    </row>
    <row r="5">
      <c r="B5" t="s">
        <v>650</v>
      </c>
      <c r="C5" t="s">
        <v>651</v>
      </c>
      <c r="D5" t="s">
        <v>652</v>
      </c>
      <c r="E5" t="s">
        <v>653</v>
      </c>
      <c r="F5" t="s">
        <v>654</v>
      </c>
      <c r="G5" t="s">
        <v>655</v>
      </c>
      <c r="H5" t="s">
        <v>656</v>
      </c>
      <c r="I5" t="s">
        <v>657</v>
      </c>
      <c r="J5" t="s">
        <v>658</v>
      </c>
      <c r="K5" t="s">
        <v>659</v>
      </c>
      <c r="L5" t="s">
        <v>660</v>
      </c>
      <c r="M5" t="s">
        <v>661</v>
      </c>
      <c r="N5" t="s">
        <v>662</v>
      </c>
      <c r="O5" t="s">
        <v>663</v>
      </c>
      <c r="P5" t="s">
        <v>664</v>
      </c>
      <c r="Q5" t="s">
        <v>665</v>
      </c>
      <c r="R5" t="s">
        <v>666</v>
      </c>
      <c r="S5" t="s">
        <v>667</v>
      </c>
      <c r="T5" t="s">
        <v>668</v>
      </c>
      <c r="U5" t="s">
        <v>669</v>
      </c>
      <c r="V5" t="s">
        <v>670</v>
      </c>
      <c r="W5" t="s">
        <v>671</v>
      </c>
      <c r="X5" t="s">
        <v>672</v>
      </c>
      <c r="Y5" t="s">
        <v>673</v>
      </c>
      <c r="Z5" t="s">
        <v>674</v>
      </c>
      <c r="AA5" t="s">
        <v>675</v>
      </c>
      <c r="AB5" t="s">
        <v>676</v>
      </c>
      <c r="AC5" t="s">
        <v>677</v>
      </c>
      <c r="AD5" t="s">
        <v>678</v>
      </c>
    </row>
    <row r="6">
      <c r="A6" t="s">
        <v>260</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682</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683</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684</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685</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686</v>
      </c>
      <c r="B11" t="n">
        <v>9.0</v>
      </c>
      <c r="C11" t="n">
        <v>6.0</v>
      </c>
      <c r="D11" t="n">
        <v>4.0</v>
      </c>
      <c r="E11" t="n">
        <v>8.0</v>
      </c>
      <c r="F11" t="n">
        <v>6.0</v>
      </c>
      <c r="G11" t="n">
        <v>6.0</v>
      </c>
      <c r="H11" t="n">
        <v>8.0</v>
      </c>
      <c r="I11" t="n">
        <v>8.0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3.0</v>
      </c>
    </row>
    <row r="12">
      <c r="A12" t="s">
        <v>687</v>
      </c>
      <c r="B12" t="n">
        <v>8.0</v>
      </c>
      <c r="C12" t="n">
        <v>5.0</v>
      </c>
      <c r="D12" t="n">
        <v>5.0</v>
      </c>
      <c r="E12" t="n">
        <v>6.0</v>
      </c>
      <c r="F12" t="n">
        <v>5.0</v>
      </c>
      <c r="G12" t="n">
        <v>7.0</v>
      </c>
      <c r="H12" t="n">
        <v>8.0</v>
      </c>
      <c r="I12" t="n">
        <v>8.0</v>
      </c>
      <c r="J12" t="n">
        <v>5.0</v>
      </c>
      <c r="K12" t="n">
        <v>5.0</v>
      </c>
      <c r="L12" t="n">
        <v>6.0</v>
      </c>
      <c r="M12" t="n">
        <v>6.0</v>
      </c>
      <c r="N12" t="n">
        <v>7.0</v>
      </c>
      <c r="O12" t="n">
        <v>6.0</v>
      </c>
      <c r="P12" t="n">
        <v>7.0</v>
      </c>
      <c r="Q12" t="n">
        <v>8.0</v>
      </c>
      <c r="R12" t="n">
        <v>5.0</v>
      </c>
      <c r="S12" t="n">
        <v>7.0</v>
      </c>
      <c r="T12" t="n">
        <v>6.0</v>
      </c>
      <c r="U12" t="n">
        <v>7.0</v>
      </c>
      <c r="V12" t="n">
        <v>5.0</v>
      </c>
      <c r="W12" t="n">
        <v>5.0</v>
      </c>
      <c r="X12" t="n">
        <v>5.0</v>
      </c>
      <c r="Y12" t="n">
        <v>6.0</v>
      </c>
      <c r="Z12" t="n">
        <v>3.0</v>
      </c>
      <c r="AA12" t="n">
        <v>5.0</v>
      </c>
      <c r="AB12" t="n">
        <v>5.0</v>
      </c>
      <c r="AC12" t="n">
        <v>5.0</v>
      </c>
      <c r="AD12" t="n">
        <v>5.0</v>
      </c>
    </row>
    <row r="13">
      <c r="A13" t="s">
        <v>688</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689</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row r="18">
      <c r="A18" t="s">
        <v>690</v>
      </c>
    </row>
    <row r="19">
      <c r="B19" t="s">
        <v>650</v>
      </c>
      <c r="C19" t="s">
        <v>651</v>
      </c>
      <c r="D19" t="s">
        <v>652</v>
      </c>
      <c r="E19" t="s">
        <v>653</v>
      </c>
      <c r="F19" t="s">
        <v>654</v>
      </c>
      <c r="G19" t="s">
        <v>655</v>
      </c>
      <c r="H19" t="s">
        <v>656</v>
      </c>
      <c r="I19" t="s">
        <v>657</v>
      </c>
      <c r="J19" t="s">
        <v>658</v>
      </c>
      <c r="K19" t="s">
        <v>659</v>
      </c>
      <c r="L19" t="s">
        <v>660</v>
      </c>
      <c r="M19" t="s">
        <v>661</v>
      </c>
      <c r="N19" t="s">
        <v>662</v>
      </c>
      <c r="O19" t="s">
        <v>663</v>
      </c>
      <c r="P19" t="s">
        <v>664</v>
      </c>
      <c r="Q19" t="s">
        <v>665</v>
      </c>
      <c r="R19" t="s">
        <v>666</v>
      </c>
      <c r="S19" t="s">
        <v>667</v>
      </c>
      <c r="T19" t="s">
        <v>668</v>
      </c>
      <c r="U19" t="s">
        <v>669</v>
      </c>
      <c r="V19" t="s">
        <v>670</v>
      </c>
      <c r="W19" t="s">
        <v>671</v>
      </c>
      <c r="X19" t="s">
        <v>672</v>
      </c>
      <c r="Y19" t="s">
        <v>673</v>
      </c>
      <c r="Z19" t="s">
        <v>674</v>
      </c>
      <c r="AA19" t="s">
        <v>675</v>
      </c>
      <c r="AB19" t="s">
        <v>676</v>
      </c>
      <c r="AC19" t="s">
        <v>677</v>
      </c>
      <c r="AD19" t="s">
        <v>678</v>
      </c>
    </row>
    <row r="20">
      <c r="A20" t="s">
        <v>260</v>
      </c>
      <c r="B20" t="n">
        <v>9.5721544626096</v>
      </c>
      <c r="C20" t="n">
        <v>8.450957981981217</v>
      </c>
      <c r="D20" t="n">
        <v>8.138685469738858</v>
      </c>
      <c r="E20" t="n">
        <v>7.193735958778931</v>
      </c>
      <c r="F20" t="n">
        <v>7.429791768253766</v>
      </c>
      <c r="G20" t="n">
        <v>7.36646595116853</v>
      </c>
      <c r="H20" t="n">
        <v>5.979834314041064</v>
      </c>
      <c r="I20" t="n">
        <v>6.254922291004764</v>
      </c>
      <c r="J20" t="n">
        <v>7.228669953308526</v>
      </c>
      <c r="K20" t="n">
        <v>5.800303338259199</v>
      </c>
      <c r="L20" t="n">
        <v>6.981338103698124</v>
      </c>
      <c r="M20" t="n">
        <v>6.52667373143618</v>
      </c>
      <c r="N20" t="n">
        <v>3.1340830142369054</v>
      </c>
      <c r="O20" t="n">
        <v>4.7070625156257355</v>
      </c>
      <c r="P20" t="n">
        <v>9.17722302817798</v>
      </c>
      <c r="Q20" t="n">
        <v>6.519046739059977</v>
      </c>
      <c r="R20" t="n">
        <v>9.024318552395549</v>
      </c>
      <c r="S20" t="n">
        <v>2.948521633923257</v>
      </c>
      <c r="T20" t="n">
        <v>4.690522412775247</v>
      </c>
      <c r="U20" t="n">
        <v>6.517437975267176</v>
      </c>
      <c r="V20" t="n">
        <v>3.913562653719203</v>
      </c>
      <c r="W20" t="n">
        <v>3.491263340772192</v>
      </c>
      <c r="X20" t="n">
        <v>9.327363855335415</v>
      </c>
      <c r="Y20" t="n">
        <v>7.984760767949979</v>
      </c>
      <c r="Z20" t="n">
        <v>6.980979885627256</v>
      </c>
      <c r="AA20" t="n">
        <v>7.9485523167482235</v>
      </c>
      <c r="AB20" t="n">
        <v>6.932105455895365</v>
      </c>
      <c r="AC20" t="n">
        <v>6.740964042586354</v>
      </c>
      <c r="AD20" t="n">
        <v>8.303520657002359</v>
      </c>
    </row>
    <row r="21">
      <c r="A21" t="s">
        <v>682</v>
      </c>
      <c r="B21" t="n">
        <v>7.23607216519872</v>
      </c>
      <c r="C21" t="n">
        <v>4.516078784416982</v>
      </c>
      <c r="D21" t="n">
        <v>3.6684403669970136</v>
      </c>
      <c r="E21" t="n">
        <v>5.150061437715289</v>
      </c>
      <c r="F21" t="n">
        <v>4.412311140467694</v>
      </c>
      <c r="G21" t="n">
        <v>4.031054235799847</v>
      </c>
      <c r="H21" t="n">
        <v>6.939429447759624</v>
      </c>
      <c r="I21" t="n">
        <v>5.7644232095817145</v>
      </c>
      <c r="J21" t="n">
        <v>5.396101568382178</v>
      </c>
      <c r="K21" t="n">
        <v>2.808497735912462</v>
      </c>
      <c r="L21" t="n">
        <v>4.72294990489062</v>
      </c>
      <c r="M21" t="n">
        <v>5.609663040076482</v>
      </c>
      <c r="N21" t="n">
        <v>3.3603751150501884</v>
      </c>
      <c r="O21" t="n">
        <v>1.99655785509685</v>
      </c>
      <c r="P21" t="n">
        <v>5.945417665959845</v>
      </c>
      <c r="Q21" t="n">
        <v>7.759266290983642</v>
      </c>
      <c r="R21" t="n">
        <v>2.343934298652653</v>
      </c>
      <c r="S21" t="n">
        <v>2.3940194426773145</v>
      </c>
      <c r="T21" t="n">
        <v>3.1554948434235945</v>
      </c>
      <c r="U21" t="n">
        <v>6.408775898188324</v>
      </c>
      <c r="V21" t="n">
        <v>1.6015050085614897</v>
      </c>
      <c r="W21" t="n">
        <v>1.856663201309337</v>
      </c>
      <c r="X21" t="n">
        <v>3.443611340903444</v>
      </c>
      <c r="Y21" t="n">
        <v>5.877977195471321</v>
      </c>
      <c r="Z21" t="n">
        <v>3.329802722789958</v>
      </c>
      <c r="AA21" t="n">
        <v>2.8722153946156914</v>
      </c>
      <c r="AB21" t="n">
        <v>6.451372644673509</v>
      </c>
      <c r="AC21" t="n">
        <v>3.037973900782764</v>
      </c>
      <c r="AD21" t="n">
        <v>5.2217403695941025</v>
      </c>
    </row>
    <row r="22">
      <c r="A22" t="s">
        <v>683</v>
      </c>
      <c r="B22" t="n">
        <v>8.955874338853803</v>
      </c>
      <c r="C22" t="n">
        <v>6.525141848726999</v>
      </c>
      <c r="D22" t="n">
        <v>7.149135499946937</v>
      </c>
      <c r="E22" t="n">
        <v>7.398748433450557</v>
      </c>
      <c r="F22" t="n">
        <v>6.598625612032722</v>
      </c>
      <c r="G22" t="n">
        <v>9.340354158386296</v>
      </c>
      <c r="H22" t="n">
        <v>8.74129428235733</v>
      </c>
      <c r="I22" t="n">
        <v>8.564274054305942</v>
      </c>
      <c r="J22" t="n">
        <v>6.948233334787268</v>
      </c>
      <c r="K22" t="n">
        <v>6.962930106292092</v>
      </c>
      <c r="L22" t="n">
        <v>6.700736509670049</v>
      </c>
      <c r="M22" t="n">
        <v>6.912420829962085</v>
      </c>
      <c r="N22" t="n">
        <v>7.211181734469134</v>
      </c>
      <c r="O22" t="n">
        <v>3.2094259692116878</v>
      </c>
      <c r="P22" t="n">
        <v>6.891409671708493</v>
      </c>
      <c r="Q22" t="n">
        <v>7.787948697236481</v>
      </c>
      <c r="R22" t="n">
        <v>8.337365739002475</v>
      </c>
      <c r="S22" t="n">
        <v>3.399824353467003</v>
      </c>
      <c r="T22" t="n">
        <v>6.973101539786334</v>
      </c>
      <c r="U22" t="n">
        <v>6.609917165281685</v>
      </c>
      <c r="V22" t="n">
        <v>7.226563790377716</v>
      </c>
      <c r="W22" t="n">
        <v>2.518176437052959</v>
      </c>
      <c r="X22" t="n">
        <v>7.307549805848045</v>
      </c>
      <c r="Y22" t="n">
        <v>6.6800621454825455</v>
      </c>
      <c r="Z22" t="n">
        <v>7.3820857568431935</v>
      </c>
      <c r="AA22" t="n">
        <v>6.75857949642673</v>
      </c>
      <c r="AB22" t="n">
        <v>7.131856056771414</v>
      </c>
      <c r="AC22" t="n">
        <v>7.377055674474212</v>
      </c>
      <c r="AD22" t="n">
        <v>7.2420137111742</v>
      </c>
    </row>
    <row r="23">
      <c r="A23" t="s">
        <v>684</v>
      </c>
      <c r="B23" t="n">
        <v>9.242714680732684</v>
      </c>
      <c r="C23" t="n">
        <v>8.738217974641772</v>
      </c>
      <c r="D23" t="n">
        <v>9.46537927617973</v>
      </c>
      <c r="E23" t="n">
        <v>9.35341414967578</v>
      </c>
      <c r="F23" t="n">
        <v>3.0152387114452033</v>
      </c>
      <c r="G23" t="n">
        <v>9.136182301622918</v>
      </c>
      <c r="H23" t="n">
        <v>9.157655551761568</v>
      </c>
      <c r="I23" t="n">
        <v>8.978683131098512</v>
      </c>
      <c r="J23" t="n">
        <v>8.658293607338198</v>
      </c>
      <c r="K23" t="n">
        <v>8.541036034529425</v>
      </c>
      <c r="L23" t="n">
        <v>9.18155074923884</v>
      </c>
      <c r="M23" t="n">
        <v>8.983300834670498</v>
      </c>
      <c r="N23" t="n">
        <v>3.335161383946093</v>
      </c>
      <c r="O23" t="n">
        <v>3.4334397620365573</v>
      </c>
      <c r="P23" t="n">
        <v>8.783621131038817</v>
      </c>
      <c r="Q23" t="n">
        <v>4.982506131703399</v>
      </c>
      <c r="R23" t="n">
        <v>3.410697816216684</v>
      </c>
      <c r="S23" t="n">
        <v>3.1860542072699665</v>
      </c>
      <c r="T23" t="n">
        <v>9.159273966608955</v>
      </c>
      <c r="U23" t="n">
        <v>8.722864372116534</v>
      </c>
      <c r="V23" t="n">
        <v>3.1089918075916887</v>
      </c>
      <c r="W23" t="n">
        <v>4.5070642796901765</v>
      </c>
      <c r="X23" t="n">
        <v>9.0340611946365</v>
      </c>
      <c r="Y23" t="n">
        <v>8.932858980228945</v>
      </c>
      <c r="Z23" t="n">
        <v>9.361648026403817</v>
      </c>
      <c r="AA23" t="n">
        <v>8.562122096460392</v>
      </c>
      <c r="AB23" t="n">
        <v>9.103289879305935</v>
      </c>
      <c r="AC23" t="n">
        <v>9.404614846547975</v>
      </c>
      <c r="AD23" t="n">
        <v>9.117800724998492</v>
      </c>
    </row>
    <row r="24">
      <c r="A24" t="s">
        <v>685</v>
      </c>
      <c r="B24" t="n">
        <v>8.156493674638059</v>
      </c>
      <c r="C24" t="n">
        <v>6.7412524221040675</v>
      </c>
      <c r="D24" t="n">
        <v>4.7938584958258925</v>
      </c>
      <c r="E24" t="n">
        <v>5.553933646233277</v>
      </c>
      <c r="F24" t="n">
        <v>6.486181849723216</v>
      </c>
      <c r="G24" t="n">
        <v>7.004692347565647</v>
      </c>
      <c r="H24" t="n">
        <v>7.665191767319938</v>
      </c>
      <c r="I24" t="n">
        <v>8.438767115700596</v>
      </c>
      <c r="J24" t="n">
        <v>4.637220117509069</v>
      </c>
      <c r="K24" t="n">
        <v>5.148144674100209</v>
      </c>
      <c r="L24" t="n">
        <v>6.35737704590171</v>
      </c>
      <c r="M24" t="n">
        <v>6.8141497328802565</v>
      </c>
      <c r="N24" t="n">
        <v>5.279710996506887</v>
      </c>
      <c r="O24" t="n">
        <v>5.238893480137554</v>
      </c>
      <c r="P24" t="n">
        <v>7.347825332719414</v>
      </c>
      <c r="Q24" t="n">
        <v>7.5138248926712174</v>
      </c>
      <c r="R24" t="n">
        <v>4.7179702240784716</v>
      </c>
      <c r="S24" t="n">
        <v>2.356250304526703</v>
      </c>
      <c r="T24" t="n">
        <v>6.969540002303961</v>
      </c>
      <c r="U24" t="n">
        <v>7.553960876925436</v>
      </c>
      <c r="V24" t="n">
        <v>4.819804484483045</v>
      </c>
      <c r="W24" t="n">
        <v>3.8078305730989994</v>
      </c>
      <c r="X24" t="n">
        <v>7.93888287181647</v>
      </c>
      <c r="Y24" t="n">
        <v>6.7061701088805785</v>
      </c>
      <c r="Z24" t="n">
        <v>4.7017727318531675</v>
      </c>
      <c r="AA24" t="n">
        <v>6.501162024132211</v>
      </c>
      <c r="AB24" t="n">
        <v>6.490423239687203</v>
      </c>
      <c r="AC24" t="n">
        <v>6.1820597520086515</v>
      </c>
      <c r="AD24" t="n">
        <v>7.478524644050953</v>
      </c>
    </row>
    <row r="25">
      <c r="A25" t="s">
        <v>686</v>
      </c>
      <c r="B25" t="n">
        <v>9.40169207800825</v>
      </c>
      <c r="C25" t="n">
        <v>5.814092053146492</v>
      </c>
      <c r="D25" t="n">
        <v>4.251685497043401</v>
      </c>
      <c r="E25" t="n">
        <v>8.418074754447517</v>
      </c>
      <c r="F25" t="n">
        <v>5.750639456570036</v>
      </c>
      <c r="G25" t="n">
        <v>5.807761110305191</v>
      </c>
      <c r="H25" t="n">
        <v>8.451398806157394</v>
      </c>
      <c r="I25" t="n">
        <v>8.056206758211074</v>
      </c>
      <c r="J25" t="n">
        <v>4.18299165639623</v>
      </c>
      <c r="K25" t="n">
        <v>4.587320335505588</v>
      </c>
      <c r="L25" t="n">
        <v>6.451834623691027</v>
      </c>
      <c r="M25" t="n">
        <v>5.470800714116927</v>
      </c>
      <c r="N25" t="n">
        <v>6.686733232073634</v>
      </c>
      <c r="O25" t="n">
        <v>3.883562459008248</v>
      </c>
      <c r="P25" t="n">
        <v>6.627809572121831</v>
      </c>
      <c r="Q25" t="n">
        <v>8.277019072735625</v>
      </c>
      <c r="R25" t="n">
        <v>3.0398285179683686</v>
      </c>
      <c r="S25" t="n">
        <v>6.608365087804882</v>
      </c>
      <c r="T25" t="n">
        <v>7.065170822857134</v>
      </c>
      <c r="U25" t="n">
        <v>7.700885725702079</v>
      </c>
      <c r="V25" t="n">
        <v>3.599005138555935</v>
      </c>
      <c r="W25" t="n">
        <v>2.917391904684996</v>
      </c>
      <c r="X25" t="n">
        <v>6.899126690843312</v>
      </c>
      <c r="Y25" t="n">
        <v>7.497928338483908</v>
      </c>
      <c r="Z25" t="n">
        <v>3.1195083391206215</v>
      </c>
      <c r="AA25" t="n">
        <v>6.2547953667593434</v>
      </c>
      <c r="AB25" t="n">
        <v>6.292902748361531</v>
      </c>
      <c r="AC25" t="n">
        <v>3.485797519395681</v>
      </c>
      <c r="AD25" t="n">
        <v>3.408219096416177</v>
      </c>
    </row>
    <row r="26">
      <c r="A26" t="s">
        <v>687</v>
      </c>
      <c r="B26" t="n">
        <v>7.567703893068509</v>
      </c>
      <c r="C26" t="n">
        <v>4.921603200047383</v>
      </c>
      <c r="D26" t="n">
        <v>4.661048040402682</v>
      </c>
      <c r="E26" t="n">
        <v>5.997623681377247</v>
      </c>
      <c r="F26" t="n">
        <v>5.236240297643336</v>
      </c>
      <c r="G26" t="n">
        <v>6.614991180972214</v>
      </c>
      <c r="H26" t="n">
        <v>8.282850264097018</v>
      </c>
      <c r="I26" t="n">
        <v>8.112543977141152</v>
      </c>
      <c r="J26" t="n">
        <v>4.730918201255771</v>
      </c>
      <c r="K26" t="n">
        <v>4.828499159798008</v>
      </c>
      <c r="L26" t="n">
        <v>5.745296756506994</v>
      </c>
      <c r="M26" t="n">
        <v>5.76294974833122</v>
      </c>
      <c r="N26" t="n">
        <v>6.629550822924013</v>
      </c>
      <c r="O26" t="n">
        <v>6.35709761520112</v>
      </c>
      <c r="P26" t="n">
        <v>6.740485948868132</v>
      </c>
      <c r="Q26" t="n">
        <v>7.557798041335457</v>
      </c>
      <c r="R26" t="n">
        <v>5.335535260116632</v>
      </c>
      <c r="S26" t="n">
        <v>7.073368215453066</v>
      </c>
      <c r="T26" t="n">
        <v>5.614732837186116</v>
      </c>
      <c r="U26" t="n">
        <v>7.276714265632906</v>
      </c>
      <c r="V26" t="n">
        <v>5.128335181564686</v>
      </c>
      <c r="W26" t="n">
        <v>4.573730908505122</v>
      </c>
      <c r="X26" t="n">
        <v>4.9092366426888825</v>
      </c>
      <c r="Y26" t="n">
        <v>5.9601008083729345</v>
      </c>
      <c r="Z26" t="n">
        <v>3.0957406993649386</v>
      </c>
      <c r="AA26" t="n">
        <v>4.509834703756456</v>
      </c>
      <c r="AB26" t="n">
        <v>4.7273318721624555</v>
      </c>
      <c r="AC26" t="n">
        <v>4.689834296865137</v>
      </c>
      <c r="AD26" t="n">
        <v>4.512734298856433</v>
      </c>
    </row>
    <row r="27">
      <c r="A27" t="s">
        <v>688</v>
      </c>
      <c r="B27" t="n">
        <v>9.497303529684492</v>
      </c>
      <c r="C27" t="n">
        <v>6.6010168717705096</v>
      </c>
      <c r="D27" t="n">
        <v>5.732066153442841</v>
      </c>
      <c r="E27" t="n">
        <v>8.464763566727322</v>
      </c>
      <c r="F27" t="n">
        <v>7.45855563359386</v>
      </c>
      <c r="G27" t="n">
        <v>5.7970003807846595</v>
      </c>
      <c r="H27" t="n">
        <v>9.152291087629587</v>
      </c>
      <c r="I27" t="n">
        <v>7.791059625560739</v>
      </c>
      <c r="J27" t="n">
        <v>6.427212969157539</v>
      </c>
      <c r="K27" t="n">
        <v>5.585606727701709</v>
      </c>
      <c r="L27" t="n">
        <v>8.479932163048067</v>
      </c>
      <c r="M27" t="n">
        <v>8.219635328006113</v>
      </c>
      <c r="N27" t="n">
        <v>8.386612210529709</v>
      </c>
      <c r="O27" t="n">
        <v>7.85977065364024</v>
      </c>
      <c r="P27" t="n">
        <v>6.296089619722449</v>
      </c>
      <c r="Q27" t="n">
        <v>8.133367196988031</v>
      </c>
      <c r="R27" t="n">
        <v>6.220893225893475</v>
      </c>
      <c r="S27" t="n">
        <v>8.007434081639627</v>
      </c>
      <c r="T27" t="n">
        <v>8.29200121373121</v>
      </c>
      <c r="U27" t="n">
        <v>8.157239528200463</v>
      </c>
      <c r="V27" t="n">
        <v>6.194310537613236</v>
      </c>
      <c r="W27" t="n">
        <v>6.482220837505748</v>
      </c>
      <c r="X27" t="n">
        <v>8.12791404763109</v>
      </c>
      <c r="Y27" t="n">
        <v>6.826730044351084</v>
      </c>
      <c r="Z27" t="n">
        <v>5.914246659739481</v>
      </c>
      <c r="AA27" t="n">
        <v>6.897248117057304</v>
      </c>
      <c r="AB27" t="n">
        <v>5.62450119058394</v>
      </c>
      <c r="AC27" t="n">
        <v>6.844129681902666</v>
      </c>
      <c r="AD27" t="n">
        <v>7.123299320986062</v>
      </c>
    </row>
    <row r="28">
      <c r="A28" t="s">
        <v>689</v>
      </c>
      <c r="B28" t="n">
        <v>8.96865599379063</v>
      </c>
      <c r="C28" t="n">
        <v>3.7398002921785425</v>
      </c>
      <c r="D28" t="n">
        <v>3.774923748298571</v>
      </c>
      <c r="E28" t="n">
        <v>7.29999342639815</v>
      </c>
      <c r="F28" t="n">
        <v>6.834379949488146</v>
      </c>
      <c r="G28" t="n">
        <v>4.6040613460060165</v>
      </c>
      <c r="H28" t="n">
        <v>8.957756544932792</v>
      </c>
      <c r="I28" t="n">
        <v>7.758418046706004</v>
      </c>
      <c r="J28" t="n">
        <v>4.202885543055053</v>
      </c>
      <c r="K28" t="n">
        <v>3.7047165171362337</v>
      </c>
      <c r="L28" t="n">
        <v>4.992199560848591</v>
      </c>
      <c r="M28" t="n">
        <v>5.490013081401357</v>
      </c>
      <c r="N28" t="n">
        <v>5.002539362609585</v>
      </c>
      <c r="O28" t="n">
        <v>4.978452080536909</v>
      </c>
      <c r="P28" t="n">
        <v>5.368242137209222</v>
      </c>
      <c r="Q28" t="n">
        <v>5.960471657113077</v>
      </c>
      <c r="R28" t="n">
        <v>3.514215325474472</v>
      </c>
      <c r="S28" t="n">
        <v>4.660669441483864</v>
      </c>
      <c r="T28" t="n">
        <v>5.203387541181817</v>
      </c>
      <c r="U28" t="n">
        <v>5.7804621361238855</v>
      </c>
      <c r="V28" t="n">
        <v>5.417791643852451</v>
      </c>
      <c r="W28" t="n">
        <v>5.556955803958689</v>
      </c>
      <c r="X28" t="n">
        <v>5.33837200531351</v>
      </c>
      <c r="Y28" t="n">
        <v>5.986873769705486</v>
      </c>
      <c r="Z28" t="n">
        <v>4.1839750402387965</v>
      </c>
      <c r="AA28" t="n">
        <v>5.02601212831392</v>
      </c>
      <c r="AB28" t="n">
        <v>3.5424805529935623</v>
      </c>
      <c r="AC28" t="n">
        <v>3.713862983263324</v>
      </c>
      <c r="AD28" t="n">
        <v>5.388426395619677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803</TotalTime>
  <Application>LibreOffice/6.4.7.2$Linux_X86_64 LibreOffice_project/40$Build-2</Application>
  <Company>SSDL Ga Tech</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dcterms:modified xsi:type="dcterms:W3CDTF">2021-07-22T16:45:31Z</dcterms:modified>
  <cp:revision>33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