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mc:Choice Requires="x15">
      <x15ac:absPath xmlns:x15ac="http://schemas.microsoft.com/office/spreadsheetml/2010/11/ac" url="D:\Projs\AIMSS\StateOfPractice\AHP2021\MedicalImaging\Source code\DataProcess\"/>
    </mc:Choice>
  </mc:AlternateContent>
  <xr:revisionPtr revIDLastSave="0" documentId="13_ncr:1_{FA585E27-8E21-4E2A-AEA5-E280BC44D1AC}" xr6:coauthVersionLast="46" xr6:coauthVersionMax="46" xr10:uidLastSave="{00000000-0000-0000-0000-000000000000}"/>
  <bookViews>
    <workbookView xWindow="-120" yWindow="-120" windowWidth="29040" windowHeight="15840" tabRatio="500" activeTab="2" xr2:uid="{00000000-000D-0000-FFFF-FFFF00000000}"/>
  </bookViews>
  <sheets>
    <sheet name="Measurements" sheetId="4" r:id="rId1"/>
    <sheet name="Scores" r:id="rId7" sheetId="5"/>
    <sheet name="AHP Data" sheetId="1" r:id="rId3"/>
  </sheets>
  <calcPr calcId="181029" iterate="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<sst xmlns="http://schemas.openxmlformats.org/spreadsheetml/2006/main" count="3964" uniqueCount="651">
  <si>
    <t>Software list:</t>
  </si>
  <si>
    <t>Software qualities:</t>
  </si>
  <si>
    <t>Installability</t>
  </si>
  <si>
    <t>Correctness &amp; Verifiability</t>
  </si>
  <si>
    <t>Reliability</t>
  </si>
  <si>
    <t>Robustness</t>
  </si>
  <si>
    <t>Usability</t>
  </si>
  <si>
    <t>Maintainability</t>
  </si>
  <si>
    <t>Reusability</t>
  </si>
  <si>
    <t>Understandability</t>
  </si>
  <si>
    <t>Visibility &amp; Transparency</t>
  </si>
  <si>
    <t>Summary</t>
  </si>
  <si>
    <t>Final Score</t>
  </si>
  <si>
    <t>Weighting</t>
  </si>
  <si>
    <t>Score</t>
  </si>
  <si>
    <t>Check</t>
  </si>
  <si>
    <t>Priortization Matrix</t>
  </si>
  <si>
    <t>Correctness and Verifiability</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</si>
  <si>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</si>
  <si>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</si>
  <si>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</si>
  <si>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</si>
  <si>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</si>
  <si>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</si>
  <si>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</si>
  <si>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</si>
  <si>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</si>
  <si>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</si>
  <si>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</si>
  <si>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</si>
  <si>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</si>
  <si>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</si>
  <si>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</si>
  <si>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</si>
  <si>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</si>
  <si>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</si>
  <si>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</si>
  <si>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</si>
  <si>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</si>
  <si>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</si>
  <si>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</si>
  <si>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</si>
  <si>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</si>
  <si>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</si>
  <si>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</si>
  <si>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</si>
  <si>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</si>
  <si>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xml:space="preserve"> </t>
  </si>
  <si>
    <t>n/a</t>
  </si>
  <si>
    <t>({number, n/a})</t>
  </si>
  <si>
    <t>Number of closed pull requests.</t>
  </si>
  <si>
    <t>Number of open pull requests.</t>
  </si>
  <si>
    <t>Number of people watching this repo.</t>
  </si>
  <si>
    <t>Number of forks.</t>
  </si>
  <si>
    <t>Number of stars.</t>
  </si>
  <si>
    <t>Repo Metrics (Measured via GitHub)</t>
  </si>
  <si>
    <t>(number)</t>
  </si>
  <si>
    <t>Number of blank lines in text-based files.</t>
  </si>
  <si>
    <t>Number of comment lines in text-based files.</t>
  </si>
  <si>
    <t>Number of code lines in text-based files.</t>
  </si>
  <si>
    <t>Number of total lines in text-based files.</t>
  </si>
  <si>
    <t>Number of text-based files.</t>
  </si>
  <si>
    <t>Repo Metrics (Measured via scc)</t>
  </si>
  <si>
    <t>0, 0, 0, 0, 0, 0, 0, 0, 0, 0, 0, 0</t>
  </si>
  <si>
    <t>0, 1, 0, 0, 0, 0, 0, 0, 0, 0, 0, 0</t>
  </si>
  <si>
    <t>25, 18, 20, 19, 25, 26, 27, 7, 7, 19, 16, 1</t>
  </si>
  <si>
    <t>1, 2, 1, 1, 18, 10, 7, 6, 10, 6, 2, 0</t>
  </si>
  <si>
    <t>2, 8, 7, 8, 4, 1, 0, 0, 0, 0, 0, 0</t>
  </si>
  <si>
    <t>117, 154, 261, 117, 140, 160, 179, 168, 125, 140, 168, 44</t>
  </si>
  <si>
    <t>0, 0, 0, 1, 1, 4, 2, 1, 0, 0, 0, 0</t>
  </si>
  <si>
    <t>19, 20, 28, 53, 35, 14, 4, 14, 1, 3, 4, 1</t>
  </si>
  <si>
    <t>0, 0, 0, 0, 0, 1, 0, 0, 0, 0, 0, 0</t>
  </si>
  <si>
    <t>112, 124, 57, 33, 45, 42, 20, 17, 13, 25, 25, 4</t>
  </si>
  <si>
    <t>15, 11, 67, 34, 1, 134, 19, 8, 22, 33, 12, 1</t>
  </si>
  <si>
    <t>0, 0, 0, 11, 10, 9, 34, 23, 8, 3, 0, 0</t>
  </si>
  <si>
    <t>0, 6, 15, 21, 54, 14, 37, 8, 0, 1, 0, 0</t>
  </si>
  <si>
    <t>9, 0, 7, 1, 8, 14, 3, 0, 0, 0, 0, 0</t>
  </si>
  <si>
    <t>0, 0, 0, 0, 0, 0, 1, 0, 0, 0, 0, 0</t>
  </si>
  <si>
    <t>4, 1, 0, 0, 0, 5, 0, 1, 1, 1, 10, 9</t>
  </si>
  <si>
    <t>1, 1, 0, 0, 0, 2, 1, 0, 0, 0, 4, 4</t>
  </si>
  <si>
    <t>7, 3, 4, 3, 0, 0, 6, 1, 0, 0, 7, 4</t>
  </si>
  <si>
    <t>10, 18, 17, 6, 10, 9, 3, 2, 12, 8, 19, 7</t>
  </si>
  <si>
    <t>0, 0, 0, 0, 0, 0, 0, 0, 5, 0, 1, 1</t>
  </si>
  <si>
    <t>0, 0, 0, 0, 7, 0, 0, 0, 1, 0, 0, 0</t>
  </si>
  <si>
    <t>54, 50, 83, 48, 46, 45, 129, 110, 58, 94, 49, 5</t>
  </si>
  <si>
    <t>(list of numbers)</t>
  </si>
  <si>
    <t>Numbers of commits by month in the last 12 months.</t>
  </si>
  <si>
    <t>0, 14, 2, 1, 1</t>
  </si>
  <si>
    <t>84, 75, 90, 313, 185</t>
  </si>
  <si>
    <t>115, 156, 35, 62, 61</t>
  </si>
  <si>
    <t>87, 87, 20</t>
  </si>
  <si>
    <t>2, 2, 0, 0</t>
  </si>
  <si>
    <t>1516, 2004, 1955, 2137, 1502</t>
  </si>
  <si>
    <t>102, 91, 77, 24, 9</t>
  </si>
  <si>
    <t>387, 337, 288, 342, 157</t>
  </si>
  <si>
    <t>0, 0, 0, 4, 1</t>
  </si>
  <si>
    <t>713, 606, 213, 1497, 281</t>
  </si>
  <si>
    <t>1630, 1397, 331</t>
  </si>
  <si>
    <t>183, 23, 52, 33, 98</t>
  </si>
  <si>
    <t>323, 331, 282, 102, 135</t>
  </si>
  <si>
    <t>4, 3, 7, 1, 0</t>
  </si>
  <si>
    <t>154, 79, 267, 25, 26</t>
  </si>
  <si>
    <t>0, 1, 3, 2, 1</t>
  </si>
  <si>
    <t>53, 36, 27, 21, 27</t>
  </si>
  <si>
    <t>58, 32, 29, 8, 11</t>
  </si>
  <si>
    <t>18, 19, 15, 3, 0</t>
  </si>
  <si>
    <t>5, 31, 18</t>
  </si>
  <si>
    <t>240, 303, 164, 135, 70</t>
  </si>
  <si>
    <t>4, 0, 55, 13, 7</t>
  </si>
  <si>
    <t>169, 17, 7, 8</t>
  </si>
  <si>
    <t>778, 1033, 855, 776, 536</t>
  </si>
  <si>
    <t xml:space="preserve">Numbers of commits by year in the last 5 years. (Count from as early as possible if the project is younger than 5 years.) </t>
  </si>
  <si>
    <t>Number of total commits.</t>
  </si>
  <si>
    <t>Number of total lines deleted from text-based files.</t>
  </si>
  <si>
    <t>Number of total lines added to text-based files.</t>
  </si>
  <si>
    <t xml:space="preserve">Number of total lines in text-based files. </t>
  </si>
  <si>
    <t xml:space="preserve">Number of binary files. </t>
  </si>
  <si>
    <t>Repo Metrics (Measured via git_stats)</t>
  </si>
  <si>
    <t>Additional comments? (can cover any metrics you feel are missing, or any other thoughts you have)</t>
  </si>
  <si>
    <t>({1 .. 10})</t>
  </si>
  <si>
    <t>Overall impression?</t>
  </si>
  <si>
    <t>no</t>
  </si>
  <si>
    <t>yes
https://med.inria.fr/the-app/release-notes</t>
  </si>
  <si>
    <t>yes
https://github.com/invesalius/invesalius3/blob/master/changelog.md</t>
  </si>
  <si>
    <t>yes
https://github.com/ayselafsar/dicomviewer/releases</t>
  </si>
  <si>
    <t>yes
https://github.com/leoliuf/MatrixUser/releases</t>
  </si>
  <si>
    <t>yes
https://github.com/pyushkevich/itksnap/blob/master/ReleaseNotes.md</t>
  </si>
  <si>
    <t>yes
https://github.com/OpenGATE/Gate/releases</t>
  </si>
  <si>
    <t>yes
https://github.com/OHIF/Viewers/releases</t>
  </si>
  <si>
    <t>yes
https://github.com/nci/drishti/releases</t>
  </si>
  <si>
    <t>yes
https://github.com/ivmartel/dwv/releases</t>
  </si>
  <si>
    <t>yes
https://github.com/pixmeo/osirix/releases</t>
  </si>
  <si>
    <t>yes
https://github.com/horosproject/horos/releases</t>
  </si>
  <si>
    <t>yes
https://imagej.net/ImageJ2_development_releases</t>
  </si>
  <si>
    <t>yes
https://github.com/shakes76/smili/releases</t>
  </si>
  <si>
    <t>yes
https://github.com/neurolabusc/MRIcroGL/releases
https://github.com/rordenlab/MRIcroGL12/releases</t>
  </si>
  <si>
    <t>yes
https://github.com/nroduit/Weasis/blob/master/CHANGELOG.md</t>
  </si>
  <si>
    <t>yes
The release details https://www.slicer.org/wiki/Release_Details</t>
  </si>
  <si>
    <t>({yes∗, no})</t>
  </si>
  <si>
    <t xml:space="preserve">Are there release notes? </t>
  </si>
  <si>
    <t>yes
https://github.com/medInria/medInria-public/wiki</t>
  </si>
  <si>
    <t>yes
https://github.com/ayselafsar/dicomviewer#development</t>
  </si>
  <si>
    <t>yes
https://docs.ohif.org/development/contributing.html</t>
  </si>
  <si>
    <t>yes
https://github.com/bioimagesuiteweb/bisweb/blob/master/docs/README.md</t>
  </si>
  <si>
    <t>yes
https://imagej.net/IDEs</t>
  </si>
  <si>
    <t>yes
https://nroduit.github.io/en/getting-started/building-weasis/</t>
  </si>
  <si>
    <t>yes
There is an instruction on setting up dev env on different OS https://www.slicer.org/wiki/Documentation/Nightly/Developers/Build_Instructions</t>
  </si>
  <si>
    <t xml:space="preserve">Is the development environment documented? </t>
  </si>
  <si>
    <t>yes
https://open.cdash.org/index.php?project=ParaView</t>
  </si>
  <si>
    <t>yes
https://imagej.net/tickets/</t>
  </si>
  <si>
    <t>yes
The release details https://www.slicer.org/wiki/Release_Details
and the Labs recording completed and on-going features https://www.slicer.org/wiki/Documentation/Labs</t>
  </si>
  <si>
    <t>({yes∗ , no})</t>
  </si>
  <si>
    <t xml:space="preserve">Are there any documents recording the development process and status? </t>
  </si>
  <si>
    <t>yes
https://imagej.net/Developing_Fiji</t>
  </si>
  <si>
    <t>yes
https://imagej.net/Development_Lifecycle</t>
  </si>
  <si>
    <t>yes
It has a guide for making contributions to the code. https://www.slicer.org/wiki/Documentation/Nightly/Developers/Tutorials/ContributePatch</t>
  </si>
  <si>
    <t>({yes∗ , no, n/a})</t>
  </si>
  <si>
    <t xml:space="preserve">Is the development process defined? If yes, what process is used. </t>
  </si>
  <si>
    <t>Visibility/Transparency</t>
  </si>
  <si>
    <t>{1 .. 10}</t>
  </si>
  <si>
    <t>yes</t>
  </si>
  <si>
    <t>({yes, no∗ , unclear})</t>
  </si>
  <si>
    <t>Is code modularized?</t>
  </si>
  <si>
    <t>Parameters are in the same order for all functions?</t>
  </si>
  <si>
    <t>yes
vtkPolyDataAlgorithm</t>
  </si>
  <si>
    <t>yes
Watershed algorithm</t>
  </si>
  <si>
    <t>yes
vtkUnstructuredGridAlgorithm</t>
  </si>
  <si>
    <t>yes
Sparse Field Level Set Algorithm</t>
  </si>
  <si>
    <t>yes
saito  algorithm</t>
  </si>
  <si>
    <t>yes
ROI Generation Algorithm</t>
  </si>
  <si>
    <t>unclear</t>
  </si>
  <si>
    <t>yes
https://github.com/nci/drishti/blob/master/tools/import/plugins/tiff/libtiff/tiffconf.h.vc</t>
  </si>
  <si>
    <t>yes
https://github.com/ivmartel/dwv/blob/45373c257873d4bd43463513f0fff75701e3ea00/src/dicom/dictionary.js</t>
  </si>
  <si>
    <t>yes
MSRG Algorithm</t>
  </si>
  <si>
    <t>yes
marching cube algorithm</t>
  </si>
  <si>
    <t>yes
https://imagej.net/TrackMate_Algorithms</t>
  </si>
  <si>
    <t>yes
quadric clustering algorithm</t>
  </si>
  <si>
    <t>yes
FIFO algorithm
Deflate algorithm</t>
  </si>
  <si>
    <t>yes
Graham Scan algorithm</t>
  </si>
  <si>
    <t>Is the name/URL of any algorithms used mentioned?</t>
  </si>
  <si>
    <t>Comments are clear, indicate what is being done, not how?</t>
  </si>
  <si>
    <t>yes
https://github.com/bastula/dicompyler/blob/master/dicompyler/main.py</t>
  </si>
  <si>
    <t>yes
https://github.com/medInria/medInria-public/blob/master/src/app/medInria/QSingleApplication/qtlocalpeer.cpp</t>
  </si>
  <si>
    <t>({yes*, no , unclear})</t>
  </si>
  <si>
    <t xml:space="preserve">Are constants (other than 0 and 1) hard coded into the program? </t>
  </si>
  <si>
    <t xml:space="preserve">Are the code identifiers consistent, distinctive, and meaningful? </t>
  </si>
  <si>
    <t>yes
https://imagej.net/Coding_style</t>
  </si>
  <si>
    <t>yes
https://nroduit.github.io/en/getting-started/guidelines/</t>
  </si>
  <si>
    <t xml:space="preserve">yes
</t>
  </si>
  <si>
    <t>({yes∗, no, unclear})</t>
  </si>
  <si>
    <t xml:space="preserve">Explicit identification of a coding standard? </t>
  </si>
  <si>
    <t>({yes, no, unclear})</t>
  </si>
  <si>
    <t xml:space="preserve">Consistent indentation and formatting style? </t>
  </si>
  <si>
    <t>Surface Understandability (Based on 10 random source files)</t>
  </si>
  <si>
    <t>({yes, no, n/a})</t>
  </si>
  <si>
    <t>Is API documented?</t>
  </si>
  <si>
    <t>How many code files are there?</t>
  </si>
  <si>
    <t>Github</t>
  </si>
  <si>
    <t>Gitlab
Github</t>
  </si>
  <si>
    <t>git</t>
  </si>
  <si>
    <t>Github and SVN</t>
  </si>
  <si>
    <t>({svn, cvs, git, github, unclear, other*}) * given via string</t>
  </si>
  <si>
    <t>Which version control system is in use?</t>
  </si>
  <si>
    <t>(percentage)</t>
  </si>
  <si>
    <t>What percentage of code is comments?</t>
  </si>
  <si>
    <t>What is the percentage of identified issues that are closed?</t>
  </si>
  <si>
    <t>SourceForge</t>
  </si>
  <si>
    <t>BitBucket</t>
  </si>
  <si>
    <t>(set of {Trac, JIRA, Redmine, e-mail, discussion board, sourceforge, google code, git, BitBucket, none, unclear, other*}) * given via string</t>
  </si>
  <si>
    <t xml:space="preserve">What issue tracking tool is employed? </t>
  </si>
  <si>
    <t>yes
Authors
Bug tracker
Change request
Executable files
FAQ
License
README
Source code
Test cases 
Version Control</t>
  </si>
  <si>
    <t>yes
Bug tracker
Build file
Change request
Developer's Manual
Executable files
Installation Guide
License
Makefile
README
Release notes
Source code
Test cases
User Manual
Version Control</t>
  </si>
  <si>
    <t>yes
Authors
Bug tracker
Change request
Executable files
Installation Guide
License
Project Plan
README
Release notes
Source code
Test cases
User Manual
Version Control</t>
  </si>
  <si>
    <t>yes
Bug tracker
Change request
Installation Guide
License
README
Release notes
Source code
Version Control</t>
  </si>
  <si>
    <t>yes
Authors
Bug tracker
Change request
Installation Guide
License
README
Release notes
Source code
User Manual
Version Control</t>
  </si>
  <si>
    <t>yes
Acknowledgements
Authors
Bug tracker
Build file
Change request
License
Makefile
Project Plan
README
Release notes
Source code
Test cases 
Tutorials
User Manual
Version Control</t>
  </si>
  <si>
    <t>yes
Acknowledgements
Authors
Bug tracker
Build file
Change request
License
Makefile
README
Release notes
Source code
Test cases 
Tutorials
User Manual
Version Control</t>
  </si>
  <si>
    <t>yes
Acknowledgements
Authors
Bug tracker
Build file
Change request
FAQ
Installation Guide
License
Makefile
README
Release notes
Source code
Tutorials
User Manual
Version Control</t>
  </si>
  <si>
    <t>yes
Acknowledgements
Bug tracker
Change request
License
README
Source code
Tutorials
Version Control</t>
  </si>
  <si>
    <t>yes
Acknowledgements
API documentation
Bug tracker
Build file
Change request
Developer's Manual
FAQ
Installation Guide
License
Makefile
README
Release notes
Source code
Test cases
Tutorials
User Manual
Version Control</t>
  </si>
  <si>
    <t>yes
Acknowledgements
Bug tracker
Build file
Change request
Developer's Manual
License
Makefile
README
Release notes
Source code
Test cases 
Tutorials
User Manual
Version Control</t>
  </si>
  <si>
    <t>yes
Bug tracker
Build file
Change request
License
Makefile
README
Release notes
Source code
Tutorials
User Manual
Version Control</t>
  </si>
  <si>
    <t>yes
API documentation
Bug tracker
Build file
Change request
Installation Guide
License
Makefile
README
Release notes
Source code
Test cases 
Tutorials
Version Control</t>
  </si>
  <si>
    <t>yes
Bug tracker
Change request
Executable files
FAQ
Installation Guide
README
Release notes
Source code
Test cases 
Tutorials
User Manual
Version Control</t>
  </si>
  <si>
    <t>yes
Bug tracker
Build file
Change request
FAQ
License
Makefile
README
Release notes
Source code
Test cases 
Tutorials
Version Control</t>
  </si>
  <si>
    <t>yes
Bug tracker
Build file
Change request
License
Makefile
README
Source code
Version Control</t>
  </si>
  <si>
    <t>yes
Authors
Change request
License
README
Source code
Tutorials
User Manual
Version Control</t>
  </si>
  <si>
    <t>yes
Acknowledgements
API documentation
Authors
Bug tracker
Build file
Change request
Developer's Manual
Executable files
FAQ
Installation Guide
License
Makefile
Project Plan
README
Release notes
Source code
Tutorials
User Manual
Version Control</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</si>
  <si>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</si>
  <si>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yes
Acknowledgements
API documentation
Authors
Bug tracker
Build file
Change request
FAQ
License
Makefile
README
Release notes
Source code
Tutorials
User Manual
Version Control</t>
  </si>
  <si>
    <t>yes
Authors
Bug tracker
Build file
Change request
FAQ
Installation Guide
License
Makefile
README
Release notes
Source code
Troubleshooting guide
Tutorials
User Manual
Version Control</t>
  </si>
  <si>
    <t>yes
Bug tracker
Change request
Developer's Manual
FAQ
License
README
Release notes
Source code
Test cases
Tutorials
User Manual
Version Control</t>
  </si>
  <si>
    <t>yes
Acknowledgements
Bug tracker
FAQ
Installation Guide
License
Makefile
README
Source code
Troubleshooting guide
User Manual
Version Control</t>
  </si>
  <si>
    <t>yes
Authors
Bug tracker
Build file
Change request
FAQ
License
Makefile
README
Source code
Troubleshooting guide
Version Control</t>
  </si>
  <si>
    <t>({yes*, no, unclear}) *list via string</t>
  </si>
  <si>
    <t>Are artifacts available? (List every type of file that is not a code file – for examples please look at the ‘Artifact Name’ column of https://gitlab.cas.mcmaster.ca/SEforSC/se4sc/-/blob/git-svn/GradStudents/Olu/ResearchProposal/Artifacts_MiningV3.xlsx)</t>
  </si>
  <si>
    <t>yes
https://gitlab.kitware.com/paraview/paraview/-/blob/master/CONTRIBUTING.md</t>
  </si>
  <si>
    <t>yes
https://imagej.net/Fiji_contribution_requirements.html</t>
  </si>
  <si>
    <t>yes
https://imagej.net/Development.html</t>
  </si>
  <si>
    <t>yes
https://nroduit.github.io/en/getting-started/#developer-documentation</t>
  </si>
  <si>
    <t>yes
There is a developer manual https://www.slicer.org/wiki/Documentation/Nightly/Developers</t>
  </si>
  <si>
    <t>Is there any information on how code is reviewed, or how to contribute?</t>
  </si>
  <si>
    <t>0.42</t>
  </si>
  <si>
    <t>3.1.1</t>
  </si>
  <si>
    <t>1.2.2</t>
  </si>
  <si>
    <t>2.2</t>
  </si>
  <si>
    <t>5.8.1</t>
  </si>
  <si>
    <t>3.8.0</t>
  </si>
  <si>
    <t>9.0</t>
  </si>
  <si>
    <t>2.9.0</t>
  </si>
  <si>
    <t>1.0.0</t>
  </si>
  <si>
    <t>0.27.0</t>
  </si>
  <si>
    <t>3.3.6</t>
  </si>
  <si>
    <t>4.1.3</t>
  </si>
  <si>
    <t>1.7.5</t>
  </si>
  <si>
    <t>2.1.1</t>
  </si>
  <si>
    <t>2.1.0</t>
  </si>
  <si>
    <t>1.2.20200707</t>
  </si>
  <si>
    <t>3.6.1</t>
  </si>
  <si>
    <t>0.16.2</t>
  </si>
  <si>
    <t>3.7.1</t>
  </si>
  <si>
    <t>4.10.2</t>
  </si>
  <si>
    <t>What is the current version number?</t>
  </si>
  <si>
    <t>The user manual is very detailed and clear.</t>
  </si>
  <si>
    <t>Tried 1 hr to figure out how to use it. User docs is poorly organized</t>
  </si>
  <si>
    <t>FAQ
Github issue</t>
  </si>
  <si>
    <t>User forum
E-mail address
Github issue</t>
  </si>
  <si>
    <t>E-mail address
Github issue</t>
  </si>
  <si>
    <t>Github issue</t>
  </si>
  <si>
    <t>User forum
Wiki page
Gitlab issue
Github issue</t>
  </si>
  <si>
    <t>Github issue
User forum
FAQ</t>
  </si>
  <si>
    <t>Github issue
User forum
Youtube</t>
  </si>
  <si>
    <t>Github issue
Youtube</t>
  </si>
  <si>
    <t>FAQ, Github issue</t>
  </si>
  <si>
    <t>FAQ, user forum, Github issue</t>
  </si>
  <si>
    <t>Contact form</t>
  </si>
  <si>
    <t>E-mail</t>
  </si>
  <si>
    <t>FAQ, Troubleshooting, user forum, Github issue</t>
  </si>
  <si>
    <t>FAQ, user forum, E-mail, Github issue</t>
  </si>
  <si>
    <t>FAQ, E-mail</t>
  </si>
  <si>
    <t>FAQ, E-mail, Github issue</t>
  </si>
  <si>
    <t>FAQ, user forum, training tutorials, Github issue</t>
  </si>
  <si>
    <t>(string)</t>
  </si>
  <si>
    <t>What is the user support model? FAQ? User forum? E-mail address to direct questions? Etc.</t>
  </si>
  <si>
    <t>({yes, no})</t>
  </si>
  <si>
    <t>Are expected user characteristics documented?</t>
  </si>
  <si>
    <t>Is there a user manual? ({yes, no})</t>
  </si>
  <si>
    <t>Is there a getting started tutorial?</t>
  </si>
  <si>
    <t>Surface Usability</t>
  </si>
  <si>
    <t>Use "npm test" locally doesn't work as expected.</t>
  </si>
  <si>
    <t>({yes, no∗ , n/a})</t>
  </si>
  <si>
    <t>For any plain text input files, if all new lines are replaced with new lines and carriage returns, will the software handle this gracefully?</t>
  </si>
  <si>
    <t>no
it can open a bronken dcm file and display blank images</t>
  </si>
  <si>
    <t>n/a
couldn't test it, it cannot open correct input files anyway</t>
  </si>
  <si>
    <t>n/a
need further customization to load data</t>
  </si>
  <si>
    <t>no
it can detect that the file isn't correct, but the software just quit after the error message</t>
  </si>
  <si>
    <t>yes
with a clear message</t>
  </si>
  <si>
    <t>no
it can open a bronken dcm file and display meanless images</t>
  </si>
  <si>
    <t>({yes, no∗ })</t>
  </si>
  <si>
    <t>Does the software handle unexpected/unanticipated input (like data of the wrong type, empty input, missing files or links) reasonably? (a reasonable response can include an appropriate error message.)</t>
  </si>
  <si>
    <t>Surface Robustness</t>
  </si>
  <si>
    <t>The app depends on Nextcloud platform. However, I couldn't find out how to install apps on Nextcloud during one hour of trying. Maybe it need an enterprise account to use.</t>
  </si>
  <si>
    <t>If the tutorial testing broke, was the tutorial testing instance recoverable?</t>
  </si>
  <si>
    <t>If the tutorial testing broke, was a descriptive error message displayed?</t>
  </si>
  <si>
    <t>yes
couldn't open macro files
and lost response for several times</t>
  </si>
  <si>
    <t>yes
not during initial tutorial, but during testing the robustness</t>
  </si>
  <si>
    <t>({yes*, no, n/a})</t>
  </si>
  <si>
    <t>Did the software “break” during the initial tutorial testing?</t>
  </si>
  <si>
    <t>If the software installation broke, was the installation instance recoverable?</t>
  </si>
  <si>
    <t>Did the software “break” during installation?</t>
  </si>
  <si>
    <t>Surface Reliability</t>
  </si>
  <si>
    <t>CircleCI and Netlify</t>
  </si>
  <si>
    <t>yes
Travis</t>
  </si>
  <si>
    <t>yes
Travishttps://imagej.net/Fiji_contribution_requirements.html#Continuous_integration:_Travis_CI</t>
  </si>
  <si>
    <t>yes
https://imagej.net/Travis</t>
  </si>
  <si>
    <t>({yes*, no, unclear})</t>
  </si>
  <si>
    <t>Is there evidence of continuous integration? (for example mentioned in documentation, Jenkins, Travis CI, Bamboo, other)</t>
  </si>
  <si>
    <t xml:space="preserve">Are unit tests available? </t>
  </si>
  <si>
    <t>Does your tutorial output match the expected output?</t>
  </si>
  <si>
    <t>no
only explains the basic functions</t>
  </si>
  <si>
    <t>no
https://imagej.net/Getting_Started</t>
  </si>
  <si>
    <t>no
https://smili-project.sourceforge.io/getting_started.html</t>
  </si>
  <si>
    <t>no
Only about how to load and view data</t>
  </si>
  <si>
    <t>({yes, no*, n/a})</t>
  </si>
  <si>
    <t>Does the getting started tutorial provide an expected output?</t>
  </si>
  <si>
    <t>Are the tutorial instructions linear?</t>
  </si>
  <si>
    <t>If there is a getting started tutorial?</t>
  </si>
  <si>
    <t>automated testing</t>
  </si>
  <si>
    <t>automated testing
https://bioimagesuiteweb.github.io/webapp/biswebtest.html</t>
  </si>
  <si>
    <t>automated testing
api doc</t>
  </si>
  <si>
    <t>Javadoc</t>
  </si>
  <si>
    <t>automated testing
assertions used in the code
Javadoc
other (https://imagej.net/Debugging)</t>
  </si>
  <si>
    <t>automated testing, assertions used in the code</t>
  </si>
  <si>
    <t>automated testing, Doxygen</t>
  </si>
  <si>
    <r>
      <t>({</t>
    </r>
    <r>
      <rPr>
        <sz val="12"/>
        <rFont val="Calibri"/>
        <family val="2"/>
        <charset val="1"/>
      </rPr>
      <t>literate programming, automated testing, symbolic execution, model checking, assertions used in the code, Sphinx, Doxygen, Javadoc, confluence, unclear, other*}) * given via string</t>
    </r>
  </si>
  <si>
    <t>What tools or techniques are used to build confidence of correctness?</t>
  </si>
  <si>
    <t>unclear
It has a roadmap for the next big version change, but nothing for previous ones. https://www.slicer.org/wiki/Documentation/Labs/Slicer5-roadmap</t>
  </si>
  <si>
    <t>({yes∗ , no, unclear})</t>
  </si>
  <si>
    <t>Any reference to the requirements specifications of the program or theory manuals?</t>
  </si>
  <si>
    <t>The app depends on Nextcloud platform. However, I couldn't find out how to use apps on Nextcloud during one hour of trying. Maybe it need an enterprise account to use.</t>
  </si>
  <si>
    <t>Installing Matlab takes a lot of time, and some users may not have liscence to use Matlab.</t>
  </si>
  <si>
    <t>Cloudn't go through the build process, because some dependencies cannot be cerrectly installed
On the other hand, installing it as a VM image worked.</t>
  </si>
  <si>
    <t>unavail
no need to uninstall, can just delete the whole folder</t>
  </si>
  <si>
    <t>({yes∗ , no, unavail})</t>
  </si>
  <si>
    <t>Run uninstall, if available. Were any obvious problems caused?</t>
  </si>
  <si>
    <t>Are there instructions for the installation of required packages / dependencies?</t>
  </si>
  <si>
    <t>Are required package versions listed?</t>
  </si>
  <si>
    <t>5+ for build from source code
1 for VM installation</t>
  </si>
  <si>
    <t>1
a browser</t>
  </si>
  <si>
    <t>3
including a browser</t>
  </si>
  <si>
    <t>2
including a browser</t>
  </si>
  <si>
    <t>How many extra software packages need to be installed before or during installation?</t>
  </si>
  <si>
    <t>Windows</t>
  </si>
  <si>
    <t>Windows + Chrome</t>
  </si>
  <si>
    <t>Linux, Windows</t>
  </si>
  <si>
    <t>Windows, Linux + Chrome</t>
  </si>
  <si>
    <t>OS X</t>
  </si>
  <si>
    <t>({Windows, Linux, OS X, Android, other* }) *given via string</t>
  </si>
  <si>
    <t>What OS was used for the installation?</t>
  </si>
  <si>
    <t>4, Windows</t>
  </si>
  <si>
    <t>7, Windows</t>
  </si>
  <si>
    <t>6, Windows</t>
  </si>
  <si>
    <t>8, Windows</t>
  </si>
  <si>
    <t>2, Windows</t>
  </si>
  <si>
    <t>3, Windows with VirtualBox</t>
  </si>
  <si>
    <t>2, Linux + Chrome</t>
  </si>
  <si>
    <t>3, Windows + Chrome
for downloading the cache</t>
  </si>
  <si>
    <t>1, Windows</t>
  </si>
  <si>
    <t>2, Windows + Chrome</t>
  </si>
  <si>
    <t>8, OS X</t>
  </si>
  <si>
    <t>2, OS X</t>
  </si>
  <si>
    <t>5, Windows</t>
  </si>
  <si>
    <t>3, Windows</t>
  </si>
  <si>
    <t>(number, OS)</t>
  </si>
  <si>
    <t>How many steps were involved in the installation? (Includes manual steps like unzipping files) Specify OS.</t>
  </si>
  <si>
    <t>yes
https://opengate.readthedocs.io/en/latest/validating_installation.html</t>
  </si>
  <si>
    <t>yes
"yarn run dev"</t>
  </si>
  <si>
    <t>yes
There is a quick start tutorial about how to load and view the sample data.</t>
  </si>
  <si>
    <t>Is there a specified way to validate the installation?</t>
  </si>
  <si>
    <t>If the software installation broke, was a descriptive error message displayed?</t>
  </si>
  <si>
    <t>yes
installer</t>
  </si>
  <si>
    <t>no
but still very simple, just need to unzip and use</t>
  </si>
  <si>
    <t>Is there something in place to automate the installation (makefile, script, installer, etc)?</t>
  </si>
  <si>
    <t>yes
listed compatible browers</t>
  </si>
  <si>
    <t>Are compatible operating system versions listed?</t>
  </si>
  <si>
    <t>Are the instructions written as if the person doing the installation has none of the dependent packages installed?</t>
  </si>
  <si>
    <t>Are the installation instructions linear? Linear meaning progressing  in a single series of steps.</t>
  </si>
  <si>
    <t>yes
https://imagej.net/Fiji/Downloads.html#Installation</t>
  </si>
  <si>
    <t>yes
https://imagej.net/Downloads.html#Installation</t>
  </si>
  <si>
    <t>yes
https://www.nitrc.org/plugins/mwiki/index.php/mricrogl:MainPage#Installation</t>
  </si>
  <si>
    <t>Are the installation instructions in one place? Place referring to a single document or web page.</t>
  </si>
  <si>
    <t>no
no installation needed, and there's an online version to use</t>
  </si>
  <si>
    <t>yes
no installation needed, and there's an online version to use
but there's an option to build the web app locally</t>
  </si>
  <si>
    <t>no
no installation needed, and there's an online version to use
but the web app provide an option to download cache to local for offline usage</t>
  </si>
  <si>
    <t>Are there installation instructions?</t>
  </si>
  <si>
    <t xml:space="preserve">Installability  (Measured via installation on a virtual machine.) </t>
  </si>
  <si>
    <t>yes
mentioned in the comments for the source code</t>
  </si>
  <si>
    <t>yes
mentioned in the commit messages</t>
  </si>
  <si>
    <t>yes
mentioned in the GitHub commits</t>
  </si>
  <si>
    <t>yes
It allows high-quality renderings with high performance through the OpenCV library.</t>
  </si>
  <si>
    <t>yes
There are comments about performance optimization</t>
  </si>
  <si>
    <t>yes
There are multiple merged pull requests and closed issues for improving performance.</t>
  </si>
  <si>
    <t>Is there evidence that performance was considered? Performance refers to either speed, storage, or throughput.</t>
  </si>
  <si>
    <t>Python</t>
  </si>
  <si>
    <t>C++, Cmake, C, Objective-C</t>
  </si>
  <si>
    <t>JavaScript, CSS, HTML</t>
  </si>
  <si>
    <t>MATLAB, C, C++</t>
  </si>
  <si>
    <t xml:space="preserve">C++, Python, C, Cmake
 </t>
  </si>
  <si>
    <t>C++, HTML, Cmake</t>
  </si>
  <si>
    <t xml:space="preserve">C++, C
</t>
  </si>
  <si>
    <t>JavaScript, Stylus, CSS, HTML</t>
  </si>
  <si>
    <t>JavaScript, C++, Python, MATLAB, CSS, HTML</t>
  </si>
  <si>
    <t>C++, Objective-C, C</t>
  </si>
  <si>
    <t>JavaScript, Java, HTML</t>
  </si>
  <si>
    <t>C++, Objective-C, C, Objective-C++</t>
  </si>
  <si>
    <t>C++, Cmake</t>
  </si>
  <si>
    <t>Java, Shell</t>
  </si>
  <si>
    <t>Shell, Java, Python, Matlab, Ruby, Clojure</t>
  </si>
  <si>
    <t>Java, Shell, Perl</t>
  </si>
  <si>
    <t>C++, Objective C, Python</t>
  </si>
  <si>
    <t>Pascal, Metal, GLSL</t>
  </si>
  <si>
    <t>Java</t>
  </si>
  <si>
    <t>C</t>
  </si>
  <si>
    <t>C++, C</t>
  </si>
  <si>
    <t>C++, Python, C</t>
  </si>
  <si>
    <t xml:space="preserve">(set of {FORTRAN, Matlab, C, C++, Java, R, Ruby, Python, Cython, BASIC, Pascal, IDL, unclear, other*}) * given via string </t>
  </si>
  <si>
    <t>Programming language(s)?</t>
  </si>
  <si>
    <t>https://github.com/bastula/dicompyler</t>
  </si>
  <si>
    <t>https://github.com/medInria/medInria-public</t>
  </si>
  <si>
    <t>https://github.com/invesalius/invesalius3</t>
  </si>
  <si>
    <t>https://github.com/ayselafsar/dicomviewer</t>
  </si>
  <si>
    <t>https://github.com/leoliuf/MatrixUser</t>
  </si>
  <si>
    <t>https://gitlab.kitware.com/paraview/paraview
https://github.com/Kitware/ParaView</t>
  </si>
  <si>
    <t>https://github.com/pyushkevich/itksnap</t>
  </si>
  <si>
    <t>https://github.com/OpenGATE/Gate</t>
  </si>
  <si>
    <t>https://github.com/slicedrop/slicedrop.github.com</t>
  </si>
  <si>
    <t>https://github.com/OHIF/Viewers</t>
  </si>
  <si>
    <t>https://github.com/bioimagesuiteweb/bisweb</t>
  </si>
  <si>
    <t>https://github.com/nci/drishti</t>
  </si>
  <si>
    <t>https://github.com/ivmartel/dwv</t>
  </si>
  <si>
    <t>https://github.com/pixmeo/osirix</t>
  </si>
  <si>
    <t>https://github.com/horosproject/horos</t>
  </si>
  <si>
    <t>https://bitbucket.org/3dimlab/3dimviewer/src/master/</t>
  </si>
  <si>
    <t>https://bitbucket.org/xnatdcm/dicombrowser/src/master/</t>
  </si>
  <si>
    <t>https://github.com/fiji/fiji</t>
  </si>
  <si>
    <t>https://github.com/imagej/imagej</t>
  </si>
  <si>
    <t>https://github.com/shakes76/smili</t>
  </si>
  <si>
    <t>https://github.com/rordenlab/MRIcroGL12</t>
  </si>
  <si>
    <t>https://github.com/nroduit/Weasis</t>
  </si>
  <si>
    <t>https://sourceforge.net/p/xmedcon/code/ci/master/tree/</t>
  </si>
  <si>
    <t>https://github.com/gerddie/ginkgocadx</t>
  </si>
  <si>
    <t>https://github.com/Slicer/Slicer</t>
  </si>
  <si>
    <t>({set of url, n/a, unclear})</t>
  </si>
  <si>
    <t>Source code URL?</t>
  </si>
  <si>
    <t>unknown</t>
  </si>
  <si>
    <t>(number or {unknown})</t>
  </si>
  <si>
    <t>Publications about the software? Refers to publications that have used or mentioned the software.</t>
  </si>
  <si>
    <t>open source</t>
  </si>
  <si>
    <t>({open source, freeware, commercial, unclear})</t>
  </si>
  <si>
    <t>Development model?</t>
  </si>
  <si>
    <t>public</t>
  </si>
  <si>
    <t>({concept, public, private})</t>
  </si>
  <si>
    <t>Software Category? The concept category includes software that does not have an officially released version. Public software has a released version in the public domain. Private software has a released version available to authorized users only.</t>
  </si>
  <si>
    <t>Windows, Linux, OS X</t>
  </si>
  <si>
    <t>Windows, OS X</t>
  </si>
  <si>
    <t>Windows, Linux, OS X, iOS, Android
on Nextcloud platform</t>
  </si>
  <si>
    <t>Windows, Linux, OS X
and Matlab is required</t>
  </si>
  <si>
    <t>Linux, OS X
but the official VM version vGATE supports all Windows, Linux, OS X</t>
  </si>
  <si>
    <t>All platforms with a browser supporting WebGL and HTML5 Canvas</t>
  </si>
  <si>
    <t>All platforms with a browser supporting React</t>
  </si>
  <si>
    <t>All platforms with a browser supporting Javascript and HTML5</t>
  </si>
  <si>
    <t>(set of {Windows, Linux, OS X, Android, other*}) * given via string</t>
  </si>
  <si>
    <t>Platforms?</t>
  </si>
  <si>
    <t>MIT</t>
  </si>
  <si>
    <t>BSD</t>
  </si>
  <si>
    <t>BSD-4-Clause</t>
  </si>
  <si>
    <t>GPL-2.0</t>
  </si>
  <si>
    <t>AGPL-3.0</t>
  </si>
  <si>
    <t>BSD-2-Clause</t>
  </si>
  <si>
    <t>GNU GPL V 3</t>
  </si>
  <si>
    <t>LGPL-3.0</t>
  </si>
  <si>
    <t>Apache-2.0</t>
  </si>
  <si>
    <t>GNU GPL 3.0</t>
  </si>
  <si>
    <t>GNU LGPL 3.0</t>
  </si>
  <si>
    <t>Apache</t>
  </si>
  <si>
    <t>OSS</t>
  </si>
  <si>
    <t>BSD 3-Clause</t>
  </si>
  <si>
    <t>multiple, see https://github.com/rordenlab/MRIcroGL12/blob/master/license.txt</t>
  </si>
  <si>
    <t>EPL 2.0</t>
  </si>
  <si>
    <t>GNU LGPL</t>
  </si>
  <si>
    <t xml:space="preserve">({GNU GPL, BSD, MIT, terms of use, trial, none, unclear, other*}) * given via a string </t>
  </si>
  <si>
    <t>License?</t>
  </si>
  <si>
    <t>alive</t>
  </si>
  <si>
    <t>dead</t>
  </si>
  <si>
    <t>({alive, dead, unclear})</t>
  </si>
  <si>
    <t>Status? (alive is defined as presence of commits in the last 18 months)</t>
  </si>
  <si>
    <t>2020-01-05
last release 2016-07-08</t>
  </si>
  <si>
    <t>last commit 2019-08-15
last release 2020-06-13</t>
  </si>
  <si>
    <t>(date)</t>
  </si>
  <si>
    <t>Last commit date?</t>
  </si>
  <si>
    <t>Initial release date?</t>
  </si>
  <si>
    <t>({stars: number, forks: number, other*: number}),  * explained via a string</t>
  </si>
  <si>
    <t>Popularity Measure</t>
  </si>
  <si>
    <t>funded
https://www.patreon.com/ayselafsar</t>
  </si>
  <si>
    <t>funded
employees from the above affiliations, and funded by Advanced Simulation and Computing (ASC)</t>
  </si>
  <si>
    <t>funded
NIH grant R01 EB014346</t>
  </si>
  <si>
    <t>from the NIH Brain Initiative under grant R24 MH114805</t>
  </si>
  <si>
    <t>funded
3Dim Laboratory</t>
  </si>
  <si>
    <t>funded
CZI
Fiji Software Sustainability Grant</t>
  </si>
  <si>
    <t>funded
National Institutes of Health
National Institute of General Medical Sciences
Biomedical Informatics/Computing Software for Robustness and Dissemination
Wellcome Trust Strategic Award
University of Konstanz
University of Wisconsin-Madison</t>
  </si>
  <si>
    <t>funded
The funding support comes from several federal funding sources, including NCRR, NIBIB, NIH Roadmap, NCI, NSF and the DOD.</t>
  </si>
  <si>
    <t>(unfunded, unclear, funded*) where * requires a string to say the source of funding</t>
  </si>
  <si>
    <t>How is the project funded?</t>
  </si>
  <si>
    <t>13
http://www.itksnap.org/pmwiki/pmwiki.php?n=Main.Credits</t>
  </si>
  <si>
    <t>9
according to https://smili-project.sourceforge.io/credits.html</t>
  </si>
  <si>
    <t>Number of developers (all developers that have contributed at least one commit to the project) (use repo commit logs)</t>
  </si>
  <si>
    <t>An extensible open source radiation therapy research platform based on the DICOM standard.</t>
  </si>
  <si>
    <t>A multi-platform medical image processing and visualization software.</t>
  </si>
  <si>
    <t>A free software for reconstruction of computed tomography and magnetic ressonance images.</t>
  </si>
  <si>
    <t>It allows to display and manipulate DICOM images with a streamlined sidebar and viewer.</t>
  </si>
  <si>
    <t>A lightweight GUI-based program for multi-dimensional data processing and analysis.</t>
  </si>
  <si>
    <t>An open-source, multi-platform data analysis and visualization application.</t>
  </si>
  <si>
    <t>A software application used to segment structures in 3D medical images.</t>
  </si>
  <si>
    <t>An advanced opensource software developed by the international OpenGATE collaboration and dedicated to numerical simulations in medical imaging and radiotherapy.</t>
  </si>
  <si>
    <t>A web-based, interactive viewer for medical imaging data.
slicedrop.com</t>
  </si>
  <si>
    <t>An open source, web-based, medical imaging viewer.</t>
  </si>
  <si>
    <t>A progressive web application which can download itself into the cache of your Browser for offline use.</t>
  </si>
  <si>
    <t>The central idea of Drishti is that scientists can use it to explore and present volumetric datasets without extensive training.</t>
  </si>
  <si>
    <t>An open source zero footprint medical image viewer.</t>
  </si>
  <si>
    <t>"With high performance and an intuitive interactive user interface, OsiriX is the most widely used DICOM viewer in the world."</t>
  </si>
  <si>
    <t>A free, open source medical image viewer.</t>
  </si>
  <si>
    <t>A lightweight 3D viewer of medical DICOM datasets distributed as open source software.</t>
  </si>
  <si>
    <t>An application for inspecting and modifying DICOM metadata in many files at once.</t>
  </si>
  <si>
    <t>An image processing package — a "batteries-included" distribution of ImageJ, bundling many plugins which facilitate scientific image analysis.</t>
  </si>
  <si>
    <t>An open source image processing program designed for scientific multidimensional images.</t>
  </si>
  <si>
    <t>A light-weight, cross platform and open source library with a handful of classes to make building medical image processing and scientific visualisation applications/pipelines easy.</t>
  </si>
  <si>
    <t>A program designed to display 3D medical imaging.</t>
  </si>
  <si>
    <t>A multipurpose standalone and web-based DICOM viewer with a highly modular architecture.</t>
  </si>
  <si>
    <t>An open source toolkit for medical image conversion</t>
  </si>
  <si>
    <t>An advanced DICOM viewer and dicomizer (converts png, jpeg, bmp, pdf, tiff to DICOM).</t>
  </si>
  <si>
    <t>An open source software platform for medical image informatics, image processing, and three-dimensional visualization.</t>
  </si>
  <si>
    <t>Software purpose</t>
  </si>
  <si>
    <t>Centro de Tecnologia da Informação Renato Archer (CTI), in Brazil</t>
  </si>
  <si>
    <t>Nextcloud</t>
  </si>
  <si>
    <t>Kitware Inc.
Advanced Simulation and Computing (ASC)
Sandia National Laboratories
Los Alamos National Lab
Army Research Laboratory</t>
  </si>
  <si>
    <t>Penn Image Computing and Science Laboratory (PICSL) at the University of Pennsylvania
Scientific Computing and Imaging Institute (SCI) at the University of Utah</t>
  </si>
  <si>
    <t>http://www.opengatecollaboration.org/Members</t>
  </si>
  <si>
    <t>Boston Children's Hospital
University of Massachusetts Boston
Harvard Medical School</t>
  </si>
  <si>
    <t>Open Health Imaging Foundation</t>
  </si>
  <si>
    <t>Dept. of Radiology and Biomedical Imaging, Yale School of Medicine
NIH Brain Initiative</t>
  </si>
  <si>
    <t>National Computational Infrastructure's VizLab</t>
  </si>
  <si>
    <t>Pixmeo SARL</t>
  </si>
  <si>
    <t>Purview
Radiology Café
Kanteron
Innolitics
iCat Solutions Ltd</t>
  </si>
  <si>
    <t>3Dim Laboratory</t>
  </si>
  <si>
    <t>Laboratory for Optical and Computational Instrumentation
University of Wisconsin-Madison
MIT
Harvard
Molecular Cell Biology and Genetics.</t>
  </si>
  <si>
    <t>Australian e-Health Research Centre
CSIRO
University of Queensland</t>
  </si>
  <si>
    <t>University of South Carolina</t>
  </si>
  <si>
    <t>University Hospital of Geneva</t>
  </si>
  <si>
    <t>Sacyl Public healthcare system of Castilla y León
GNUmed team</t>
  </si>
  <si>
    <t>National Alliance for Medical Image Computing
Neuroimage Analysis Center
Surgical Planning Laboratory, Brigham and Women’s Hospital
National Center For Image Guided Therapy</t>
  </si>
  <si>
    <t>(string or {N/A})</t>
  </si>
  <si>
    <t>Affiliation (institution(s))</t>
  </si>
  <si>
    <t>http://www.dicompyler.com/</t>
  </si>
  <si>
    <t>https://med.inria.fr/</t>
  </si>
  <si>
    <t>https://invesalius.github.io/</t>
  </si>
  <si>
    <t>https://apps.nextcloud.com/apps/dicomviewer</t>
  </si>
  <si>
    <t>https://leoliuf.github.io/MatrixUser/</t>
  </si>
  <si>
    <t>https://www.paraview.org/</t>
  </si>
  <si>
    <t>http://www.itksnap.org/pmwiki/pmwiki.php</t>
  </si>
  <si>
    <t>http://www.opengatecollaboration.org/</t>
  </si>
  <si>
    <t>https://slicedrop.com/</t>
  </si>
  <si>
    <t>https://ohif.org/</t>
  </si>
  <si>
    <t>https://bioimagesuiteweb.github.io/webapp/</t>
  </si>
  <si>
    <t>https://ivmartel.github.io/dwv/</t>
  </si>
  <si>
    <t>https://www.osirix-viewer.com/</t>
  </si>
  <si>
    <t>https://horosproject.org/</t>
  </si>
  <si>
    <t>https://www.3dim-laboratory.cz/en/software/3dimviewer/</t>
  </si>
  <si>
    <t>https://wiki.xnat.org/xnat-tools/dicombrowser</t>
  </si>
  <si>
    <t>https://fiji.sc/</t>
  </si>
  <si>
    <t>https://imagej.net</t>
  </si>
  <si>
    <t>https://smili-project.sourceforge.io/</t>
  </si>
  <si>
    <t>https://www.mccauslandcenter.sc.edu/mricrogl/home
https://www.nitrc.org/projects/mricrogl/</t>
  </si>
  <si>
    <t>https://nroduit.github.io/en/</t>
  </si>
  <si>
    <t>https://xmedcon.sourceforge.io/</t>
  </si>
  <si>
    <t>http://ginkgo-cadx.com/en/</t>
  </si>
  <si>
    <t>https://www.slicer.org/</t>
  </si>
  <si>
    <t>(URL)</t>
  </si>
  <si>
    <t>URL?</t>
  </si>
  <si>
    <t>Software name?</t>
  </si>
  <si>
    <t>It's a good example with many documents but conveying the ideas very poorly</t>
  </si>
  <si>
    <t xml:space="preserve"> ∗ is used to indicate that a response of this type should be accompanied by explanatory text</t>
  </si>
  <si>
    <t>Summary Information</t>
  </si>
  <si>
    <t>Possible Measurement Values</t>
  </si>
  <si>
    <t>Metrics &amp; Description</t>
  </si>
  <si>
    <t>Assigned Scores</t>
  </si>
  <si>
    <t>Note: most data are extracted from the 'Measurements' sheet, and the Sensitivity Scores are calculated.</t>
  </si>
  <si>
    <t/>
  </si>
  <si>
    <t>0, 0, 0, 0, 0, 0, 0, 1, 0, 0, 0, 0</t>
  </si>
  <si>
    <t>272, 43, 45, 11, 0</t>
  </si>
  <si>
    <t>0, 0, 5, 0, 1</t>
  </si>
  <si>
    <t>yes
http://gwyddion.net/project-news.php</t>
  </si>
  <si>
    <t>yes
https://microview.parallax-innovations.com/changelog/</t>
  </si>
  <si>
    <t>yes
blind tip estimation algorithm</t>
  </si>
  <si>
    <t>yes
Minimization Algorithm</t>
  </si>
  <si>
    <t>yes
vtkThreadedImageAlgorithm</t>
  </si>
  <si>
    <t>yes
https://github.com/rii-mango/Papaya/blob/master/src/js/viewer/atlas.js</t>
  </si>
  <si>
    <t>yes
https://github.com/parallaxinnovations/MicroView/blob/master/src/vtkImagePurify.cxx</t>
  </si>
  <si>
    <t>Subversion</t>
  </si>
  <si>
    <t>Mercurial</t>
  </si>
  <si>
    <t>yes
Acknowledgements
API documentation
Authors
Bug tracker
Build file
Change request
Developer's Manual
Executable files
Installation Guide
License
Makefile
README
Release notes
Source code
Tutorials
User Manual
Version Control</t>
  </si>
  <si>
    <t>yes
Bug tracker
Change request
Executable files
License
README
Release notes
Source code
Test cases
User Manual
Version Control</t>
  </si>
  <si>
    <t>yes
Bug tracker
Build file
Change request
Installation Guide
License
README
Source code
Test cases 
User Manual
Version Control</t>
  </si>
  <si>
    <t>yes
Bug tracker
Change request
Executable files
FAQ
Installation Guide
License
README
Release notes
Source code
Troubleshooting guide
User Manual
Version Control</t>
  </si>
  <si>
    <t>yes
http://gwyddion.net/contribute.php</t>
  </si>
  <si>
    <t>2.5.6</t>
  </si>
  <si>
    <t>1.0.5</t>
  </si>
  <si>
    <t>build - 1449</t>
  </si>
  <si>
    <t>2.6.0</t>
  </si>
  <si>
    <t>E-mail address
Mailing list
SourceForge Discuss</t>
  </si>
  <si>
    <t>E-mail address</t>
  </si>
  <si>
    <t>User forum
Github issue</t>
  </si>
  <si>
    <t>FAQ
Troubleshooting
Github issue</t>
  </si>
  <si>
    <t>API doc
http://gwyddion.net/documentation/index.php#devel</t>
  </si>
  <si>
    <t>1, Windows + Chrome</t>
  </si>
  <si>
    <t>yes
browser versions</t>
  </si>
  <si>
    <t>JavaScript, HTML</t>
  </si>
  <si>
    <t xml:space="preserve">
C, Python, C++</t>
  </si>
  <si>
    <t>C, Shell, Makefile, C++, Perl</t>
  </si>
  <si>
    <t>Python, C++</t>
  </si>
  <si>
    <t>https://sourceforge.net/p/gwyddion/code/HEAD/tree/</t>
  </si>
  <si>
    <t>https://sourceforge.net/p/amide/code/ci/default/tree/amide-current/</t>
  </si>
  <si>
    <t>https://github.com/rii-mango/Papaya</t>
  </si>
  <si>
    <t>https://github.com/parallaxinnovations/MicroView/</t>
  </si>
  <si>
    <t>Browser Firefox, Chrome, Safari and IE</t>
  </si>
  <si>
    <t>GNU GPL</t>
  </si>
  <si>
    <t>GLP 2.0</t>
  </si>
  <si>
    <t>https://github.com/rii-mango/Papaya/blob/master/LICENSE</t>
  </si>
  <si>
    <t>https://github.com/parallaxinnovations/MicroView/blob/master/LICENSE</t>
  </si>
  <si>
    <t>38
http://gwyddion.net/contact.php</t>
  </si>
  <si>
    <t>A modular program for SPM (scanning probe microscopy) data visualization and analysis.</t>
  </si>
  <si>
    <t>A competely free tool for viewing, analyzing, and registering volumetric medical imaging data sets.</t>
  </si>
  <si>
    <t>A pure JavaScript medical research image viewer, supporting DICOM and NIFTI formats, compatible across a range of web browsers.</t>
  </si>
  <si>
    <t>An advanced 3D image viewer and analysis platform capable of reading and writing a wide variety of 2D and 3D image formats.</t>
  </si>
  <si>
    <t>Department of Nanometrology, Czech Metrology Institute</t>
  </si>
  <si>
    <t>University of Texas</t>
  </si>
  <si>
    <t>Parallax Innovations</t>
  </si>
  <si>
    <t>http://gwyddion.net/</t>
  </si>
  <si>
    <t>http://amide.sourceforge.net/</t>
  </si>
  <si>
    <t>http://mangoviewer.com/papaya.html</t>
  </si>
  <si>
    <t>https://microview.parallax-innovations.com/</t>
  </si>
  <si>
    <t>Sensitivity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</si>
</sst>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name val="Arial"/>
      <charset val="1"/>
    </font>
    <font>
      <b/>
      <sz val="10"/>
      <name val="Arial"/>
      <family val="2"/>
      <charset val="1"/>
    </font>
    <font>
      <sz val="10"/>
      <color rgb="FF4C4C4C"/>
      <name val="Arial"/>
      <family val="2"/>
      <charset val="1"/>
    </font>
    <font>
      <sz val="10"/>
      <name val="Arial"/>
      <family val="2"/>
      <charset val="1"/>
    </font>
    <font>
      <sz val="12"/>
      <name val="Calibri"/>
      <family val="2"/>
      <charset val="1"/>
    </font>
    <font>
      <sz val="10"/>
      <name val="Arial"/>
      <family val="2"/>
    </font>
    <font>
      <u/>
      <sz val="10"/>
      <color theme="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F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9" fontId="3" fillId="0" borderId="0" applyFont="0" applyFill="0" applyBorder="0" applyAlignment="0" applyProtection="0"/>
    <xf numFmtId="0" fontId="6"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Alignment="1">
      <alignment horizontal="left" indent="1"/>
    </xf>
    <xf numFmtId="0" fontId="0" fillId="0" borderId="0" xfId="0" applyFont="1" applyAlignment="1">
      <alignment wrapText="1"/>
    </xf>
    <xf numFmtId="0" fontId="0" fillId="0" borderId="0" xfId="0" applyFont="1" applyAlignment="1">
      <alignment horizontal="left" indent="1"/>
    </xf>
    <xf numFmtId="0" fontId="1" fillId="0" borderId="1" xfId="0" applyFont="1" applyBorder="1" applyAlignment="1">
      <alignment horizontal="center" vertical="center"/>
    </xf>
    <xf numFmtId="0" fontId="1" fillId="0" borderId="2" xfId="0" applyFont="1" applyBorder="1" applyAlignment="1">
      <alignment textRotation="90" wrapText="1"/>
    </xf>
    <xf numFmtId="0" fontId="0" fillId="0" borderId="1" xfId="0" applyFont="1" applyBorder="1" applyAlignment="1">
      <alignment horizontal="center" textRotation="90"/>
    </xf>
    <xf numFmtId="0" fontId="1" fillId="0" borderId="3" xfId="0" applyFont="1" applyBorder="1" applyAlignment="1">
      <alignment textRotation="90" wrapText="1"/>
    </xf>
    <xf numFmtId="0" fontId="0" fillId="0" borderId="1" xfId="0" applyBorder="1"/>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164" fontId="0" fillId="0" borderId="4" xfId="0" applyNumberFormat="1" applyBorder="1" applyAlignment="1"/>
    <xf numFmtId="0" fontId="0" fillId="0" borderId="0" xfId="0" applyFont="1" applyAlignment="1">
      <alignment horizontal="center"/>
    </xf>
    <xf numFmtId="164" fontId="0" fillId="0" borderId="0" xfId="0" applyNumberFormat="1"/>
    <xf numFmtId="164" fontId="0" fillId="0" borderId="0" xfId="0" applyNumberFormat="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4" fontId="0" fillId="5" borderId="1" xfId="0" applyNumberFormat="1" applyFill="1" applyBorder="1"/>
    <xf numFmtId="0" fontId="0" fillId="6" borderId="1" xfId="0" applyFill="1" applyBorder="1" applyAlignment="1">
      <alignment horizontal="center"/>
    </xf>
    <xf numFmtId="0" fontId="0" fillId="7" borderId="6" xfId="0" applyFill="1" applyBorder="1" applyAlignment="1">
      <alignment horizontal="center"/>
    </xf>
    <xf numFmtId="0" fontId="0" fillId="4" borderId="7" xfId="0" applyFill="1" applyBorder="1" applyAlignment="1">
      <alignment horizontal="center"/>
    </xf>
    <xf numFmtId="0" fontId="0" fillId="7" borderId="7" xfId="0" applyFill="1" applyBorder="1" applyAlignment="1">
      <alignment horizontal="center"/>
    </xf>
    <xf numFmtId="164" fontId="0" fillId="3" borderId="1" xfId="0" applyNumberFormat="1" applyFill="1" applyBorder="1"/>
    <xf numFmtId="0" fontId="0" fillId="8" borderId="1" xfId="0" applyFill="1" applyBorder="1" applyAlignment="1">
      <alignment horizontal="center"/>
    </xf>
    <xf numFmtId="1" fontId="0" fillId="8" borderId="1" xfId="0" applyNumberFormat="1" applyFill="1" applyBorder="1" applyAlignment="1">
      <alignment horizontal="center"/>
    </xf>
    <xf numFmtId="0" fontId="0" fillId="8" borderId="7" xfId="0" applyFill="1" applyBorder="1" applyAlignment="1">
      <alignment horizontal="center"/>
    </xf>
    <xf numFmtId="1" fontId="0" fillId="8" borderId="7" xfId="0" applyNumberFormat="1" applyFill="1" applyBorder="1" applyAlignment="1">
      <alignment horizontal="center"/>
    </xf>
    <xf numFmtId="0" fontId="3" fillId="0" borderId="0" xfId="1"/>
    <xf numFmtId="0" fontId="3" fillId="0" borderId="0" xfId="1" applyAlignment="1">
      <alignment wrapText="1"/>
    </xf>
    <xf numFmtId="3" fontId="3" fillId="0" borderId="0" xfId="1" applyNumberFormat="1"/>
    <xf numFmtId="0" fontId="1" fillId="0" borderId="8" xfId="1" applyFont="1" applyBorder="1"/>
    <xf numFmtId="0" fontId="1" fillId="0" borderId="8" xfId="1" applyFont="1" applyBorder="1" applyAlignment="1">
      <alignment wrapText="1"/>
    </xf>
    <xf numFmtId="0" fontId="1" fillId="0" borderId="4" xfId="1" applyFont="1" applyBorder="1" applyAlignment="1">
      <alignment wrapText="1"/>
    </xf>
    <xf numFmtId="3" fontId="3" fillId="0" borderId="0" xfId="1" applyNumberFormat="1" applyAlignment="1">
      <alignment wrapText="1"/>
    </xf>
    <xf numFmtId="0" fontId="1" fillId="0" borderId="0" xfId="1" applyFont="1" applyAlignment="1">
      <alignment wrapText="1"/>
    </xf>
    <xf numFmtId="10" fontId="0" fillId="0" borderId="0" xfId="2" applyNumberFormat="1" applyFont="1"/>
    <xf numFmtId="10" fontId="0" fillId="0" borderId="0" xfId="2" applyNumberFormat="1" applyFont="1" applyAlignment="1">
      <alignment wrapText="1"/>
    </xf>
    <xf numFmtId="10" fontId="3" fillId="0" borderId="0" xfId="1" applyNumberFormat="1"/>
    <xf numFmtId="10" fontId="3" fillId="0" borderId="0" xfId="1" applyNumberFormat="1" applyAlignment="1">
      <alignment wrapText="1"/>
    </xf>
    <xf numFmtId="49" fontId="3" fillId="0" borderId="0" xfId="1" applyNumberFormat="1"/>
    <xf numFmtId="49" fontId="3" fillId="0" borderId="0" xfId="1" applyNumberFormat="1" applyAlignment="1">
      <alignment wrapText="1"/>
    </xf>
    <xf numFmtId="0" fontId="5" fillId="0" borderId="0" xfId="1" applyFont="1"/>
    <xf numFmtId="0" fontId="6" fillId="0" borderId="0" xfId="3" applyAlignment="1">
      <alignment wrapText="1"/>
    </xf>
    <xf numFmtId="0" fontId="6" fillId="0" borderId="0" xfId="3"/>
    <xf numFmtId="14" fontId="3" fillId="0" borderId="0" xfId="1" applyNumberFormat="1"/>
    <xf numFmtId="14" fontId="3" fillId="0" borderId="0" xfId="1" applyNumberFormat="1" applyAlignment="1">
      <alignment wrapText="1"/>
    </xf>
    <xf numFmtId="0" fontId="1" fillId="0" borderId="9" xfId="1" applyFont="1" applyBorder="1"/>
    <xf numFmtId="0" fontId="1" fillId="0" borderId="10" xfId="1" applyFont="1" applyBorder="1" applyAlignment="1">
      <alignment wrapText="1"/>
    </xf>
    <xf numFmtId="0" fontId="1" fillId="0" borderId="1" xfId="0" applyFont="1" applyBorder="1" applyAlignment="1">
      <alignment horizontal="center" vertical="center"/>
    </xf>
    <xf numFmtId="0" fontId="0" fillId="0" borderId="1" xfId="0" applyBorder="1" applyAlignment="1">
      <alignment horizontal="center" textRotation="90"/>
    </xf>
  </cellXfs>
  <cellStyles count="4">
    <cellStyle name="常规" xfId="0" builtinId="0"/>
    <cellStyle name="常规 2" xfId="1" xr:uid="{B905C85B-16B0-4E15-84F8-1C98478BCBCD}"/>
    <cellStyle name="百分比 2" xfId="2" xr:uid="{5D8565EF-47F0-4F1D-8170-7283E14F681B}"/>
    <cellStyle name="超链接" xfId="3" builtinId="8"/>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CC99FF"/>
      <rgbColor rgb="FFFAC090"/>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Installability</a:t>
            </a:r>
          </a:p>
        </c:rich>
      </c:tx>
      <c:overlay val="0"/>
      <c:spPr>
        <a:noFill/>
        <a:ln>
          <a:noFill/>
        </a:ln>
      </c:spPr>
    </c:title>
    <c:autoTitleDeleted val="0"/>
    <c:plotArea>
      <c:layout/>
      <c:radarChart>
        <c:radarStyle val="marker"/>
        <c:varyColors val="0"/>
        <c:ser>
          <c:idx val="0"/>
          <c:order val="0"/>
          <c:tx>
            <c:strRef>
              <c:f>'AHP Data'!$B$98</c:f>
              <c:strCache>
                <c:ptCount val="1"/>
                <c:pt idx="0">
                  <c:v>Installability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Data'!$BM$99:$BM$121</c:f>
              <c:numCache>
                <c:formatCode>0.000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4E8D-42C5-ACCB-C73823B81938}"/>
            </c:ext>
          </c:extLst>
        </c:ser>
        <c:dLbls>
          <c:showLegendKey val="0"/>
          <c:showVal val="0"/>
          <c:showCatName val="0"/>
          <c:showSerName val="0"/>
          <c:showPercent val="0"/>
          <c:showBubbleSize val="0"/>
        </c:dLbls>
        <c:axId val="19821709"/>
        <c:axId val="58735860"/>
      </c:radarChart>
      <c:catAx>
        <c:axId val="1982170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8735860"/>
        <c:crosses val="autoZero"/>
        <c:auto val="1"/>
        <c:lblAlgn val="ctr"/>
        <c:lblOffset val="100"/>
        <c:noMultiLvlLbl val="1"/>
      </c:catAx>
      <c:valAx>
        <c:axId val="58735860"/>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821709"/>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Summary</a:t>
            </a:r>
          </a:p>
        </c:rich>
      </c:tx>
      <c:overlay val="0"/>
      <c:spPr>
        <a:noFill/>
        <a:ln>
          <a:noFill/>
        </a:ln>
      </c:spPr>
    </c:title>
    <c:autoTitleDeleted val="0"/>
    <c:plotArea>
      <c:layout/>
      <c:radarChart>
        <c:radarStyle val="marker"/>
        <c:varyColors val="0"/>
        <c:ser>
          <c:idx val="0"/>
          <c:order val="0"/>
          <c:tx>
            <c:strRef>
              <c:f>'AHP Data'!$B$48:$B$49</c:f>
              <c:strCache>
                <c:ptCount val="2"/>
                <c:pt idx="0">
                  <c:v>Summary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Data'!$AC$50:$AC$72</c:f>
              <c:numCache>
                <c:formatCode>0.000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AEEE-4AA7-9AD3-613641DD04D3}"/>
            </c:ext>
          </c:extLst>
        </c:ser>
        <c:dLbls>
          <c:showLegendKey val="0"/>
          <c:showVal val="0"/>
          <c:showCatName val="0"/>
          <c:showSerName val="0"/>
          <c:showPercent val="0"/>
          <c:showBubbleSize val="0"/>
        </c:dLbls>
        <c:axId val="42653734"/>
        <c:axId val="62430099"/>
      </c:radarChart>
      <c:catAx>
        <c:axId val="4265373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62430099"/>
        <c:crosses val="autoZero"/>
        <c:auto val="1"/>
        <c:lblAlgn val="ctr"/>
        <c:lblOffset val="100"/>
        <c:noMultiLvlLbl val="1"/>
      </c:catAx>
      <c:valAx>
        <c:axId val="62430099"/>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265373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Correctness &amp; Verifiability</a:t>
            </a:r>
          </a:p>
        </c:rich>
      </c:tx>
      <c:overlay val="0"/>
      <c:spPr>
        <a:noFill/>
        <a:ln>
          <a:noFill/>
        </a:ln>
      </c:spPr>
    </c:title>
    <c:autoTitleDeleted val="0"/>
    <c:plotArea>
      <c:layout/>
      <c:radarChart>
        <c:radarStyle val="marker"/>
        <c:varyColors val="0"/>
        <c:ser>
          <c:idx val="0"/>
          <c:order val="0"/>
          <c:tx>
            <c:strRef>
              <c:f>'AHP Data'!$B$132</c:f>
              <c:strCache>
                <c:ptCount val="1"/>
                <c:pt idx="0">
                  <c:v>Correctness &amp; Verifiability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Data'!$BM$133:$BM$155</c:f>
              <c:numCache>
                <c:formatCode>0.000</c:formatCode>
                <c:ptCount val="23"/>
                <c:pt idx="0">
                  <c:v>8.1967518730344732E-2</c:v>
                </c:pt>
                <c:pt idx="1">
                  <c:v>3.5425595391615473E-2</c:v>
                </c:pt>
                <c:pt idx="2">
                  <c:v>2.2925667425006617E-2</c:v>
                </c:pt>
                <c:pt idx="3">
                  <c:v>3.5425595391615473E-2</c:v>
                </c:pt>
                <c:pt idx="4">
                  <c:v>2.2925667425006617E-2</c:v>
                </c:pt>
                <c:pt idx="5">
                  <c:v>2.2925667425006617E-2</c:v>
                </c:pt>
                <c:pt idx="6">
                  <c:v>8.1967518730344732E-2</c:v>
                </c:pt>
                <c:pt idx="7">
                  <c:v>5.4837109764303463E-2</c:v>
                </c:pt>
                <c:pt idx="8">
                  <c:v>3.5425595391615473E-2</c:v>
                </c:pt>
                <c:pt idx="9">
                  <c:v>1.4436389434704095E-2</c:v>
                </c:pt>
                <c:pt idx="10">
                  <c:v>3.5425595391615473E-2</c:v>
                </c:pt>
                <c:pt idx="11">
                  <c:v>5.4837109764303463E-2</c:v>
                </c:pt>
                <c:pt idx="12">
                  <c:v>1.4436389434704095E-2</c:v>
                </c:pt>
                <c:pt idx="13">
                  <c:v>9.3075987962136335E-3</c:v>
                </c:pt>
                <c:pt idx="14">
                  <c:v>5.4837109764303463E-2</c:v>
                </c:pt>
                <c:pt idx="15">
                  <c:v>0.11354460469639592</c:v>
                </c:pt>
                <c:pt idx="16">
                  <c:v>9.3075987962136335E-3</c:v>
                </c:pt>
                <c:pt idx="17">
                  <c:v>9.3075987962136335E-3</c:v>
                </c:pt>
                <c:pt idx="18">
                  <c:v>1.4436389434704095E-2</c:v>
                </c:pt>
                <c:pt idx="19">
                  <c:v>5.4837109764303463E-2</c:v>
                </c:pt>
                <c:pt idx="20">
                  <c:v>9.3075987962136335E-3</c:v>
                </c:pt>
                <c:pt idx="21">
                  <c:v>9.3075987962136335E-3</c:v>
                </c:pt>
                <c:pt idx="22">
                  <c:v>1.4436389434704095E-2</c:v>
                </c:pt>
              </c:numCache>
            </c:numRef>
          </c:val>
          <c:extLst>
            <c:ext xmlns:c16="http://schemas.microsoft.com/office/drawing/2014/chart" uri="{C3380CC4-5D6E-409C-BE32-E72D297353CC}">
              <c16:uniqueId val="{00000000-94FA-486F-AFB6-6F1578493453}"/>
            </c:ext>
          </c:extLst>
        </c:ser>
        <c:dLbls>
          <c:showLegendKey val="0"/>
          <c:showVal val="0"/>
          <c:showCatName val="0"/>
          <c:showSerName val="0"/>
          <c:showPercent val="0"/>
          <c:showBubbleSize val="0"/>
        </c:dLbls>
        <c:axId val="94817268"/>
        <c:axId val="68022121"/>
      </c:radarChart>
      <c:catAx>
        <c:axId val="9481726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68022121"/>
        <c:crosses val="autoZero"/>
        <c:auto val="1"/>
        <c:lblAlgn val="ctr"/>
        <c:lblOffset val="100"/>
        <c:noMultiLvlLbl val="1"/>
      </c:catAx>
      <c:valAx>
        <c:axId val="6802212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1726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Reliability</a:t>
            </a:r>
          </a:p>
        </c:rich>
      </c:tx>
      <c:overlay val="0"/>
      <c:spPr>
        <a:noFill/>
        <a:ln>
          <a:noFill/>
        </a:ln>
      </c:spPr>
    </c:title>
    <c:autoTitleDeleted val="0"/>
    <c:plotArea>
      <c:layout/>
      <c:radarChart>
        <c:radarStyle val="marker"/>
        <c:varyColors val="0"/>
        <c:ser>
          <c:idx val="0"/>
          <c:order val="0"/>
          <c:tx>
            <c:strRef>
              <c:f>'AHP Data'!$B$166</c:f>
              <c:strCache>
                <c:ptCount val="1"/>
                <c:pt idx="0">
                  <c:v>Reliability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Data'!$BM$167:$BM$189</c:f>
              <c:numCache>
                <c:formatCode>0.000</c:formatCode>
                <c:ptCount val="23"/>
                <c:pt idx="0">
                  <c:v>7.9725104199484975E-2</c:v>
                </c:pt>
                <c:pt idx="1">
                  <c:v>2.7943444848417872E-2</c:v>
                </c:pt>
                <c:pt idx="2">
                  <c:v>2.7943444848417872E-2</c:v>
                </c:pt>
                <c:pt idx="3">
                  <c:v>2.7943444848417872E-2</c:v>
                </c:pt>
                <c:pt idx="4">
                  <c:v>2.7943444848417872E-2</c:v>
                </c:pt>
                <c:pt idx="5">
                  <c:v>7.9725104199484975E-2</c:v>
                </c:pt>
                <c:pt idx="6">
                  <c:v>7.9725104199484975E-2</c:v>
                </c:pt>
                <c:pt idx="7">
                  <c:v>7.9725104199484975E-2</c:v>
                </c:pt>
                <c:pt idx="8">
                  <c:v>2.7943444848417872E-2</c:v>
                </c:pt>
                <c:pt idx="9">
                  <c:v>2.7943444848417872E-2</c:v>
                </c:pt>
                <c:pt idx="10">
                  <c:v>2.7943444848417872E-2</c:v>
                </c:pt>
                <c:pt idx="11">
                  <c:v>2.7943444848417872E-2</c:v>
                </c:pt>
                <c:pt idx="12">
                  <c:v>2.7943444848417872E-2</c:v>
                </c:pt>
                <c:pt idx="13">
                  <c:v>6.6818239846612023E-3</c:v>
                </c:pt>
                <c:pt idx="14">
                  <c:v>2.7943444848417872E-2</c:v>
                </c:pt>
                <c:pt idx="15">
                  <c:v>5.1092607139859719E-2</c:v>
                </c:pt>
                <c:pt idx="16">
                  <c:v>5.1092607139859719E-2</c:v>
                </c:pt>
                <c:pt idx="17">
                  <c:v>6.6818239846612023E-3</c:v>
                </c:pt>
                <c:pt idx="18">
                  <c:v>2.7943444848417872E-2</c:v>
                </c:pt>
                <c:pt idx="19">
                  <c:v>2.7943444848417872E-2</c:v>
                </c:pt>
                <c:pt idx="20">
                  <c:v>2.7943444848417872E-2</c:v>
                </c:pt>
                <c:pt idx="21">
                  <c:v>6.6818239846612023E-3</c:v>
                </c:pt>
                <c:pt idx="22">
                  <c:v>2.7943444848417872E-2</c:v>
                </c:pt>
              </c:numCache>
            </c:numRef>
          </c:val>
          <c:extLst>
            <c:ext xmlns:c16="http://schemas.microsoft.com/office/drawing/2014/chart" uri="{C3380CC4-5D6E-409C-BE32-E72D297353CC}">
              <c16:uniqueId val="{00000000-0E3D-4461-AE93-94C4088C9E6C}"/>
            </c:ext>
          </c:extLst>
        </c:ser>
        <c:dLbls>
          <c:showLegendKey val="0"/>
          <c:showVal val="0"/>
          <c:showCatName val="0"/>
          <c:showSerName val="0"/>
          <c:showPercent val="0"/>
          <c:showBubbleSize val="0"/>
        </c:dLbls>
        <c:axId val="50549412"/>
        <c:axId val="56578663"/>
      </c:radarChart>
      <c:catAx>
        <c:axId val="5054941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6578663"/>
        <c:crosses val="autoZero"/>
        <c:auto val="1"/>
        <c:lblAlgn val="ctr"/>
        <c:lblOffset val="100"/>
        <c:noMultiLvlLbl val="1"/>
      </c:catAx>
      <c:valAx>
        <c:axId val="565786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549412"/>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Robustness</a:t>
            </a:r>
          </a:p>
        </c:rich>
      </c:tx>
      <c:overlay val="0"/>
      <c:spPr>
        <a:noFill/>
        <a:ln>
          <a:noFill/>
        </a:ln>
      </c:spPr>
    </c:title>
    <c:autoTitleDeleted val="0"/>
    <c:plotArea>
      <c:layout/>
      <c:radarChart>
        <c:radarStyle val="marker"/>
        <c:varyColors val="0"/>
        <c:ser>
          <c:idx val="0"/>
          <c:order val="0"/>
          <c:tx>
            <c:strRef>
              <c:f>'AHP Data'!$B$200</c:f>
              <c:strCache>
                <c:ptCount val="1"/>
                <c:pt idx="0">
                  <c:v>Robustness</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Data'!$BM$201:$BM$223</c:f>
              <c:numCache>
                <c:formatCode>0.000</c:formatCode>
                <c:ptCount val="23"/>
                <c:pt idx="0">
                  <c:v>4.4807289399049051E-2</c:v>
                </c:pt>
                <c:pt idx="1">
                  <c:v>4.4807289399049051E-2</c:v>
                </c:pt>
                <c:pt idx="2">
                  <c:v>4.4807289399049051E-2</c:v>
                </c:pt>
                <c:pt idx="3">
                  <c:v>4.4807289399049051E-2</c:v>
                </c:pt>
                <c:pt idx="4">
                  <c:v>6.1600085170633494E-3</c:v>
                </c:pt>
                <c:pt idx="5">
                  <c:v>4.4807289399049051E-2</c:v>
                </c:pt>
                <c:pt idx="6">
                  <c:v>4.4807289399049051E-2</c:v>
                </c:pt>
                <c:pt idx="7">
                  <c:v>4.4807289399049051E-2</c:v>
                </c:pt>
                <c:pt idx="8">
                  <c:v>4.4807289399049051E-2</c:v>
                </c:pt>
                <c:pt idx="9">
                  <c:v>4.4807289399049051E-2</c:v>
                </c:pt>
                <c:pt idx="10">
                  <c:v>4.4807289399049051E-2</c:v>
                </c:pt>
                <c:pt idx="11">
                  <c:v>4.4807289399049051E-2</c:v>
                </c:pt>
                <c:pt idx="12">
                  <c:v>6.1600085170633494E-3</c:v>
                </c:pt>
                <c:pt idx="13">
                  <c:v>6.1600085170633494E-3</c:v>
                </c:pt>
                <c:pt idx="14">
                  <c:v>4.4807289399049051E-2</c:v>
                </c:pt>
                <c:pt idx="15">
                  <c:v>1.1043435758794844E-2</c:v>
                </c:pt>
                <c:pt idx="16">
                  <c:v>6.1600085170633494E-3</c:v>
                </c:pt>
                <c:pt idx="17">
                  <c:v>6.1600085170633494E-3</c:v>
                </c:pt>
                <c:pt idx="18">
                  <c:v>4.4807289399049051E-2</c:v>
                </c:pt>
                <c:pt idx="19">
                  <c:v>4.4807289399049051E-2</c:v>
                </c:pt>
                <c:pt idx="20">
                  <c:v>6.1600085170633494E-3</c:v>
                </c:pt>
                <c:pt idx="21">
                  <c:v>1.1043435758794844E-2</c:v>
                </c:pt>
                <c:pt idx="22">
                  <c:v>4.4807289399049051E-2</c:v>
                </c:pt>
              </c:numCache>
            </c:numRef>
          </c:val>
          <c:extLst>
            <c:ext xmlns:c16="http://schemas.microsoft.com/office/drawing/2014/chart" uri="{C3380CC4-5D6E-409C-BE32-E72D297353CC}">
              <c16:uniqueId val="{00000000-8BCE-4244-817E-62173B840852}"/>
            </c:ext>
          </c:extLst>
        </c:ser>
        <c:dLbls>
          <c:showLegendKey val="0"/>
          <c:showVal val="0"/>
          <c:showCatName val="0"/>
          <c:showSerName val="0"/>
          <c:showPercent val="0"/>
          <c:showBubbleSize val="0"/>
        </c:dLbls>
        <c:axId val="56066496"/>
        <c:axId val="97329183"/>
      </c:radarChart>
      <c:catAx>
        <c:axId val="5606649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97329183"/>
        <c:crosses val="autoZero"/>
        <c:auto val="1"/>
        <c:lblAlgn val="ctr"/>
        <c:lblOffset val="100"/>
        <c:noMultiLvlLbl val="1"/>
      </c:catAx>
      <c:valAx>
        <c:axId val="973291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606649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Usability</a:t>
            </a:r>
          </a:p>
        </c:rich>
      </c:tx>
      <c:overlay val="0"/>
      <c:spPr>
        <a:noFill/>
        <a:ln>
          <a:noFill/>
        </a:ln>
      </c:spPr>
    </c:title>
    <c:autoTitleDeleted val="0"/>
    <c:plotArea>
      <c:layout/>
      <c:radarChart>
        <c:radarStyle val="marker"/>
        <c:varyColors val="0"/>
        <c:ser>
          <c:idx val="0"/>
          <c:order val="0"/>
          <c:tx>
            <c:strRef>
              <c:f>'AHP Data'!$B$234</c:f>
              <c:strCache>
                <c:ptCount val="1"/>
                <c:pt idx="0">
                  <c:v>Usability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Data'!$BM$235:$BM$257</c:f>
              <c:numCache>
                <c:formatCode>0.000</c:formatCode>
                <c:ptCount val="23"/>
                <c:pt idx="0">
                  <c:v>6.8172851691745862E-2</c:v>
                </c:pt>
                <c:pt idx="1">
                  <c:v>4.1318660243556744E-2</c:v>
                </c:pt>
                <c:pt idx="2">
                  <c:v>1.5043912889853243E-2</c:v>
                </c:pt>
                <c:pt idx="3">
                  <c:v>2.4778669440999716E-2</c:v>
                </c:pt>
                <c:pt idx="4">
                  <c:v>2.4778669440999716E-2</c:v>
                </c:pt>
                <c:pt idx="5">
                  <c:v>4.1318660243556744E-2</c:v>
                </c:pt>
                <c:pt idx="6">
                  <c:v>6.8172851691745862E-2</c:v>
                </c:pt>
                <c:pt idx="7">
                  <c:v>6.8172851691745862E-2</c:v>
                </c:pt>
                <c:pt idx="8">
                  <c:v>1.5043912889853243E-2</c:v>
                </c:pt>
                <c:pt idx="9">
                  <c:v>1.5043912889853243E-2</c:v>
                </c:pt>
                <c:pt idx="10">
                  <c:v>2.4778669440999716E-2</c:v>
                </c:pt>
                <c:pt idx="11">
                  <c:v>4.1318660243556744E-2</c:v>
                </c:pt>
                <c:pt idx="12">
                  <c:v>1.5043912889853243E-2</c:v>
                </c:pt>
                <c:pt idx="13">
                  <c:v>1.5043912889853243E-2</c:v>
                </c:pt>
                <c:pt idx="14">
                  <c:v>4.1318660243556744E-2</c:v>
                </c:pt>
                <c:pt idx="15">
                  <c:v>6.8172851691745862E-2</c:v>
                </c:pt>
                <c:pt idx="16">
                  <c:v>1.5043912889853243E-2</c:v>
                </c:pt>
                <c:pt idx="17">
                  <c:v>6.0824023599984406E-3</c:v>
                </c:pt>
                <c:pt idx="18">
                  <c:v>4.1318660243556744E-2</c:v>
                </c:pt>
                <c:pt idx="19">
                  <c:v>6.8172851691745862E-2</c:v>
                </c:pt>
                <c:pt idx="20">
                  <c:v>1.5043912889853243E-2</c:v>
                </c:pt>
                <c:pt idx="21">
                  <c:v>1.0086555217248043E-2</c:v>
                </c:pt>
                <c:pt idx="22">
                  <c:v>6.8172851691745862E-2</c:v>
                </c:pt>
              </c:numCache>
            </c:numRef>
          </c:val>
          <c:extLst>
            <c:ext xmlns:c16="http://schemas.microsoft.com/office/drawing/2014/chart" uri="{C3380CC4-5D6E-409C-BE32-E72D297353CC}">
              <c16:uniqueId val="{00000000-0936-46E6-92A3-A0D0249103DF}"/>
            </c:ext>
          </c:extLst>
        </c:ser>
        <c:dLbls>
          <c:showLegendKey val="0"/>
          <c:showVal val="0"/>
          <c:showCatName val="0"/>
          <c:showSerName val="0"/>
          <c:showPercent val="0"/>
          <c:showBubbleSize val="0"/>
        </c:dLbls>
        <c:axId val="78192844"/>
        <c:axId val="19427363"/>
      </c:radarChart>
      <c:catAx>
        <c:axId val="7819284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9427363"/>
        <c:crosses val="autoZero"/>
        <c:auto val="1"/>
        <c:lblAlgn val="ctr"/>
        <c:lblOffset val="100"/>
        <c:noMultiLvlLbl val="1"/>
      </c:catAx>
      <c:valAx>
        <c:axId val="194273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819284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Maintainability</a:t>
            </a:r>
          </a:p>
        </c:rich>
      </c:tx>
      <c:overlay val="0"/>
      <c:spPr>
        <a:noFill/>
        <a:ln>
          <a:noFill/>
        </a:ln>
      </c:spPr>
    </c:title>
    <c:autoTitleDeleted val="0"/>
    <c:plotArea>
      <c:layout/>
      <c:radarChart>
        <c:radarStyle val="marker"/>
        <c:varyColors val="0"/>
        <c:ser>
          <c:idx val="0"/>
          <c:order val="0"/>
          <c:tx>
            <c:strRef>
              <c:f>'AHP Data'!$B$268</c:f>
              <c:strCache>
                <c:ptCount val="1"/>
                <c:pt idx="0">
                  <c:v>Maintainability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Data'!$BM$269:$BM$291</c:f>
              <c:numCache>
                <c:formatCode>0.000</c:formatCode>
                <c:ptCount val="23"/>
                <c:pt idx="0">
                  <c:v>0.10239287676607875</c:v>
                </c:pt>
                <c:pt idx="1">
                  <c:v>2.8453552775380732E-2</c:v>
                </c:pt>
                <c:pt idx="2">
                  <c:v>1.2710153532286526E-2</c:v>
                </c:pt>
                <c:pt idx="3">
                  <c:v>7.064153640389155E-2</c:v>
                </c:pt>
                <c:pt idx="4">
                  <c:v>2.8453552775380732E-2</c:v>
                </c:pt>
                <c:pt idx="5">
                  <c:v>2.8453552775380732E-2</c:v>
                </c:pt>
                <c:pt idx="6">
                  <c:v>7.064153640389155E-2</c:v>
                </c:pt>
                <c:pt idx="7">
                  <c:v>4.5129151845091427E-2</c:v>
                </c:pt>
                <c:pt idx="8">
                  <c:v>1.2710153532286526E-2</c:v>
                </c:pt>
                <c:pt idx="9">
                  <c:v>1.8789468461245826E-2</c:v>
                </c:pt>
                <c:pt idx="10">
                  <c:v>2.8453552775380732E-2</c:v>
                </c:pt>
                <c:pt idx="11">
                  <c:v>1.8789468461245826E-2</c:v>
                </c:pt>
                <c:pt idx="12">
                  <c:v>4.5129151845091427E-2</c:v>
                </c:pt>
                <c:pt idx="13">
                  <c:v>1.2710153532286526E-2</c:v>
                </c:pt>
                <c:pt idx="14">
                  <c:v>4.5129151845091427E-2</c:v>
                </c:pt>
                <c:pt idx="15">
                  <c:v>7.064153640389155E-2</c:v>
                </c:pt>
                <c:pt idx="16">
                  <c:v>8.8415764949868296E-3</c:v>
                </c:pt>
                <c:pt idx="17">
                  <c:v>4.5129151845091427E-2</c:v>
                </c:pt>
                <c:pt idx="18">
                  <c:v>4.5129151845091427E-2</c:v>
                </c:pt>
                <c:pt idx="19">
                  <c:v>7.064153640389155E-2</c:v>
                </c:pt>
                <c:pt idx="20">
                  <c:v>1.2710153532286526E-2</c:v>
                </c:pt>
                <c:pt idx="21">
                  <c:v>8.8415764949868296E-3</c:v>
                </c:pt>
                <c:pt idx="22">
                  <c:v>4.5129151845091427E-2</c:v>
                </c:pt>
              </c:numCache>
            </c:numRef>
          </c:val>
          <c:extLst>
            <c:ext xmlns:c16="http://schemas.microsoft.com/office/drawing/2014/chart" uri="{C3380CC4-5D6E-409C-BE32-E72D297353CC}">
              <c16:uniqueId val="{00000000-885D-47AD-A3AE-DD4A6C045BF7}"/>
            </c:ext>
          </c:extLst>
        </c:ser>
        <c:dLbls>
          <c:showLegendKey val="0"/>
          <c:showVal val="0"/>
          <c:showCatName val="0"/>
          <c:showSerName val="0"/>
          <c:showPercent val="0"/>
          <c:showBubbleSize val="0"/>
        </c:dLbls>
        <c:axId val="2296480"/>
        <c:axId val="86497846"/>
      </c:radarChart>
      <c:catAx>
        <c:axId val="229648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86497846"/>
        <c:crosses val="autoZero"/>
        <c:auto val="1"/>
        <c:lblAlgn val="ctr"/>
        <c:lblOffset val="100"/>
        <c:noMultiLvlLbl val="1"/>
      </c:catAx>
      <c:valAx>
        <c:axId val="8649784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296480"/>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Reusability</a:t>
            </a:r>
          </a:p>
        </c:rich>
      </c:tx>
      <c:overlay val="0"/>
      <c:spPr>
        <a:noFill/>
        <a:ln>
          <a:noFill/>
        </a:ln>
      </c:spPr>
    </c:title>
    <c:autoTitleDeleted val="0"/>
    <c:plotArea>
      <c:layout/>
      <c:radarChart>
        <c:radarStyle val="marker"/>
        <c:varyColors val="0"/>
        <c:ser>
          <c:idx val="0"/>
          <c:order val="0"/>
          <c:tx>
            <c:strRef>
              <c:f>'AHP Data'!$B$302</c:f>
              <c:strCache>
                <c:ptCount val="1"/>
                <c:pt idx="0">
                  <c:v>Reusability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Data'!$BM$303:$BM$325</c:f>
              <c:numCache>
                <c:formatCode>0.000</c:formatCode>
                <c:ptCount val="23"/>
                <c:pt idx="0">
                  <c:v>7.989093801371655E-2</c:v>
                </c:pt>
                <c:pt idx="1">
                  <c:v>1.7542543230079866E-2</c:v>
                </c:pt>
                <c:pt idx="2">
                  <c:v>1.7542543230079866E-2</c:v>
                </c:pt>
                <c:pt idx="3">
                  <c:v>3.1146204164548712E-2</c:v>
                </c:pt>
                <c:pt idx="4">
                  <c:v>1.7542543230079866E-2</c:v>
                </c:pt>
                <c:pt idx="5">
                  <c:v>5.1490271802212689E-2</c:v>
                </c:pt>
                <c:pt idx="6">
                  <c:v>7.989093801371655E-2</c:v>
                </c:pt>
                <c:pt idx="7">
                  <c:v>7.989093801371655E-2</c:v>
                </c:pt>
                <c:pt idx="8">
                  <c:v>1.7542543230079866E-2</c:v>
                </c:pt>
                <c:pt idx="9">
                  <c:v>1.7542543230079866E-2</c:v>
                </c:pt>
                <c:pt idx="10">
                  <c:v>3.1146204164548712E-2</c:v>
                </c:pt>
                <c:pt idx="11">
                  <c:v>3.1146204164548712E-2</c:v>
                </c:pt>
                <c:pt idx="12">
                  <c:v>5.1490271802212689E-2</c:v>
                </c:pt>
                <c:pt idx="13">
                  <c:v>3.1146204164548712E-2</c:v>
                </c:pt>
                <c:pt idx="14">
                  <c:v>5.1490271802212689E-2</c:v>
                </c:pt>
                <c:pt idx="15">
                  <c:v>7.989093801371655E-2</c:v>
                </c:pt>
                <c:pt idx="16">
                  <c:v>1.7542543230079866E-2</c:v>
                </c:pt>
                <c:pt idx="17">
                  <c:v>5.1490271802212689E-2</c:v>
                </c:pt>
                <c:pt idx="18">
                  <c:v>3.1146204164548712E-2</c:v>
                </c:pt>
                <c:pt idx="19">
                  <c:v>5.1490271802212689E-2</c:v>
                </c:pt>
                <c:pt idx="20">
                  <c:v>1.7542543230079866E-2</c:v>
                </c:pt>
                <c:pt idx="21">
                  <c:v>1.7542543230079866E-2</c:v>
                </c:pt>
                <c:pt idx="22">
                  <c:v>1.7542543230079866E-2</c:v>
                </c:pt>
              </c:numCache>
            </c:numRef>
          </c:val>
          <c:extLst>
            <c:ext xmlns:c16="http://schemas.microsoft.com/office/drawing/2014/chart" uri="{C3380CC4-5D6E-409C-BE32-E72D297353CC}">
              <c16:uniqueId val="{00000000-281C-4D30-A925-9388589AAB9A}"/>
            </c:ext>
          </c:extLst>
        </c:ser>
        <c:dLbls>
          <c:showLegendKey val="0"/>
          <c:showVal val="0"/>
          <c:showCatName val="0"/>
          <c:showSerName val="0"/>
          <c:showPercent val="0"/>
          <c:showBubbleSize val="0"/>
        </c:dLbls>
        <c:axId val="83056248"/>
        <c:axId val="7864571"/>
      </c:radarChart>
      <c:catAx>
        <c:axId val="8305624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864571"/>
        <c:crosses val="autoZero"/>
        <c:auto val="1"/>
        <c:lblAlgn val="ctr"/>
        <c:lblOffset val="100"/>
        <c:noMultiLvlLbl val="1"/>
      </c:catAx>
      <c:valAx>
        <c:axId val="786457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305624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Understandability</a:t>
            </a:r>
          </a:p>
        </c:rich>
      </c:tx>
      <c:overlay val="0"/>
      <c:spPr>
        <a:noFill/>
        <a:ln>
          <a:noFill/>
        </a:ln>
      </c:spPr>
    </c:title>
    <c:autoTitleDeleted val="0"/>
    <c:plotArea>
      <c:layout/>
      <c:radarChart>
        <c:radarStyle val="marker"/>
        <c:varyColors val="0"/>
        <c:ser>
          <c:idx val="0"/>
          <c:order val="0"/>
          <c:tx>
            <c:strRef>
              <c:f>'AHP Data'!$B$336</c:f>
              <c:strCache>
                <c:ptCount val="1"/>
                <c:pt idx="0">
                  <c:v>Understandability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Data'!$BM$337:$BM$359</c:f>
              <c:numCache>
                <c:formatCode>0.000</c:formatCode>
                <c:ptCount val="23"/>
                <c:pt idx="0">
                  <c:v>7.9116405625026337E-2</c:v>
                </c:pt>
                <c:pt idx="1">
                  <c:v>2.7057742305587135E-2</c:v>
                </c:pt>
                <c:pt idx="2">
                  <c:v>1.5489479390341459E-2</c:v>
                </c:pt>
                <c:pt idx="3">
                  <c:v>4.7684176455728193E-2</c:v>
                </c:pt>
                <c:pt idx="4">
                  <c:v>2.7057742305587135E-2</c:v>
                </c:pt>
                <c:pt idx="5">
                  <c:v>1.5489479390341459E-2</c:v>
                </c:pt>
                <c:pt idx="6">
                  <c:v>7.9116405625026337E-2</c:v>
                </c:pt>
                <c:pt idx="7">
                  <c:v>4.7684176455728193E-2</c:v>
                </c:pt>
                <c:pt idx="8">
                  <c:v>1.5489479390341459E-2</c:v>
                </c:pt>
                <c:pt idx="9">
                  <c:v>1.5489479390341459E-2</c:v>
                </c:pt>
                <c:pt idx="10">
                  <c:v>4.7684176455728193E-2</c:v>
                </c:pt>
                <c:pt idx="11">
                  <c:v>4.7684176455728193E-2</c:v>
                </c:pt>
                <c:pt idx="12">
                  <c:v>4.7684176455728193E-2</c:v>
                </c:pt>
                <c:pt idx="13">
                  <c:v>4.7684176455728193E-2</c:v>
                </c:pt>
                <c:pt idx="14">
                  <c:v>1.5489479390341459E-2</c:v>
                </c:pt>
                <c:pt idx="15">
                  <c:v>4.7684176455728193E-2</c:v>
                </c:pt>
                <c:pt idx="16">
                  <c:v>1.5489479390341459E-2</c:v>
                </c:pt>
                <c:pt idx="17">
                  <c:v>4.7684176455728193E-2</c:v>
                </c:pt>
                <c:pt idx="18">
                  <c:v>4.7684176455728193E-2</c:v>
                </c:pt>
                <c:pt idx="19">
                  <c:v>4.7684176455728193E-2</c:v>
                </c:pt>
                <c:pt idx="20">
                  <c:v>1.5489479390341459E-2</c:v>
                </c:pt>
                <c:pt idx="21">
                  <c:v>1.5489479390341459E-2</c:v>
                </c:pt>
                <c:pt idx="22">
                  <c:v>4.7684176455728193E-2</c:v>
                </c:pt>
              </c:numCache>
            </c:numRef>
          </c:val>
          <c:extLst>
            <c:ext xmlns:c16="http://schemas.microsoft.com/office/drawing/2014/chart" uri="{C3380CC4-5D6E-409C-BE32-E72D297353CC}">
              <c16:uniqueId val="{00000000-21D3-42D3-8524-C2E35104B62B}"/>
            </c:ext>
          </c:extLst>
        </c:ser>
        <c:dLbls>
          <c:showLegendKey val="0"/>
          <c:showVal val="0"/>
          <c:showCatName val="0"/>
          <c:showSerName val="0"/>
          <c:showPercent val="0"/>
          <c:showBubbleSize val="0"/>
        </c:dLbls>
        <c:axId val="19775104"/>
        <c:axId val="16518952"/>
      </c:radarChart>
      <c:catAx>
        <c:axId val="1977510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6518952"/>
        <c:crosses val="autoZero"/>
        <c:auto val="1"/>
        <c:lblAlgn val="ctr"/>
        <c:lblOffset val="100"/>
        <c:noMultiLvlLbl val="1"/>
      </c:catAx>
      <c:valAx>
        <c:axId val="1651895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77510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Visibility &amp; Transparency</a:t>
            </a:r>
          </a:p>
        </c:rich>
      </c:tx>
      <c:overlay val="0"/>
      <c:spPr>
        <a:noFill/>
        <a:ln>
          <a:noFill/>
        </a:ln>
      </c:spPr>
    </c:title>
    <c:autoTitleDeleted val="0"/>
    <c:plotArea>
      <c:layout/>
      <c:radarChart>
        <c:radarStyle val="marker"/>
        <c:varyColors val="0"/>
        <c:ser>
          <c:idx val="0"/>
          <c:order val="0"/>
          <c:tx>
            <c:strRef>
              <c:f>'AHP Data'!$B$370</c:f>
              <c:strCache>
                <c:ptCount val="1"/>
                <c:pt idx="0">
                  <c:v>Visibility &amp; Transparency</c:v>
                </c:pt>
              </c:strCache>
            </c:strRef>
          </c:tx>
          <c:spPr>
            <a:ln w="28440">
              <a:solidFill>
                <a:srgbClr val="4A7EBB"/>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val>
            <c:numRef>
              <c:f>'AHP Data'!$BM$371:$BM$393</c:f>
              <c:numCache>
                <c:formatCode>0.000</c:formatCode>
                <c:ptCount val="23"/>
                <c:pt idx="0">
                  <c:v>0.11695508435241181</c:v>
                </c:pt>
                <c:pt idx="1">
                  <c:v>1.3352761502571576E-2</c:v>
                </c:pt>
                <c:pt idx="2">
                  <c:v>1.3352761502571576E-2</c:v>
                </c:pt>
                <c:pt idx="3">
                  <c:v>6.2362251680543872E-2</c:v>
                </c:pt>
                <c:pt idx="4">
                  <c:v>6.2362251680543872E-2</c:v>
                </c:pt>
                <c:pt idx="5">
                  <c:v>2.3638626083607804E-2</c:v>
                </c:pt>
                <c:pt idx="6">
                  <c:v>0.11695508435241181</c:v>
                </c:pt>
                <c:pt idx="7">
                  <c:v>8.7481295137257303E-2</c:v>
                </c:pt>
                <c:pt idx="8">
                  <c:v>1.3352761502571576E-2</c:v>
                </c:pt>
                <c:pt idx="9">
                  <c:v>1.3352761502571576E-2</c:v>
                </c:pt>
                <c:pt idx="10">
                  <c:v>2.3638626083607804E-2</c:v>
                </c:pt>
                <c:pt idx="11">
                  <c:v>2.3638626083607804E-2</c:v>
                </c:pt>
                <c:pt idx="12">
                  <c:v>2.3638626083607804E-2</c:v>
                </c:pt>
                <c:pt idx="13">
                  <c:v>2.3638626083607804E-2</c:v>
                </c:pt>
                <c:pt idx="14">
                  <c:v>2.3638626083607804E-2</c:v>
                </c:pt>
                <c:pt idx="15">
                  <c:v>4.0849606943241218E-2</c:v>
                </c:pt>
                <c:pt idx="16">
                  <c:v>1.3352761502571576E-2</c:v>
                </c:pt>
                <c:pt idx="17">
                  <c:v>2.3638626083607804E-2</c:v>
                </c:pt>
                <c:pt idx="18">
                  <c:v>2.3638626083607804E-2</c:v>
                </c:pt>
                <c:pt idx="19">
                  <c:v>4.0849606943241218E-2</c:v>
                </c:pt>
                <c:pt idx="20">
                  <c:v>2.3638626083607804E-2</c:v>
                </c:pt>
                <c:pt idx="21">
                  <c:v>4.0849606943241218E-2</c:v>
                </c:pt>
                <c:pt idx="22">
                  <c:v>2.3638626083607804E-2</c:v>
                </c:pt>
              </c:numCache>
            </c:numRef>
          </c:val>
          <c:extLst>
            <c:ext xmlns:c16="http://schemas.microsoft.com/office/drawing/2014/chart" uri="{C3380CC4-5D6E-409C-BE32-E72D297353CC}">
              <c16:uniqueId val="{00000000-7396-447B-B1DF-7A948F7045F7}"/>
            </c:ext>
          </c:extLst>
        </c:ser>
        <c:dLbls>
          <c:showLegendKey val="0"/>
          <c:showVal val="0"/>
          <c:showCatName val="0"/>
          <c:showSerName val="0"/>
          <c:showPercent val="0"/>
          <c:showBubbleSize val="0"/>
        </c:dLbls>
        <c:axId val="6586846"/>
        <c:axId val="18990881"/>
      </c:radarChart>
      <c:catAx>
        <c:axId val="658684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8990881"/>
        <c:crosses val="autoZero"/>
        <c:auto val="1"/>
        <c:lblAlgn val="ctr"/>
        <c:lblOffset val="100"/>
        <c:noMultiLvlLbl val="1"/>
      </c:catAx>
      <c:valAx>
        <c:axId val="1899088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58684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65</xdr:col>
      <xdr:colOff>294480</xdr:colOff>
      <xdr:row>97</xdr:row>
      <xdr:rowOff>1131120</xdr:rowOff>
    </xdr:from>
    <xdr:to>
      <xdr:col>74</xdr:col>
      <xdr:colOff>300240</xdr:colOff>
      <xdr:row>131</xdr:row>
      <xdr:rowOff>17640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65</xdr:col>
      <xdr:colOff>285480</xdr:colOff>
      <xdr:row>131</xdr:row>
      <xdr:rowOff>1048680</xdr:rowOff>
    </xdr:from>
    <xdr:to>
      <xdr:col>74</xdr:col>
      <xdr:colOff>291240</xdr:colOff>
      <xdr:row>164</xdr:row>
      <xdr:rowOff>103320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65</xdr:col>
      <xdr:colOff>307440</xdr:colOff>
      <xdr:row>165</xdr:row>
      <xdr:rowOff>1017000</xdr:rowOff>
    </xdr:from>
    <xdr:to>
      <xdr:col>74</xdr:col>
      <xdr:colOff>313200</xdr:colOff>
      <xdr:row>198</xdr:row>
      <xdr:rowOff>66960</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65</xdr:col>
      <xdr:colOff>317880</xdr:colOff>
      <xdr:row>200</xdr:row>
      <xdr:rowOff>10080</xdr:rowOff>
    </xdr:from>
    <xdr:to>
      <xdr:col>74</xdr:col>
      <xdr:colOff>323640</xdr:colOff>
      <xdr:row>233</xdr:row>
      <xdr:rowOff>16200</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65</xdr:col>
      <xdr:colOff>372240</xdr:colOff>
      <xdr:row>233</xdr:row>
      <xdr:rowOff>1016280</xdr:rowOff>
    </xdr:from>
    <xdr:to>
      <xdr:col>74</xdr:col>
      <xdr:colOff>378000</xdr:colOff>
      <xdr:row>266</xdr:row>
      <xdr:rowOff>66240</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65</xdr:col>
      <xdr:colOff>394200</xdr:colOff>
      <xdr:row>267</xdr:row>
      <xdr:rowOff>918720</xdr:rowOff>
    </xdr:from>
    <xdr:to>
      <xdr:col>74</xdr:col>
      <xdr:colOff>399960</xdr:colOff>
      <xdr:row>299</xdr:row>
      <xdr:rowOff>135720</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65</xdr:col>
      <xdr:colOff>426960</xdr:colOff>
      <xdr:row>301</xdr:row>
      <xdr:rowOff>993600</xdr:rowOff>
    </xdr:from>
    <xdr:to>
      <xdr:col>74</xdr:col>
      <xdr:colOff>432720</xdr:colOff>
      <xdr:row>334</xdr:row>
      <xdr:rowOff>43560</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65</xdr:col>
      <xdr:colOff>437760</xdr:colOff>
      <xdr:row>336</xdr:row>
      <xdr:rowOff>64800</xdr:rowOff>
    </xdr:from>
    <xdr:to>
      <xdr:col>74</xdr:col>
      <xdr:colOff>443520</xdr:colOff>
      <xdr:row>369</xdr:row>
      <xdr:rowOff>222840</xdr:rowOff>
    </xdr:to>
    <xdr:graphicFrame macro="">
      <xdr:nvGraphicFramePr>
        <xdr:cNvPr id="9" name="图表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65</xdr:col>
      <xdr:colOff>459360</xdr:colOff>
      <xdr:row>369</xdr:row>
      <xdr:rowOff>1244160</xdr:rowOff>
    </xdr:from>
    <xdr:to>
      <xdr:col>74</xdr:col>
      <xdr:colOff>465120</xdr:colOff>
      <xdr:row>403</xdr:row>
      <xdr:rowOff>136080</xdr:rowOff>
    </xdr:to>
    <xdr:graphicFrame macro="">
      <xdr:nvGraphicFramePr>
        <xdr:cNvPr id="10" name="图表 10">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32</xdr:col>
      <xdr:colOff>481680</xdr:colOff>
      <xdr:row>48</xdr:row>
      <xdr:rowOff>386640</xdr:rowOff>
    </xdr:from>
    <xdr:to>
      <xdr:col>45</xdr:col>
      <xdr:colOff>27000</xdr:colOff>
      <xdr:row>78</xdr:row>
      <xdr:rowOff>37080</xdr:rowOff>
    </xdr:to>
    <xdr:graphicFrame macro="">
      <xdr:nvGraphicFramePr>
        <xdr:cNvPr id="11" name="图表 15">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github.com/shakes76/smili" TargetMode="External" Type="http://schemas.openxmlformats.org/officeDocument/2006/relationships/hyperlink"/><Relationship Id="rId11" Target="https://github.com/rordenlab/MRIcroGL12" TargetMode="External" Type="http://schemas.openxmlformats.org/officeDocument/2006/relationships/hyperlink"/><Relationship Id="rId12" Target="https://imagej.net/" TargetMode="External" Type="http://schemas.openxmlformats.org/officeDocument/2006/relationships/hyperlink"/><Relationship Id="rId13" Target="https://github.com/imagej/imagej" TargetMode="External" Type="http://schemas.openxmlformats.org/officeDocument/2006/relationships/hyperlink"/><Relationship Id="rId14" Target="https://fiji.sc/" TargetMode="External" Type="http://schemas.openxmlformats.org/officeDocument/2006/relationships/hyperlink"/><Relationship Id="rId15" Target="https://github.com/fiji/fiji" TargetMode="External" Type="http://schemas.openxmlformats.org/officeDocument/2006/relationships/hyperlink"/><Relationship Id="rId16" Target="https://wiki.xnat.org/xnat-tools/dicombrowser" TargetMode="External" Type="http://schemas.openxmlformats.org/officeDocument/2006/relationships/hyperlink"/><Relationship Id="rId17" Target="https://bitbucket.org/xnatdcm/dicombrowser/src/master/" TargetMode="External" Type="http://schemas.openxmlformats.org/officeDocument/2006/relationships/hyperlink"/><Relationship Id="rId18" Target="https://www.3dim-laboratory.cz/en/software/3dimviewer/" TargetMode="External" Type="http://schemas.openxmlformats.org/officeDocument/2006/relationships/hyperlink"/><Relationship Id="rId19" Target="https://bitbucket.org/3dimlab/3dimviewer/src/master/" TargetMode="External" Type="http://schemas.openxmlformats.org/officeDocument/2006/relationships/hyperlink"/><Relationship Id="rId2" Target="https://github.com/Slicer/Slicer" TargetMode="External" Type="http://schemas.openxmlformats.org/officeDocument/2006/relationships/hyperlink"/><Relationship Id="rId20" Target="https://horosproject.org/" TargetMode="External" Type="http://schemas.openxmlformats.org/officeDocument/2006/relationships/hyperlink"/><Relationship Id="rId21" Target="https://github.com/horosproject/horos" TargetMode="External" Type="http://schemas.openxmlformats.org/officeDocument/2006/relationships/hyperlink"/><Relationship Id="rId22" Target="https://www.osirix-viewer.com/" TargetMode="External" Type="http://schemas.openxmlformats.org/officeDocument/2006/relationships/hyperlink"/><Relationship Id="rId23" Target="https://github.com/pixmeo/osirix" TargetMode="External" Type="http://schemas.openxmlformats.org/officeDocument/2006/relationships/hyperlink"/><Relationship Id="rId24" Target="https://ivmartel.github.io/dwv/" TargetMode="External" Type="http://schemas.openxmlformats.org/officeDocument/2006/relationships/hyperlink"/><Relationship Id="rId25" Target="https://github.com/ivmartel/dwv" TargetMode="External" Type="http://schemas.openxmlformats.org/officeDocument/2006/relationships/hyperlink"/><Relationship Id="rId26" Target="https://github.com/nci/drishti" TargetMode="External" Type="http://schemas.openxmlformats.org/officeDocument/2006/relationships/hyperlink"/><Relationship Id="rId27" Target="https://github.com/nci/drishti" TargetMode="External" Type="http://schemas.openxmlformats.org/officeDocument/2006/relationships/hyperlink"/><Relationship Id="rId28" Target="https://bioimagesuiteweb.github.io/webapp/" TargetMode="External" Type="http://schemas.openxmlformats.org/officeDocument/2006/relationships/hyperlink"/><Relationship Id="rId29" Target="https://github.com/bioimagesuiteweb/bisweb" TargetMode="External" Type="http://schemas.openxmlformats.org/officeDocument/2006/relationships/hyperlink"/><Relationship Id="rId3" Target="http://ginkgo-cadx.com/en/" TargetMode="External" Type="http://schemas.openxmlformats.org/officeDocument/2006/relationships/hyperlink"/><Relationship Id="rId30" Target="https://slicedrop.com/" TargetMode="External" Type="http://schemas.openxmlformats.org/officeDocument/2006/relationships/hyperlink"/><Relationship Id="rId31" Target="https://github.com/slicedrop/slicedrop.github.com" TargetMode="External" Type="http://schemas.openxmlformats.org/officeDocument/2006/relationships/hyperlink"/><Relationship Id="rId32" Target="http://www.opengatecollaboration.org/" TargetMode="External" Type="http://schemas.openxmlformats.org/officeDocument/2006/relationships/hyperlink"/><Relationship Id="rId33" Target="http://www.opengatecollaboration.org/Members" TargetMode="External" Type="http://schemas.openxmlformats.org/officeDocument/2006/relationships/hyperlink"/><Relationship Id="rId34" Target="https://github.com/OpenGATE/Gate" TargetMode="External" Type="http://schemas.openxmlformats.org/officeDocument/2006/relationships/hyperlink"/><Relationship Id="rId35" Target="http://www.itksnap.org/pmwiki/pmwiki.php" TargetMode="External" Type="http://schemas.openxmlformats.org/officeDocument/2006/relationships/hyperlink"/><Relationship Id="rId36" Target="https://www.paraview.org/" TargetMode="External" Type="http://schemas.openxmlformats.org/officeDocument/2006/relationships/hyperlink"/><Relationship Id="rId37" Target="https://github.com/Kitware/ParaView" TargetMode="External" Type="http://schemas.openxmlformats.org/officeDocument/2006/relationships/hyperlink"/><Relationship Id="rId38" Target="https://leoliuf.github.io/MatrixUser/" TargetMode="External" Type="http://schemas.openxmlformats.org/officeDocument/2006/relationships/hyperlink"/><Relationship Id="rId39" Target="https://github.com/leoliuf/MatrixUser" TargetMode="External" Type="http://schemas.openxmlformats.org/officeDocument/2006/relationships/hyperlink"/><Relationship Id="rId4" Target="https://github.com/gerddie/ginkgocadx" TargetMode="External" Type="http://schemas.openxmlformats.org/officeDocument/2006/relationships/hyperlink"/><Relationship Id="rId40" Target="https://apps.nextcloud.com/apps/dicomviewer" TargetMode="External" Type="http://schemas.openxmlformats.org/officeDocument/2006/relationships/hyperlink"/><Relationship Id="rId41" Target="https://github.com/ayselafsar/dicomviewer" TargetMode="External" Type="http://schemas.openxmlformats.org/officeDocument/2006/relationships/hyperlink"/><Relationship Id="rId42" Target="https://invesalius.github.io/" TargetMode="External" Type="http://schemas.openxmlformats.org/officeDocument/2006/relationships/hyperlink"/><Relationship Id="rId43" Target="https://github.com/invesalius/invesalius3" TargetMode="External" Type="http://schemas.openxmlformats.org/officeDocument/2006/relationships/hyperlink"/><Relationship Id="rId44" Target="https://med.inria.fr/" TargetMode="External" Type="http://schemas.openxmlformats.org/officeDocument/2006/relationships/hyperlink"/><Relationship Id="rId45" Target="https://github.com/medInria/medInria-public" TargetMode="External" Type="http://schemas.openxmlformats.org/officeDocument/2006/relationships/hyperlink"/><Relationship Id="rId46" Target="http://www.dicompyler.com/" TargetMode="External" Type="http://schemas.openxmlformats.org/officeDocument/2006/relationships/hyperlink"/><Relationship Id="rId47" Target="https://github.com/bastula/dicompyler" TargetMode="External" Type="http://schemas.openxmlformats.org/officeDocument/2006/relationships/hyperlink"/><Relationship Id="rId48" Target="https://microview.parallax-innovations.com/" TargetMode="External" Type="http://schemas.openxmlformats.org/officeDocument/2006/relationships/hyperlink"/><Relationship Id="rId49" Target="https://github.com/parallaxinnovations/MicroView/" TargetMode="External" Type="http://schemas.openxmlformats.org/officeDocument/2006/relationships/hyperlink"/><Relationship Id="rId5" Target="https://xmedcon.sourceforge.io/" TargetMode="External" Type="http://schemas.openxmlformats.org/officeDocument/2006/relationships/hyperlink"/><Relationship Id="rId50" Target="https://github.com/parallaxinnovations/MicroView/blob/master/LICENSE" TargetMode="External" Type="http://schemas.openxmlformats.org/officeDocument/2006/relationships/hyperlink"/><Relationship Id="rId51" Target="http://mangoviewer.com/papaya.html" TargetMode="External" Type="http://schemas.openxmlformats.org/officeDocument/2006/relationships/hyperlink"/><Relationship Id="rId52" Target="https://github.com/rii-mango/Papaya/blob/master/LICENSE" TargetMode="External" Type="http://schemas.openxmlformats.org/officeDocument/2006/relationships/hyperlink"/><Relationship Id="rId53" Target="http://amide.sourceforge.net/" TargetMode="External" Type="http://schemas.openxmlformats.org/officeDocument/2006/relationships/hyperlink"/><Relationship Id="rId54" Target="https://sourceforge.net/p/amide/code/ci/default/tree/amide-current/" TargetMode="External" Type="http://schemas.openxmlformats.org/officeDocument/2006/relationships/hyperlink"/><Relationship Id="rId55" Target="http://gwyddion.net/" TargetMode="External" Type="http://schemas.openxmlformats.org/officeDocument/2006/relationships/hyperlink"/><Relationship Id="rId56" Target="http://gwyddion.net/documentation/index.php" TargetMode="External" Type="http://schemas.openxmlformats.org/officeDocument/2006/relationships/hyperlink"/><Relationship Id="rId57" Target="../printerSettings/printerSettings1.bin" Type="http://schemas.openxmlformats.org/officeDocument/2006/relationships/printerSettings"/><Relationship Id="rId6" Target="https://sourceforge.net/p/xmedcon/code/ci/master/tree/" TargetMode="External" Type="http://schemas.openxmlformats.org/officeDocument/2006/relationships/hyperlink"/><Relationship Id="rId7" Target="https://nroduit.github.io/en/" TargetMode="External" Type="http://schemas.openxmlformats.org/officeDocument/2006/relationships/hyperlink"/><Relationship Id="rId8" Target="https://github.com/nroduit/Weasis" TargetMode="External" Type="http://schemas.openxmlformats.org/officeDocument/2006/relationships/hyperlink"/><Relationship Id="rId9" Target="https://smili-project.sourceforge.io/"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63B-9D56-44CC-A403-6FBF1ED1DED4}">
  <dimension ref="A1:AMY126"/>
  <sheetViews>
    <sheetView zoomScale="115" zoomScaleNormal="115" workbookViewId="0">
      <pane xSplit="2" topLeftCell="C1" activePane="topRight" state="frozen"/>
      <selection pane="topRight" activeCell="AF6" sqref="AF6"/>
    </sheetView>
  </sheetViews>
  <sheetFormatPr defaultColWidth="11.7109375" defaultRowHeight="12.75" x14ac:dyDescent="0.2"/>
  <cols>
    <col min="1" max="1" customWidth="true" style="30" width="36.140625" collapsed="true"/>
    <col min="2" max="2" customWidth="true" style="30" width="24.7109375" collapsed="true"/>
    <col min="3" max="3" customWidth="true" style="30" width="26.85546875" collapsed="true"/>
    <col min="4" max="4" customWidth="true" style="29" width="29.7109375" collapsed="true"/>
    <col min="5" max="5" customWidth="true" style="29" width="28.0" collapsed="true"/>
    <col min="6" max="12" customWidth="true" style="29" width="25.7109375" collapsed="true"/>
    <col min="13" max="13" bestFit="true" customWidth="true" style="29" width="32.5703125" collapsed="true"/>
    <col min="14" max="14" bestFit="true" customWidth="true" style="29" width="26.5703125" collapsed="true"/>
    <col min="15" max="15" bestFit="true" customWidth="true" style="29" width="25.28515625" collapsed="true"/>
    <col min="16" max="16" bestFit="true" customWidth="true" style="29" width="25.140625" collapsed="true"/>
    <col min="17" max="17" customWidth="true" style="29" width="29.85546875" collapsed="true"/>
    <col min="18" max="18" customWidth="true" style="29" width="29.0" collapsed="true"/>
    <col min="19" max="22" customWidth="true" style="29" width="37.0" collapsed="true"/>
    <col min="23" max="31" customWidth="true" style="29" width="35.85546875" collapsed="true"/>
    <col min="32" max="32" customWidth="true" style="29" width="37.0" collapsed="true"/>
    <col min="33" max="16384" style="29" width="11.7109375" collapsed="true"/>
  </cols>
  <sheetData>
    <row r="1" spans="1:32 1039:1039" s="36" customFormat="1" ht="25.5" x14ac:dyDescent="0.2">
      <c r="A1" s="36" t="s">
        <v>593</v>
      </c>
      <c r="B1" s="36" t="s">
        <v>592</v>
      </c>
      <c r="C1" s="49"/>
      <c r="E1" s="49"/>
      <c r="AMY1" s="30"/>
    </row>
    <row r="2" spans="1:32 1039:1039" s="32" customFormat="1" ht="51" x14ac:dyDescent="0.2">
      <c r="A2" s="34" t="s">
        <v>591</v>
      </c>
      <c r="B2" s="33" t="s">
        <v>590</v>
      </c>
      <c r="C2" s="33"/>
      <c r="T2" s="33" t="s">
        <v>589</v>
      </c>
      <c r="U2" s="33"/>
      <c r="V2" s="33"/>
      <c r="W2" s="33"/>
      <c r="X2" s="33"/>
      <c r="Y2" s="33"/>
      <c r="Z2" s="33"/>
      <c r="AA2" s="33"/>
      <c r="AB2" s="33"/>
      <c r="AC2" s="33"/>
      <c r="AD2" s="33"/>
      <c r="AE2" s="33"/>
      <c r="AMY2" s="48"/>
    </row>
    <row r="3" spans="1:32 1039:1039" x14ac:dyDescent="0.2">
      <c r="A3" s="30" t="s">
        <v>588</v>
      </c>
      <c r="B3" s="30" t="s">
        <v>282</v>
      </c>
      <c r="C3" s="30" t="s">
        <v>18</v>
      </c>
      <c r="D3" s="30" t="s">
        <v>19</v>
      </c>
      <c r="E3" s="30" t="s">
        <v>20</v>
      </c>
      <c r="F3" s="30" t="s">
        <v>21</v>
      </c>
      <c r="G3" s="30" t="s">
        <v>22</v>
      </c>
      <c r="H3" s="30" t="s">
        <v>23</v>
      </c>
      <c r="I3" s="30" t="s">
        <v>24</v>
      </c>
      <c r="J3" s="30" t="s">
        <v>25</v>
      </c>
      <c r="K3" s="30" t="s">
        <v>26</v>
      </c>
      <c r="L3" s="30" t="s">
        <v>27</v>
      </c>
      <c r="M3" s="30" t="s">
        <v>28</v>
      </c>
      <c r="N3" s="30" t="s">
        <v>29</v>
      </c>
      <c r="O3" s="30" t="s">
        <v>30</v>
      </c>
      <c r="P3" s="30" t="s">
        <v>31</v>
      </c>
      <c r="Q3" s="30" t="s">
        <v>32</v>
      </c>
      <c r="R3" s="30" t="s">
        <v>33</v>
      </c>
      <c r="S3" s="29" t="s">
        <v>34</v>
      </c>
      <c r="T3" s="30" t="s">
        <v>35</v>
      </c>
      <c r="U3" s="30" t="s">
        <v>36</v>
      </c>
      <c r="V3" s="30" t="s">
        <v>37</v>
      </c>
      <c r="W3" s="30" t="s">
        <v>38</v>
      </c>
      <c r="X3" s="30" t="s">
        <v>39</v>
      </c>
      <c r="Y3" s="30" t="s">
        <v>40</v>
      </c>
      <c r="Z3" s="30" t="s">
        <v>41</v>
      </c>
      <c r="AA3" s="30" t="s">
        <v>42</v>
      </c>
      <c r="AB3" s="30" t="s">
        <v>43</v>
      </c>
      <c r="AC3" s="30" t="s">
        <v>44</v>
      </c>
      <c r="AD3" s="30" t="s">
        <v>45</v>
      </c>
      <c r="AE3" s="30" t="s">
        <v>46</v>
      </c>
    </row>
    <row r="4" spans="1:32 1039:1039" ht="51" x14ac:dyDescent="0.2">
      <c r="A4" s="30" t="s">
        <v>587</v>
      </c>
      <c r="B4" s="30" t="s">
        <v>586</v>
      </c>
      <c r="C4" s="44" t="s">
        <v>585</v>
      </c>
      <c r="D4" s="45" t="s">
        <v>584</v>
      </c>
      <c r="E4" s="45" t="s">
        <v>583</v>
      </c>
      <c r="F4" s="45" t="s">
        <v>582</v>
      </c>
      <c r="G4" s="30" t="s">
        <v>581</v>
      </c>
      <c r="H4" s="45" t="s">
        <v>580</v>
      </c>
      <c r="I4" s="45" t="s">
        <v>579</v>
      </c>
      <c r="J4" s="45" t="s">
        <v>578</v>
      </c>
      <c r="K4" s="45" t="s">
        <v>577</v>
      </c>
      <c r="L4" s="45" t="s">
        <v>576</v>
      </c>
      <c r="M4" s="45" t="s">
        <v>575</v>
      </c>
      <c r="N4" s="45" t="s">
        <v>574</v>
      </c>
      <c r="O4" s="45" t="s">
        <v>573</v>
      </c>
      <c r="P4" s="45" t="s">
        <v>438</v>
      </c>
      <c r="Q4" s="45" t="s">
        <v>572</v>
      </c>
      <c r="R4" s="45" t="s">
        <v>571</v>
      </c>
      <c r="S4" s="45" t="s">
        <v>570</v>
      </c>
      <c r="T4" s="45" t="s">
        <v>569</v>
      </c>
      <c r="U4" s="45" t="s">
        <v>568</v>
      </c>
      <c r="V4" s="45" t="s">
        <v>567</v>
      </c>
      <c r="W4" s="45" t="s">
        <v>566</v>
      </c>
      <c r="X4" s="45" t="s">
        <v>565</v>
      </c>
      <c r="Y4" s="45" t="s">
        <v>564</v>
      </c>
      <c r="Z4" s="45" t="s">
        <v>563</v>
      </c>
      <c r="AA4" s="45" t="s">
        <v>562</v>
      </c>
      <c r="AB4" s="45" t="s">
        <v>649</v>
      </c>
      <c r="AC4" s="45" t="s">
        <v>648</v>
      </c>
      <c r="AD4" s="45" t="s">
        <v>647</v>
      </c>
      <c r="AE4" s="45" t="s">
        <v>646</v>
      </c>
      <c r="AF4" s="45"/>
    </row>
    <row r="5" spans="1:32 1039:1039" ht="114.75" x14ac:dyDescent="0.2">
      <c r="A5" s="30" t="s">
        <v>561</v>
      </c>
      <c r="B5" s="30" t="s">
        <v>560</v>
      </c>
      <c r="C5" s="30" t="s">
        <v>559</v>
      </c>
      <c r="D5" s="30" t="s">
        <v>558</v>
      </c>
      <c r="E5" s="30" t="s">
        <v>48</v>
      </c>
      <c r="F5" s="30" t="s">
        <v>557</v>
      </c>
      <c r="G5" s="30" t="s">
        <v>556</v>
      </c>
      <c r="H5" s="30" t="s">
        <v>555</v>
      </c>
      <c r="I5" s="30" t="s">
        <v>554</v>
      </c>
      <c r="J5" s="30" t="s">
        <v>554</v>
      </c>
      <c r="K5" s="30" t="s">
        <v>48</v>
      </c>
      <c r="L5" s="30" t="s">
        <v>553</v>
      </c>
      <c r="M5" s="30" t="s">
        <v>552</v>
      </c>
      <c r="N5" s="30" t="s">
        <v>551</v>
      </c>
      <c r="O5" s="30" t="s">
        <v>48</v>
      </c>
      <c r="P5" s="30" t="s">
        <v>550</v>
      </c>
      <c r="Q5" s="30" t="s">
        <v>549</v>
      </c>
      <c r="R5" s="30" t="s">
        <v>548</v>
      </c>
      <c r="S5" s="30" t="s">
        <v>547</v>
      </c>
      <c r="T5" s="44" t="s">
        <v>546</v>
      </c>
      <c r="U5" s="30" t="s">
        <v>545</v>
      </c>
      <c r="V5" s="30" t="s">
        <v>544</v>
      </c>
      <c r="W5" s="30" t="s">
        <v>48</v>
      </c>
      <c r="X5" s="30" t="s">
        <v>543</v>
      </c>
      <c r="Y5" s="30" t="s">
        <v>542</v>
      </c>
      <c r="Z5" s="30" t="s">
        <v>48</v>
      </c>
      <c r="AA5" s="30" t="s">
        <v>48</v>
      </c>
      <c r="AB5" s="30" t="s">
        <v>645</v>
      </c>
      <c r="AC5" s="30" t="s">
        <v>644</v>
      </c>
      <c r="AD5" s="30" t="s">
        <v>48</v>
      </c>
      <c r="AE5" s="30" t="s">
        <v>643</v>
      </c>
      <c r="AF5" s="30"/>
    </row>
    <row r="6" spans="1:32 1039:1039" ht="89.25" x14ac:dyDescent="0.2">
      <c r="A6" s="30" t="s">
        <v>541</v>
      </c>
      <c r="B6" s="30" t="s">
        <v>282</v>
      </c>
      <c r="C6" s="30" t="s">
        <v>540</v>
      </c>
      <c r="D6" s="30" t="s">
        <v>539</v>
      </c>
      <c r="E6" s="30" t="s">
        <v>538</v>
      </c>
      <c r="F6" s="30" t="s">
        <v>537</v>
      </c>
      <c r="G6" s="30" t="s">
        <v>536</v>
      </c>
      <c r="H6" s="30" t="s">
        <v>535</v>
      </c>
      <c r="I6" s="30" t="s">
        <v>534</v>
      </c>
      <c r="J6" s="30" t="s">
        <v>533</v>
      </c>
      <c r="K6" s="30" t="s">
        <v>532</v>
      </c>
      <c r="L6" s="30" t="s">
        <v>531</v>
      </c>
      <c r="M6" s="30" t="s">
        <v>530</v>
      </c>
      <c r="N6" s="30" t="s">
        <v>529</v>
      </c>
      <c r="O6" s="30" t="s">
        <v>528</v>
      </c>
      <c r="P6" s="30" t="s">
        <v>527</v>
      </c>
      <c r="Q6" s="30" t="s">
        <v>526</v>
      </c>
      <c r="R6" s="30" t="s">
        <v>525</v>
      </c>
      <c r="S6" s="30" t="s">
        <v>524</v>
      </c>
      <c r="T6" s="30" t="s">
        <v>523</v>
      </c>
      <c r="U6" s="30" t="s">
        <v>522</v>
      </c>
      <c r="V6" s="30" t="s">
        <v>521</v>
      </c>
      <c r="W6" s="30" t="s">
        <v>520</v>
      </c>
      <c r="X6" s="30" t="s">
        <v>519</v>
      </c>
      <c r="Y6" s="30" t="s">
        <v>518</v>
      </c>
      <c r="Z6" s="30" t="s">
        <v>517</v>
      </c>
      <c r="AA6" s="30" t="s">
        <v>516</v>
      </c>
      <c r="AB6" s="30" t="s">
        <v>642</v>
      </c>
      <c r="AC6" s="30" t="s">
        <v>641</v>
      </c>
      <c r="AD6" s="30" t="s">
        <v>640</v>
      </c>
      <c r="AE6" s="30" t="s">
        <v>639</v>
      </c>
      <c r="AF6" s="30"/>
    </row>
    <row r="7" spans="1:32 1039:1039" ht="51" x14ac:dyDescent="0.2">
      <c r="A7" s="30" t="s">
        <v>515</v>
      </c>
      <c r="B7" s="30" t="s">
        <v>56</v>
      </c>
      <c r="C7" s="30">
        <v>100</v>
      </c>
      <c r="D7" s="29">
        <v>3</v>
      </c>
      <c r="E7" s="29">
        <v>2</v>
      </c>
      <c r="F7" s="30">
        <v>8</v>
      </c>
      <c r="G7" s="30">
        <v>2</v>
      </c>
      <c r="H7" s="30" t="s">
        <v>514</v>
      </c>
      <c r="I7" s="30">
        <v>18</v>
      </c>
      <c r="J7" s="30">
        <v>55</v>
      </c>
      <c r="K7" s="30">
        <v>3</v>
      </c>
      <c r="L7" s="30">
        <v>3</v>
      </c>
      <c r="M7" s="30">
        <v>21</v>
      </c>
      <c r="N7" s="30">
        <v>9</v>
      </c>
      <c r="O7" s="30">
        <v>22</v>
      </c>
      <c r="P7" s="30">
        <v>1</v>
      </c>
      <c r="Q7" s="30">
        <v>13</v>
      </c>
      <c r="R7" s="30">
        <v>76</v>
      </c>
      <c r="S7" s="30">
        <v>3</v>
      </c>
      <c r="T7" s="30">
        <v>45</v>
      </c>
      <c r="U7" s="30" t="s">
        <v>513</v>
      </c>
      <c r="V7" s="30">
        <v>100</v>
      </c>
      <c r="W7" s="30">
        <v>1</v>
      </c>
      <c r="X7" s="30">
        <v>5</v>
      </c>
      <c r="Y7" s="30">
        <v>10</v>
      </c>
      <c r="Z7" s="30">
        <v>21</v>
      </c>
      <c r="AA7" s="30">
        <v>2</v>
      </c>
      <c r="AB7" s="30">
        <v>2</v>
      </c>
      <c r="AC7" s="30">
        <v>9</v>
      </c>
      <c r="AD7" s="30">
        <v>4</v>
      </c>
      <c r="AE7" s="30" t="s">
        <v>638</v>
      </c>
      <c r="AF7" s="30"/>
    </row>
    <row r="8" spans="1:32 1039:1039" ht="165.75" x14ac:dyDescent="0.2">
      <c r="A8" s="30" t="s">
        <v>512</v>
      </c>
      <c r="B8" s="30" t="s">
        <v>511</v>
      </c>
      <c r="C8" s="30" t="s">
        <v>510</v>
      </c>
      <c r="D8" s="30" t="s">
        <v>170</v>
      </c>
      <c r="E8" s="30" t="s">
        <v>170</v>
      </c>
      <c r="F8" s="30" t="s">
        <v>170</v>
      </c>
      <c r="G8" s="30" t="s">
        <v>170</v>
      </c>
      <c r="H8" s="30" t="s">
        <v>170</v>
      </c>
      <c r="I8" s="30" t="s">
        <v>509</v>
      </c>
      <c r="J8" s="30" t="s">
        <v>508</v>
      </c>
      <c r="K8" s="30" t="s">
        <v>170</v>
      </c>
      <c r="L8" s="30" t="s">
        <v>507</v>
      </c>
      <c r="M8" s="30" t="s">
        <v>170</v>
      </c>
      <c r="N8" s="30" t="s">
        <v>170</v>
      </c>
      <c r="O8" s="30" t="s">
        <v>170</v>
      </c>
      <c r="P8" s="30" t="s">
        <v>170</v>
      </c>
      <c r="Q8" s="30" t="s">
        <v>506</v>
      </c>
      <c r="R8" s="30" t="s">
        <v>170</v>
      </c>
      <c r="S8" s="30" t="s">
        <v>170</v>
      </c>
      <c r="T8" s="30" t="s">
        <v>170</v>
      </c>
      <c r="U8" s="30" t="s">
        <v>505</v>
      </c>
      <c r="V8" s="30" t="s">
        <v>504</v>
      </c>
      <c r="W8" s="30" t="s">
        <v>170</v>
      </c>
      <c r="X8" s="30" t="s">
        <v>503</v>
      </c>
      <c r="Y8" s="30" t="s">
        <v>170</v>
      </c>
      <c r="Z8" s="30" t="s">
        <v>170</v>
      </c>
      <c r="AA8" s="30" t="s">
        <v>170</v>
      </c>
      <c r="AB8" s="30" t="s">
        <v>170</v>
      </c>
      <c r="AC8" s="30" t="s">
        <v>170</v>
      </c>
      <c r="AD8" s="30" t="s">
        <v>170</v>
      </c>
      <c r="AE8" s="30" t="s">
        <v>170</v>
      </c>
      <c r="AF8" s="30"/>
    </row>
    <row r="9" spans="1:32 1039:1039" ht="38.25" x14ac:dyDescent="0.2">
      <c r="A9" s="30" t="s">
        <v>502</v>
      </c>
      <c r="B9" s="30" t="s">
        <v>501</v>
      </c>
      <c r="C9" s="30" t="str">
        <f>"stars: " &amp; C121 &amp; ", forks:" &amp; C122 &amp; ", watching: " &amp; C123</f>
        <v>stars: 132, forks:63, watching: 19</v>
      </c>
      <c r="D9" s="30" t="str">
        <f>"stars: " &amp; D121 &amp; ", forks:" &amp; D122 &amp; ", watching: " &amp; D123</f>
        <v>stars: 91, forks:27, watching: 22</v>
      </c>
      <c r="E9" s="30" t="s">
        <v>48</v>
      </c>
      <c r="F9" s="30" t="str">
        <f t="shared" ref="F9:AC9" si="0">"stars: " &amp; F121 &amp; ", forks:" &amp; F122 &amp; ", watching: " &amp; F123</f>
        <v>stars: 255, forks:152, watching: 48</v>
      </c>
      <c r="G9" s="30" t="str">
        <f t="shared" si="0"/>
        <v>stars: 29, forks:1, watching: 8</v>
      </c>
      <c r="H9" s="30" t="str">
        <f t="shared" si="0"/>
        <v>stars: 16, forks:9, watching: 5</v>
      </c>
      <c r="I9" s="30" t="str">
        <f t="shared" si="0"/>
        <v>stars: 668, forks:264, watching: 92</v>
      </c>
      <c r="J9" s="30" t="str">
        <f t="shared" si="0"/>
        <v>stars: 368, forks:198, watching: 53</v>
      </c>
      <c r="K9" s="30" t="str">
        <f t="shared" si="0"/>
        <v>stars: n/a, forks:n/a, watching: n/a</v>
      </c>
      <c r="L9" s="30" t="str">
        <f t="shared" si="0"/>
        <v>stars: n/a, forks:n/a, watching: n/a</v>
      </c>
      <c r="M9" s="30" t="str">
        <f t="shared" si="0"/>
        <v>stars: 271, forks:108, watching: 58</v>
      </c>
      <c r="N9" s="30" t="str">
        <f t="shared" si="0"/>
        <v>stars: 272, forks:193, watching: 72</v>
      </c>
      <c r="O9" s="30" t="str">
        <f t="shared" si="0"/>
        <v>stars: 1100, forks:452, watching: 114</v>
      </c>
      <c r="P9" s="30" t="str">
        <f t="shared" si="0"/>
        <v>stars: 112, forks:27, watching: 30</v>
      </c>
      <c r="Q9" s="30" t="str">
        <f t="shared" si="0"/>
        <v>stars: 45, forks:18, watching: 13</v>
      </c>
      <c r="R9" s="30" t="str">
        <f t="shared" si="0"/>
        <v>stars: 1300, forks:948, watching: 111</v>
      </c>
      <c r="S9" s="30" t="str">
        <f t="shared" si="0"/>
        <v>stars: 87, forks:46, watching: 19</v>
      </c>
      <c r="T9" s="30" t="str">
        <f t="shared" si="0"/>
        <v>stars: 117, forks:152, watching: 37</v>
      </c>
      <c r="U9" s="30" t="str">
        <f t="shared" si="0"/>
        <v>stars: 48, forks:20, watching: 5</v>
      </c>
      <c r="V9" s="30" t="str">
        <f t="shared" si="0"/>
        <v>stars: 644, forks:298, watching: 80</v>
      </c>
      <c r="W9" s="30" t="str">
        <f t="shared" si="0"/>
        <v>stars: 5, forks:0, watching: 1</v>
      </c>
      <c r="X9" s="30" t="str">
        <f t="shared" si="0"/>
        <v>stars: 121, forks:25, watching: 18</v>
      </c>
      <c r="Y9" s="30" t="str">
        <f t="shared" si="0"/>
        <v>stars: 292, forks:131, watching: 36</v>
      </c>
      <c r="Z9" s="30" t="str">
        <f t="shared" si="0"/>
        <v>stars: 53, forks:47, watching: 30</v>
      </c>
      <c r="AA9" s="30" t="str">
        <f t="shared" si="0"/>
        <v>stars: 186, forks:80, watching: 27</v>
      </c>
      <c r="AB9" s="30" t="str">
        <f t="shared" si="0"/>
        <v>stars: 8, forks:6, watching: 4</v>
      </c>
      <c r="AC9" s="30" t="str">
        <f t="shared" si="0"/>
        <v>stars: 379, forks:152, watching: 46</v>
      </c>
      <c r="AD9" s="30" t="s">
        <v>48</v>
      </c>
      <c r="AE9" s="30" t="s">
        <v>48</v>
      </c>
      <c r="AF9" s="30"/>
    </row>
    <row r="10" spans="1:32 1039:1039" x14ac:dyDescent="0.2">
      <c r="A10" s="30" t="s">
        <v>500</v>
      </c>
      <c r="B10" s="30" t="s">
        <v>498</v>
      </c>
      <c r="C10" s="30">
        <v>1998</v>
      </c>
      <c r="D10" s="29">
        <v>2010</v>
      </c>
      <c r="E10" s="29">
        <v>2000</v>
      </c>
      <c r="F10" s="30">
        <v>2010</v>
      </c>
      <c r="G10" s="30">
        <v>2015</v>
      </c>
      <c r="H10" s="30">
        <v>2014</v>
      </c>
      <c r="I10" s="30">
        <v>1997</v>
      </c>
      <c r="J10" s="30">
        <v>2011</v>
      </c>
      <c r="K10" s="30">
        <v>2012</v>
      </c>
      <c r="L10" s="30" t="s">
        <v>170</v>
      </c>
      <c r="M10" s="30" t="s">
        <v>170</v>
      </c>
      <c r="N10" s="30">
        <v>2004</v>
      </c>
      <c r="O10" s="30">
        <v>2012</v>
      </c>
      <c r="P10" s="30">
        <v>2012</v>
      </c>
      <c r="Q10" s="30">
        <v>2018</v>
      </c>
      <c r="R10" s="30">
        <v>2015</v>
      </c>
      <c r="S10" s="30">
        <v>2012</v>
      </c>
      <c r="T10" s="30">
        <v>2011</v>
      </c>
      <c r="U10" s="30">
        <v>2006</v>
      </c>
      <c r="V10" s="30">
        <v>2002</v>
      </c>
      <c r="W10" s="30">
        <v>2013</v>
      </c>
      <c r="X10" s="30">
        <v>2018</v>
      </c>
      <c r="Y10" s="30">
        <v>2009</v>
      </c>
      <c r="Z10" s="30">
        <v>2009</v>
      </c>
      <c r="AA10" s="30">
        <v>2009</v>
      </c>
      <c r="AB10" s="30">
        <v>2015</v>
      </c>
      <c r="AC10" s="30">
        <v>2012</v>
      </c>
      <c r="AD10" s="30">
        <v>2006</v>
      </c>
      <c r="AE10" s="30">
        <v>2004</v>
      </c>
      <c r="AF10" s="30"/>
    </row>
    <row r="11" spans="1:32 1039:1039" s="46" customFormat="1" ht="25.5" x14ac:dyDescent="0.2">
      <c r="A11" s="47" t="s">
        <v>499</v>
      </c>
      <c r="B11" s="30" t="s">
        <v>498</v>
      </c>
      <c r="C11" s="47">
        <v>44045</v>
      </c>
      <c r="D11" s="46">
        <v>43606</v>
      </c>
      <c r="E11" s="46">
        <v>44046</v>
      </c>
      <c r="F11" s="46">
        <v>44049</v>
      </c>
      <c r="G11" s="46">
        <v>44047</v>
      </c>
      <c r="H11" s="47" t="s">
        <v>497</v>
      </c>
      <c r="I11" s="46">
        <v>44059</v>
      </c>
      <c r="J11" s="46">
        <v>44057</v>
      </c>
      <c r="K11" s="46">
        <v>44070</v>
      </c>
      <c r="L11" s="46">
        <v>43893</v>
      </c>
      <c r="M11" s="46">
        <v>43924</v>
      </c>
      <c r="N11" s="46">
        <v>43775</v>
      </c>
      <c r="O11" s="46">
        <v>44075</v>
      </c>
      <c r="P11" s="46">
        <v>44048</v>
      </c>
      <c r="Q11" s="46">
        <v>44109</v>
      </c>
      <c r="R11" s="46">
        <v>44111</v>
      </c>
      <c r="S11" s="46">
        <v>43928</v>
      </c>
      <c r="T11" s="46">
        <v>44113</v>
      </c>
      <c r="U11" s="46">
        <v>43983</v>
      </c>
      <c r="V11" s="46">
        <v>44116</v>
      </c>
      <c r="W11" s="46">
        <v>43282</v>
      </c>
      <c r="X11" s="46">
        <v>43928</v>
      </c>
      <c r="Y11" s="46">
        <v>44080</v>
      </c>
      <c r="Z11" s="46">
        <v>44139</v>
      </c>
      <c r="AA11" s="47" t="s">
        <v>496</v>
      </c>
      <c r="AB11" s="46">
        <v>44068</v>
      </c>
      <c r="AC11" s="46">
        <v>43590</v>
      </c>
      <c r="AD11" s="46">
        <v>42759</v>
      </c>
      <c r="AE11" s="46">
        <v>44160</v>
      </c>
    </row>
    <row r="12" spans="1:32 1039:1039" ht="25.5" x14ac:dyDescent="0.2">
      <c r="A12" s="30" t="s">
        <v>495</v>
      </c>
      <c r="B12" s="30" t="s">
        <v>494</v>
      </c>
      <c r="C12" s="30" t="s">
        <v>492</v>
      </c>
      <c r="D12" s="30" t="s">
        <v>492</v>
      </c>
      <c r="E12" s="30" t="s">
        <v>492</v>
      </c>
      <c r="F12" s="30" t="s">
        <v>492</v>
      </c>
      <c r="G12" s="30" t="s">
        <v>492</v>
      </c>
      <c r="H12" s="30" t="s">
        <v>492</v>
      </c>
      <c r="I12" s="30" t="s">
        <v>492</v>
      </c>
      <c r="J12" s="30" t="s">
        <v>492</v>
      </c>
      <c r="K12" s="30" t="s">
        <v>492</v>
      </c>
      <c r="L12" s="30" t="s">
        <v>492</v>
      </c>
      <c r="M12" s="30" t="s">
        <v>492</v>
      </c>
      <c r="N12" s="30" t="s">
        <v>492</v>
      </c>
      <c r="O12" s="30" t="s">
        <v>492</v>
      </c>
      <c r="P12" s="30" t="s">
        <v>492</v>
      </c>
      <c r="Q12" s="30" t="s">
        <v>492</v>
      </c>
      <c r="R12" s="30" t="s">
        <v>492</v>
      </c>
      <c r="S12" s="30" t="s">
        <v>492</v>
      </c>
      <c r="T12" s="30" t="s">
        <v>492</v>
      </c>
      <c r="U12" s="30" t="s">
        <v>492</v>
      </c>
      <c r="V12" s="30" t="s">
        <v>492</v>
      </c>
      <c r="W12" s="30" t="s">
        <v>493</v>
      </c>
      <c r="X12" s="30" t="s">
        <v>492</v>
      </c>
      <c r="Y12" s="30" t="s">
        <v>492</v>
      </c>
      <c r="Z12" s="30" t="s">
        <v>492</v>
      </c>
      <c r="AA12" s="30" t="s">
        <v>492</v>
      </c>
      <c r="AB12" s="30" t="s">
        <v>492</v>
      </c>
      <c r="AC12" s="30" t="s">
        <v>492</v>
      </c>
      <c r="AD12" s="30" t="s">
        <v>493</v>
      </c>
      <c r="AE12" s="30" t="s">
        <v>492</v>
      </c>
      <c r="AF12" s="30"/>
    </row>
    <row r="13" spans="1:32 1039:1039" ht="51" x14ac:dyDescent="0.2">
      <c r="A13" s="30" t="s">
        <v>491</v>
      </c>
      <c r="B13" s="30" t="s">
        <v>490</v>
      </c>
      <c r="C13" s="30" t="s">
        <v>474</v>
      </c>
      <c r="D13" s="30" t="s">
        <v>489</v>
      </c>
      <c r="E13" s="30" t="s">
        <v>489</v>
      </c>
      <c r="F13" s="30" t="s">
        <v>488</v>
      </c>
      <c r="G13" s="30" t="s">
        <v>487</v>
      </c>
      <c r="H13" s="30" t="s">
        <v>486</v>
      </c>
      <c r="I13" s="30" t="s">
        <v>485</v>
      </c>
      <c r="J13" s="30" t="s">
        <v>482</v>
      </c>
      <c r="K13" s="30" t="s">
        <v>474</v>
      </c>
      <c r="L13" s="30" t="s">
        <v>484</v>
      </c>
      <c r="M13" s="30" t="s">
        <v>483</v>
      </c>
      <c r="N13" s="30" t="s">
        <v>170</v>
      </c>
      <c r="O13" s="30" t="s">
        <v>482</v>
      </c>
      <c r="P13" s="30" t="s">
        <v>473</v>
      </c>
      <c r="Q13" s="30" t="s">
        <v>481</v>
      </c>
      <c r="R13" s="30" t="s">
        <v>473</v>
      </c>
      <c r="S13" s="30" t="s">
        <v>473</v>
      </c>
      <c r="T13" s="30" t="s">
        <v>480</v>
      </c>
      <c r="U13" s="30" t="s">
        <v>479</v>
      </c>
      <c r="V13" s="30" t="s">
        <v>474</v>
      </c>
      <c r="W13" s="30" t="s">
        <v>478</v>
      </c>
      <c r="X13" s="30" t="s">
        <v>477</v>
      </c>
      <c r="Y13" s="30" t="s">
        <v>476</v>
      </c>
      <c r="Z13" s="30" t="s">
        <v>475</v>
      </c>
      <c r="AA13" s="30" t="s">
        <v>474</v>
      </c>
      <c r="AB13" s="44" t="s">
        <v>637</v>
      </c>
      <c r="AC13" s="44" t="s">
        <v>636</v>
      </c>
      <c r="AD13" s="30" t="s">
        <v>635</v>
      </c>
      <c r="AE13" s="30" t="s">
        <v>634</v>
      </c>
      <c r="AF13" s="30"/>
    </row>
    <row r="14" spans="1:32 1039:1039" ht="38.25" x14ac:dyDescent="0.2">
      <c r="A14" s="30" t="s">
        <v>472</v>
      </c>
      <c r="B14" s="30" t="s">
        <v>471</v>
      </c>
      <c r="C14" s="30" t="s">
        <v>463</v>
      </c>
      <c r="D14" s="30" t="s">
        <v>463</v>
      </c>
      <c r="E14" s="30" t="s">
        <v>463</v>
      </c>
      <c r="F14" s="30" t="s">
        <v>463</v>
      </c>
      <c r="G14" s="30" t="s">
        <v>463</v>
      </c>
      <c r="H14" s="30" t="s">
        <v>463</v>
      </c>
      <c r="I14" s="30" t="s">
        <v>463</v>
      </c>
      <c r="J14" s="30" t="s">
        <v>463</v>
      </c>
      <c r="K14" s="30" t="s">
        <v>463</v>
      </c>
      <c r="L14" s="30" t="s">
        <v>464</v>
      </c>
      <c r="M14" s="30" t="s">
        <v>356</v>
      </c>
      <c r="N14" s="30" t="s">
        <v>356</v>
      </c>
      <c r="O14" s="30" t="s">
        <v>470</v>
      </c>
      <c r="P14" s="30" t="s">
        <v>463</v>
      </c>
      <c r="Q14" s="30" t="s">
        <v>470</v>
      </c>
      <c r="R14" s="30" t="s">
        <v>469</v>
      </c>
      <c r="S14" s="30" t="s">
        <v>468</v>
      </c>
      <c r="T14" s="30" t="s">
        <v>467</v>
      </c>
      <c r="U14" s="30" t="s">
        <v>463</v>
      </c>
      <c r="V14" s="30" t="s">
        <v>463</v>
      </c>
      <c r="W14" s="30" t="s">
        <v>466</v>
      </c>
      <c r="X14" s="30" t="s">
        <v>465</v>
      </c>
      <c r="Y14" s="30" t="s">
        <v>463</v>
      </c>
      <c r="Z14" s="30" t="s">
        <v>463</v>
      </c>
      <c r="AA14" s="30" t="s">
        <v>464</v>
      </c>
      <c r="AB14" s="30" t="s">
        <v>463</v>
      </c>
      <c r="AC14" s="30" t="s">
        <v>633</v>
      </c>
      <c r="AD14" s="30" t="s">
        <v>463</v>
      </c>
      <c r="AE14" s="30" t="s">
        <v>463</v>
      </c>
      <c r="AF14" s="30"/>
    </row>
    <row r="15" spans="1:32 1039:1039" ht="89.25" x14ac:dyDescent="0.2">
      <c r="A15" s="30" t="s">
        <v>462</v>
      </c>
      <c r="B15" s="30" t="s">
        <v>461</v>
      </c>
      <c r="C15" s="30" t="s">
        <v>460</v>
      </c>
      <c r="D15" s="30" t="s">
        <v>460</v>
      </c>
      <c r="E15" s="30" t="s">
        <v>460</v>
      </c>
      <c r="F15" s="30" t="s">
        <v>460</v>
      </c>
      <c r="G15" s="30" t="s">
        <v>460</v>
      </c>
      <c r="H15" s="30" t="s">
        <v>460</v>
      </c>
      <c r="I15" s="30" t="s">
        <v>460</v>
      </c>
      <c r="J15" s="30" t="s">
        <v>460</v>
      </c>
      <c r="K15" s="30" t="s">
        <v>460</v>
      </c>
      <c r="L15" s="30" t="s">
        <v>460</v>
      </c>
      <c r="M15" s="30" t="s">
        <v>460</v>
      </c>
      <c r="N15" s="30" t="s">
        <v>460</v>
      </c>
      <c r="O15" s="30" t="s">
        <v>460</v>
      </c>
      <c r="P15" s="30" t="s">
        <v>460</v>
      </c>
      <c r="Q15" s="30" t="s">
        <v>460</v>
      </c>
      <c r="R15" s="30" t="s">
        <v>460</v>
      </c>
      <c r="S15" s="30" t="s">
        <v>460</v>
      </c>
      <c r="T15" s="30" t="s">
        <v>460</v>
      </c>
      <c r="U15" s="30" t="s">
        <v>460</v>
      </c>
      <c r="V15" s="30" t="s">
        <v>460</v>
      </c>
      <c r="W15" s="30" t="s">
        <v>460</v>
      </c>
      <c r="X15" s="30" t="s">
        <v>460</v>
      </c>
      <c r="Y15" s="30" t="s">
        <v>460</v>
      </c>
      <c r="Z15" s="30" t="s">
        <v>460</v>
      </c>
      <c r="AA15" s="30" t="s">
        <v>460</v>
      </c>
      <c r="AB15" s="30" t="s">
        <v>460</v>
      </c>
      <c r="AC15" s="30" t="s">
        <v>460</v>
      </c>
      <c r="AD15" s="30" t="s">
        <v>460</v>
      </c>
      <c r="AE15" s="30" t="s">
        <v>460</v>
      </c>
      <c r="AF15" s="30"/>
    </row>
    <row r="16" spans="1:32 1039:1039" ht="25.5" x14ac:dyDescent="0.2">
      <c r="A16" s="30" t="s">
        <v>459</v>
      </c>
      <c r="B16" s="30" t="s">
        <v>458</v>
      </c>
      <c r="C16" s="30" t="s">
        <v>457</v>
      </c>
      <c r="D16" s="30" t="s">
        <v>457</v>
      </c>
      <c r="E16" s="30" t="s">
        <v>457</v>
      </c>
      <c r="F16" s="30" t="s">
        <v>457</v>
      </c>
      <c r="G16" s="30" t="s">
        <v>457</v>
      </c>
      <c r="H16" s="30" t="s">
        <v>457</v>
      </c>
      <c r="I16" s="30" t="s">
        <v>457</v>
      </c>
      <c r="J16" s="30" t="s">
        <v>457</v>
      </c>
      <c r="K16" s="30" t="s">
        <v>457</v>
      </c>
      <c r="L16" s="30" t="s">
        <v>457</v>
      </c>
      <c r="M16" s="30" t="s">
        <v>457</v>
      </c>
      <c r="N16" s="30" t="s">
        <v>457</v>
      </c>
      <c r="O16" s="30" t="s">
        <v>457</v>
      </c>
      <c r="P16" s="30" t="s">
        <v>457</v>
      </c>
      <c r="Q16" s="30" t="s">
        <v>457</v>
      </c>
      <c r="R16" s="30" t="s">
        <v>457</v>
      </c>
      <c r="S16" s="30" t="s">
        <v>457</v>
      </c>
      <c r="T16" s="30" t="s">
        <v>457</v>
      </c>
      <c r="U16" s="30" t="s">
        <v>457</v>
      </c>
      <c r="V16" s="30" t="s">
        <v>457</v>
      </c>
      <c r="W16" s="30" t="s">
        <v>457</v>
      </c>
      <c r="X16" s="30" t="s">
        <v>457</v>
      </c>
      <c r="Y16" s="30" t="s">
        <v>457</v>
      </c>
      <c r="Z16" s="30" t="s">
        <v>457</v>
      </c>
      <c r="AA16" s="30" t="s">
        <v>457</v>
      </c>
      <c r="AB16" s="30" t="s">
        <v>457</v>
      </c>
      <c r="AC16" s="30" t="s">
        <v>457</v>
      </c>
      <c r="AD16" s="30" t="s">
        <v>457</v>
      </c>
      <c r="AE16" s="30" t="s">
        <v>457</v>
      </c>
      <c r="AF16" s="30"/>
    </row>
    <row r="17" spans="1:32 1039:1039" ht="38.25" x14ac:dyDescent="0.2">
      <c r="A17" s="30" t="s">
        <v>456</v>
      </c>
      <c r="B17" s="30" t="s">
        <v>455</v>
      </c>
      <c r="C17" s="30">
        <v>22500</v>
      </c>
      <c r="D17" s="29">
        <v>51</v>
      </c>
      <c r="E17" s="29">
        <v>185</v>
      </c>
      <c r="F17" s="43">
        <v>188</v>
      </c>
      <c r="G17" s="43">
        <v>484</v>
      </c>
      <c r="H17" s="30" t="s">
        <v>454</v>
      </c>
      <c r="I17" s="29">
        <v>339000</v>
      </c>
      <c r="J17" s="29" t="s">
        <v>454</v>
      </c>
      <c r="K17" s="30" t="s">
        <v>454</v>
      </c>
      <c r="L17" s="29">
        <v>31</v>
      </c>
      <c r="M17" s="30" t="s">
        <v>454</v>
      </c>
      <c r="N17" s="31">
        <v>19800</v>
      </c>
      <c r="O17" s="30" t="s">
        <v>454</v>
      </c>
      <c r="P17" s="30" t="s">
        <v>454</v>
      </c>
      <c r="Q17" s="30" t="s">
        <v>454</v>
      </c>
      <c r="R17" s="30" t="s">
        <v>454</v>
      </c>
      <c r="S17" s="30" t="s">
        <v>454</v>
      </c>
      <c r="T17" s="30" t="s">
        <v>454</v>
      </c>
      <c r="U17" s="30">
        <v>7780</v>
      </c>
      <c r="V17" s="35">
        <v>15400</v>
      </c>
      <c r="W17" s="30" t="s">
        <v>454</v>
      </c>
      <c r="X17" s="30" t="s">
        <v>454</v>
      </c>
      <c r="Y17" s="35">
        <v>2600</v>
      </c>
      <c r="Z17" s="35">
        <v>1140</v>
      </c>
      <c r="AA17" s="35">
        <v>45</v>
      </c>
      <c r="AB17" s="30" t="s">
        <v>454</v>
      </c>
      <c r="AC17" s="30" t="s">
        <v>454</v>
      </c>
      <c r="AD17" s="30" t="s">
        <v>454</v>
      </c>
      <c r="AE17" s="30">
        <v>11700</v>
      </c>
      <c r="AF17" s="30"/>
    </row>
    <row r="18" spans="1:32 1039:1039" ht="38.25" x14ac:dyDescent="0.2">
      <c r="A18" s="30" t="s">
        <v>453</v>
      </c>
      <c r="B18" s="30" t="s">
        <v>452</v>
      </c>
      <c r="C18" s="44" t="s">
        <v>451</v>
      </c>
      <c r="D18" s="45" t="s">
        <v>450</v>
      </c>
      <c r="E18" s="44" t="s">
        <v>449</v>
      </c>
      <c r="F18" s="45" t="s">
        <v>448</v>
      </c>
      <c r="G18" s="44" t="s">
        <v>447</v>
      </c>
      <c r="H18" s="45" t="s">
        <v>446</v>
      </c>
      <c r="I18" s="44" t="s">
        <v>445</v>
      </c>
      <c r="J18" s="45" t="s">
        <v>444</v>
      </c>
      <c r="K18" s="45" t="s">
        <v>443</v>
      </c>
      <c r="L18" s="45" t="s">
        <v>442</v>
      </c>
      <c r="M18" s="45" t="s">
        <v>441</v>
      </c>
      <c r="N18" s="45" t="s">
        <v>440</v>
      </c>
      <c r="O18" s="45" t="s">
        <v>439</v>
      </c>
      <c r="P18" s="45" t="s">
        <v>438</v>
      </c>
      <c r="Q18" s="45" t="s">
        <v>437</v>
      </c>
      <c r="R18" s="45" t="s">
        <v>436</v>
      </c>
      <c r="S18" s="45" t="s">
        <v>435</v>
      </c>
      <c r="T18" s="45" t="s">
        <v>434</v>
      </c>
      <c r="U18" s="45" t="s">
        <v>433</v>
      </c>
      <c r="V18" s="44" t="s">
        <v>432</v>
      </c>
      <c r="W18" s="44" t="s">
        <v>431</v>
      </c>
      <c r="X18" s="44" t="s">
        <v>430</v>
      </c>
      <c r="Y18" s="44" t="s">
        <v>429</v>
      </c>
      <c r="Z18" s="44" t="s">
        <v>428</v>
      </c>
      <c r="AA18" s="44" t="s">
        <v>427</v>
      </c>
      <c r="AB18" s="45" t="s">
        <v>632</v>
      </c>
      <c r="AC18" s="45" t="s">
        <v>631</v>
      </c>
      <c r="AD18" s="45" t="s">
        <v>630</v>
      </c>
      <c r="AE18" s="45" t="s">
        <v>629</v>
      </c>
      <c r="AF18" s="45"/>
    </row>
    <row r="19" spans="1:32 1039:1039" ht="63.75" x14ac:dyDescent="0.2">
      <c r="A19" s="30" t="s">
        <v>426</v>
      </c>
      <c r="B19" s="30" t="s">
        <v>425</v>
      </c>
      <c r="C19" s="30" t="s">
        <v>424</v>
      </c>
      <c r="D19" s="30" t="s">
        <v>423</v>
      </c>
      <c r="E19" s="30" t="s">
        <v>422</v>
      </c>
      <c r="F19" s="30" t="s">
        <v>421</v>
      </c>
      <c r="G19" s="30" t="s">
        <v>420</v>
      </c>
      <c r="H19" s="30" t="s">
        <v>419</v>
      </c>
      <c r="I19" s="30" t="s">
        <v>418</v>
      </c>
      <c r="J19" s="30" t="s">
        <v>417</v>
      </c>
      <c r="K19" s="30" t="s">
        <v>416</v>
      </c>
      <c r="L19" s="30" t="s">
        <v>415</v>
      </c>
      <c r="M19" s="30" t="s">
        <v>414</v>
      </c>
      <c r="N19" s="30" t="s">
        <v>414</v>
      </c>
      <c r="O19" s="30" t="s">
        <v>413</v>
      </c>
      <c r="P19" s="30" t="s">
        <v>412</v>
      </c>
      <c r="Q19" s="30" t="s">
        <v>411</v>
      </c>
      <c r="R19" s="30" t="s">
        <v>410</v>
      </c>
      <c r="S19" s="30" t="s">
        <v>405</v>
      </c>
      <c r="T19" s="30" t="s">
        <v>409</v>
      </c>
      <c r="U19" s="30" t="s">
        <v>408</v>
      </c>
      <c r="V19" s="30" t="s">
        <v>407</v>
      </c>
      <c r="W19" s="30" t="s">
        <v>406</v>
      </c>
      <c r="X19" s="30" t="s">
        <v>405</v>
      </c>
      <c r="Y19" s="30" t="s">
        <v>403</v>
      </c>
      <c r="Z19" s="30" t="s">
        <v>404</v>
      </c>
      <c r="AA19" s="30" t="s">
        <v>403</v>
      </c>
      <c r="AB19" s="30" t="s">
        <v>628</v>
      </c>
      <c r="AC19" s="30" t="s">
        <v>625</v>
      </c>
      <c r="AD19" s="30" t="s">
        <v>627</v>
      </c>
      <c r="AE19" s="30" t="s">
        <v>626</v>
      </c>
      <c r="AF19" s="30"/>
    </row>
    <row r="20" spans="1:32 1039:1039" ht="63.75" x14ac:dyDescent="0.2">
      <c r="A20" s="30" t="s">
        <v>402</v>
      </c>
      <c r="B20" s="30" t="s">
        <v>138</v>
      </c>
      <c r="C20" s="30" t="s">
        <v>401</v>
      </c>
      <c r="D20" s="30" t="s">
        <v>400</v>
      </c>
      <c r="E20" s="30" t="s">
        <v>121</v>
      </c>
      <c r="F20" s="30" t="s">
        <v>399</v>
      </c>
      <c r="G20" s="30" t="s">
        <v>396</v>
      </c>
      <c r="H20" s="30" t="s">
        <v>396</v>
      </c>
      <c r="I20" s="30" t="s">
        <v>398</v>
      </c>
      <c r="J20" s="30" t="s">
        <v>396</v>
      </c>
      <c r="K20" s="30" t="s">
        <v>121</v>
      </c>
      <c r="L20" s="30" t="s">
        <v>121</v>
      </c>
      <c r="M20" s="30" t="s">
        <v>121</v>
      </c>
      <c r="N20" s="30" t="s">
        <v>121</v>
      </c>
      <c r="O20" s="30" t="s">
        <v>396</v>
      </c>
      <c r="P20" s="30" t="s">
        <v>396</v>
      </c>
      <c r="Q20" s="30" t="s">
        <v>396</v>
      </c>
      <c r="R20" s="30" t="s">
        <v>396</v>
      </c>
      <c r="S20" s="30" t="s">
        <v>397</v>
      </c>
      <c r="T20" s="30" t="s">
        <v>396</v>
      </c>
      <c r="U20" s="30" t="s">
        <v>396</v>
      </c>
      <c r="V20" s="30" t="s">
        <v>396</v>
      </c>
      <c r="W20" s="30" t="s">
        <v>121</v>
      </c>
      <c r="X20" s="30" t="s">
        <v>396</v>
      </c>
      <c r="Y20" s="30" t="s">
        <v>396</v>
      </c>
      <c r="Z20" s="30" t="s">
        <v>396</v>
      </c>
      <c r="AA20" s="30" t="s">
        <v>121</v>
      </c>
      <c r="AB20" s="30" t="s">
        <v>396</v>
      </c>
      <c r="AC20" s="30" t="s">
        <v>396</v>
      </c>
      <c r="AD20" s="30" t="s">
        <v>396</v>
      </c>
      <c r="AE20" s="30" t="s">
        <v>396</v>
      </c>
      <c r="AF20" s="30"/>
    </row>
    <row r="21" spans="1:32 1039:1039" ht="75.400000000000006" customHeight="1" x14ac:dyDescent="0.2">
      <c r="A21" s="36" t="s">
        <v>118</v>
      </c>
    </row>
    <row r="22" spans="1:32 1039:1039" s="32" customFormat="1" ht="25.5" x14ac:dyDescent="0.2">
      <c r="A22" s="34" t="s">
        <v>395</v>
      </c>
      <c r="B22" s="33"/>
      <c r="C22" s="33"/>
      <c r="AMY22" s="29"/>
    </row>
    <row r="23" spans="1:32 1039:1039" ht="76.5" x14ac:dyDescent="0.2">
      <c r="A23" s="30" t="s">
        <v>394</v>
      </c>
      <c r="B23" s="30" t="s">
        <v>284</v>
      </c>
      <c r="C23" s="30" t="s">
        <v>160</v>
      </c>
      <c r="D23" s="30" t="s">
        <v>121</v>
      </c>
      <c r="E23" s="30" t="s">
        <v>160</v>
      </c>
      <c r="F23" s="30" t="s">
        <v>121</v>
      </c>
      <c r="G23" s="30" t="s">
        <v>160</v>
      </c>
      <c r="H23" s="30" t="s">
        <v>121</v>
      </c>
      <c r="I23" s="30" t="s">
        <v>160</v>
      </c>
      <c r="J23" s="30" t="s">
        <v>160</v>
      </c>
      <c r="K23" s="30" t="s">
        <v>121</v>
      </c>
      <c r="L23" s="30" t="s">
        <v>121</v>
      </c>
      <c r="M23" s="30" t="s">
        <v>121</v>
      </c>
      <c r="N23" s="30" t="s">
        <v>160</v>
      </c>
      <c r="O23" s="30" t="s">
        <v>160</v>
      </c>
      <c r="P23" s="30" t="s">
        <v>121</v>
      </c>
      <c r="Q23" s="30" t="s">
        <v>393</v>
      </c>
      <c r="R23" s="30" t="s">
        <v>392</v>
      </c>
      <c r="S23" s="30" t="s">
        <v>391</v>
      </c>
      <c r="T23" s="30" t="s">
        <v>160</v>
      </c>
      <c r="U23" s="30" t="s">
        <v>121</v>
      </c>
      <c r="V23" s="30" t="s">
        <v>121</v>
      </c>
      <c r="W23" s="30" t="s">
        <v>160</v>
      </c>
      <c r="X23" s="30" t="s">
        <v>160</v>
      </c>
      <c r="Y23" s="30" t="s">
        <v>160</v>
      </c>
      <c r="Z23" s="30" t="s">
        <v>160</v>
      </c>
      <c r="AA23" s="30" t="s">
        <v>121</v>
      </c>
      <c r="AB23" s="30" t="s">
        <v>160</v>
      </c>
      <c r="AC23" s="30" t="s">
        <v>160</v>
      </c>
      <c r="AD23" s="30" t="s">
        <v>121</v>
      </c>
      <c r="AE23" s="30" t="s">
        <v>160</v>
      </c>
      <c r="AF23" s="30"/>
    </row>
    <row r="24" spans="1:32 1039:1039" ht="35.450000000000003" customHeight="1" x14ac:dyDescent="0.2">
      <c r="A24" s="30" t="s">
        <v>390</v>
      </c>
      <c r="B24" s="30" t="s">
        <v>194</v>
      </c>
      <c r="C24" s="30" t="s">
        <v>121</v>
      </c>
      <c r="D24" s="30" t="s">
        <v>48</v>
      </c>
      <c r="E24" s="30" t="s">
        <v>121</v>
      </c>
      <c r="F24" s="30" t="s">
        <v>48</v>
      </c>
      <c r="G24" s="30" t="s">
        <v>389</v>
      </c>
      <c r="H24" s="30" t="s">
        <v>48</v>
      </c>
      <c r="I24" s="30" t="s">
        <v>388</v>
      </c>
      <c r="J24" s="30" t="s">
        <v>387</v>
      </c>
      <c r="K24" s="30" t="s">
        <v>48</v>
      </c>
      <c r="L24" s="30" t="s">
        <v>48</v>
      </c>
      <c r="M24" s="30" t="s">
        <v>48</v>
      </c>
      <c r="N24" s="30" t="s">
        <v>160</v>
      </c>
      <c r="O24" s="30" t="s">
        <v>160</v>
      </c>
      <c r="P24" s="30" t="s">
        <v>48</v>
      </c>
      <c r="Q24" s="30" t="s">
        <v>48</v>
      </c>
      <c r="R24" s="30" t="s">
        <v>160</v>
      </c>
      <c r="S24" s="30" t="s">
        <v>48</v>
      </c>
      <c r="T24" s="30" t="s">
        <v>121</v>
      </c>
      <c r="U24" s="30" t="s">
        <v>48</v>
      </c>
      <c r="V24" s="30" t="s">
        <v>48</v>
      </c>
      <c r="W24" s="30" t="s">
        <v>160</v>
      </c>
      <c r="X24" s="30" t="s">
        <v>160</v>
      </c>
      <c r="Y24" s="30" t="s">
        <v>160</v>
      </c>
      <c r="Z24" s="30" t="s">
        <v>160</v>
      </c>
      <c r="AA24" s="30" t="s">
        <v>48</v>
      </c>
      <c r="AB24" s="30" t="s">
        <v>160</v>
      </c>
      <c r="AC24" s="30" t="s">
        <v>160</v>
      </c>
      <c r="AD24" s="30" t="s">
        <v>48</v>
      </c>
      <c r="AE24" s="30" t="s">
        <v>160</v>
      </c>
      <c r="AF24" s="30"/>
    </row>
    <row r="25" spans="1:32 1039:1039" ht="38.25" x14ac:dyDescent="0.2">
      <c r="A25" s="30" t="s">
        <v>386</v>
      </c>
      <c r="B25" s="30" t="s">
        <v>194</v>
      </c>
      <c r="C25" s="30" t="s">
        <v>160</v>
      </c>
      <c r="D25" s="30" t="s">
        <v>48</v>
      </c>
      <c r="E25" s="30" t="s">
        <v>160</v>
      </c>
      <c r="F25" s="30" t="s">
        <v>48</v>
      </c>
      <c r="G25" s="30" t="s">
        <v>121</v>
      </c>
      <c r="H25" s="30" t="s">
        <v>48</v>
      </c>
      <c r="I25" s="30" t="s">
        <v>160</v>
      </c>
      <c r="J25" s="30" t="s">
        <v>160</v>
      </c>
      <c r="K25" s="30" t="s">
        <v>48</v>
      </c>
      <c r="L25" s="30" t="s">
        <v>48</v>
      </c>
      <c r="M25" s="30" t="s">
        <v>48</v>
      </c>
      <c r="N25" s="30" t="s">
        <v>160</v>
      </c>
      <c r="O25" s="30" t="s">
        <v>160</v>
      </c>
      <c r="P25" s="30" t="s">
        <v>48</v>
      </c>
      <c r="Q25" s="30" t="s">
        <v>48</v>
      </c>
      <c r="R25" s="30" t="s">
        <v>160</v>
      </c>
      <c r="S25" s="30" t="s">
        <v>48</v>
      </c>
      <c r="T25" s="30" t="s">
        <v>121</v>
      </c>
      <c r="U25" s="30" t="s">
        <v>48</v>
      </c>
      <c r="V25" s="30" t="s">
        <v>48</v>
      </c>
      <c r="W25" s="30" t="s">
        <v>160</v>
      </c>
      <c r="X25" s="30" t="s">
        <v>160</v>
      </c>
      <c r="Y25" s="30" t="s">
        <v>160</v>
      </c>
      <c r="Z25" s="30" t="s">
        <v>160</v>
      </c>
      <c r="AA25" s="30" t="s">
        <v>48</v>
      </c>
      <c r="AB25" s="30" t="s">
        <v>160</v>
      </c>
      <c r="AC25" s="30" t="s">
        <v>160</v>
      </c>
      <c r="AD25" s="30" t="s">
        <v>48</v>
      </c>
      <c r="AE25" s="30" t="s">
        <v>160</v>
      </c>
      <c r="AF25" s="30"/>
    </row>
    <row r="26" spans="1:32 1039:1039" ht="38.25" x14ac:dyDescent="0.2">
      <c r="A26" s="30" t="s">
        <v>385</v>
      </c>
      <c r="B26" s="30" t="s">
        <v>191</v>
      </c>
      <c r="C26" s="30" t="s">
        <v>160</v>
      </c>
      <c r="D26" s="30" t="s">
        <v>48</v>
      </c>
      <c r="E26" s="30" t="s">
        <v>160</v>
      </c>
      <c r="F26" s="30" t="s">
        <v>48</v>
      </c>
      <c r="G26" s="30" t="s">
        <v>121</v>
      </c>
      <c r="H26" s="30" t="s">
        <v>48</v>
      </c>
      <c r="I26" s="30" t="s">
        <v>160</v>
      </c>
      <c r="J26" s="30" t="s">
        <v>121</v>
      </c>
      <c r="K26" s="30" t="s">
        <v>48</v>
      </c>
      <c r="L26" s="30" t="s">
        <v>48</v>
      </c>
      <c r="M26" s="30" t="s">
        <v>48</v>
      </c>
      <c r="N26" s="30" t="s">
        <v>160</v>
      </c>
      <c r="O26" s="30" t="s">
        <v>121</v>
      </c>
      <c r="P26" s="30" t="s">
        <v>48</v>
      </c>
      <c r="Q26" s="30" t="s">
        <v>48</v>
      </c>
      <c r="R26" s="30" t="s">
        <v>160</v>
      </c>
      <c r="S26" s="30" t="s">
        <v>48</v>
      </c>
      <c r="T26" s="30" t="s">
        <v>160</v>
      </c>
      <c r="U26" s="30" t="s">
        <v>48</v>
      </c>
      <c r="V26" s="30" t="s">
        <v>48</v>
      </c>
      <c r="W26" s="30" t="s">
        <v>160</v>
      </c>
      <c r="X26" s="30" t="s">
        <v>160</v>
      </c>
      <c r="Y26" s="30" t="s">
        <v>160</v>
      </c>
      <c r="Z26" s="30" t="s">
        <v>160</v>
      </c>
      <c r="AA26" s="30" t="s">
        <v>48</v>
      </c>
      <c r="AB26" s="30" t="s">
        <v>160</v>
      </c>
      <c r="AC26" s="30" t="s">
        <v>121</v>
      </c>
      <c r="AD26" s="30" t="s">
        <v>48</v>
      </c>
      <c r="AE26" s="30" t="s">
        <v>160</v>
      </c>
      <c r="AF26" s="30"/>
    </row>
    <row r="27" spans="1:32 1039:1039" ht="25.5" x14ac:dyDescent="0.2">
      <c r="A27" s="30" t="s">
        <v>384</v>
      </c>
      <c r="B27" s="30" t="s">
        <v>284</v>
      </c>
      <c r="C27" s="30" t="s">
        <v>121</v>
      </c>
      <c r="D27" s="30" t="s">
        <v>121</v>
      </c>
      <c r="E27" s="30" t="s">
        <v>121</v>
      </c>
      <c r="F27" s="30" t="s">
        <v>160</v>
      </c>
      <c r="G27" s="30" t="s">
        <v>121</v>
      </c>
      <c r="H27" s="30" t="s">
        <v>160</v>
      </c>
      <c r="I27" s="30" t="s">
        <v>121</v>
      </c>
      <c r="J27" s="30" t="s">
        <v>121</v>
      </c>
      <c r="K27" s="30" t="s">
        <v>160</v>
      </c>
      <c r="L27" s="30" t="s">
        <v>121</v>
      </c>
      <c r="M27" s="30" t="s">
        <v>160</v>
      </c>
      <c r="N27" s="30" t="s">
        <v>121</v>
      </c>
      <c r="O27" s="30" t="s">
        <v>121</v>
      </c>
      <c r="P27" s="30" t="s">
        <v>48</v>
      </c>
      <c r="Q27" s="30" t="s">
        <v>121</v>
      </c>
      <c r="R27" s="30" t="s">
        <v>383</v>
      </c>
      <c r="S27" s="30" t="s">
        <v>121</v>
      </c>
      <c r="T27" s="30" t="s">
        <v>121</v>
      </c>
      <c r="U27" s="30" t="s">
        <v>121</v>
      </c>
      <c r="V27" s="30" t="s">
        <v>48</v>
      </c>
      <c r="W27" s="30" t="s">
        <v>160</v>
      </c>
      <c r="X27" s="30" t="s">
        <v>121</v>
      </c>
      <c r="Y27" s="30" t="s">
        <v>160</v>
      </c>
      <c r="Z27" s="30" t="s">
        <v>160</v>
      </c>
      <c r="AA27" s="30" t="s">
        <v>48</v>
      </c>
      <c r="AB27" s="30" t="s">
        <v>160</v>
      </c>
      <c r="AC27" s="30" t="s">
        <v>624</v>
      </c>
      <c r="AD27" s="30" t="s">
        <v>121</v>
      </c>
      <c r="AE27" s="30" t="s">
        <v>121</v>
      </c>
      <c r="AF27" s="30"/>
    </row>
    <row r="28" spans="1:32 1039:1039" ht="38.25" x14ac:dyDescent="0.2">
      <c r="A28" s="30" t="s">
        <v>382</v>
      </c>
      <c r="B28" s="30" t="s">
        <v>151</v>
      </c>
      <c r="C28" s="30" t="s">
        <v>380</v>
      </c>
      <c r="D28" s="30" t="s">
        <v>380</v>
      </c>
      <c r="E28" s="30" t="s">
        <v>380</v>
      </c>
      <c r="F28" s="30" t="s">
        <v>380</v>
      </c>
      <c r="G28" s="30" t="s">
        <v>381</v>
      </c>
      <c r="H28" s="30" t="s">
        <v>380</v>
      </c>
      <c r="I28" s="30" t="s">
        <v>121</v>
      </c>
      <c r="J28" s="30" t="s">
        <v>121</v>
      </c>
      <c r="K28" s="30" t="s">
        <v>380</v>
      </c>
      <c r="L28" s="30" t="s">
        <v>380</v>
      </c>
      <c r="M28" s="30" t="s">
        <v>380</v>
      </c>
      <c r="N28" s="30" t="s">
        <v>121</v>
      </c>
      <c r="O28" s="30" t="s">
        <v>121</v>
      </c>
      <c r="P28" s="30" t="s">
        <v>121</v>
      </c>
      <c r="Q28" s="30" t="s">
        <v>121</v>
      </c>
      <c r="R28" s="30" t="s">
        <v>121</v>
      </c>
      <c r="S28" s="30" t="s">
        <v>48</v>
      </c>
      <c r="T28" s="30" t="s">
        <v>121</v>
      </c>
      <c r="U28" s="30" t="s">
        <v>380</v>
      </c>
      <c r="V28" s="30" t="s">
        <v>380</v>
      </c>
      <c r="W28" s="30" t="s">
        <v>121</v>
      </c>
      <c r="X28" s="30" t="s">
        <v>121</v>
      </c>
      <c r="Y28" s="30" t="s">
        <v>380</v>
      </c>
      <c r="Z28" s="30" t="s">
        <v>380</v>
      </c>
      <c r="AA28" s="30" t="s">
        <v>380</v>
      </c>
      <c r="AB28" s="30" t="s">
        <v>380</v>
      </c>
      <c r="AC28" s="30" t="s">
        <v>121</v>
      </c>
      <c r="AD28" s="30" t="s">
        <v>380</v>
      </c>
      <c r="AE28" s="30" t="s">
        <v>380</v>
      </c>
      <c r="AF28" s="30"/>
    </row>
    <row r="29" spans="1:32 1039:1039" ht="25.5" x14ac:dyDescent="0.2">
      <c r="A29" s="30" t="s">
        <v>379</v>
      </c>
      <c r="B29" s="30" t="s">
        <v>194</v>
      </c>
      <c r="C29" s="30" t="s">
        <v>48</v>
      </c>
      <c r="D29" s="30" t="s">
        <v>48</v>
      </c>
      <c r="E29" s="30" t="s">
        <v>48</v>
      </c>
      <c r="F29" s="30" t="s">
        <v>48</v>
      </c>
      <c r="G29" s="30" t="s">
        <v>48</v>
      </c>
      <c r="H29" s="30" t="s">
        <v>48</v>
      </c>
      <c r="I29" s="30" t="s">
        <v>48</v>
      </c>
      <c r="J29" s="30" t="s">
        <v>48</v>
      </c>
      <c r="K29" s="30" t="s">
        <v>48</v>
      </c>
      <c r="L29" s="30" t="s">
        <v>48</v>
      </c>
      <c r="M29" s="30" t="s">
        <v>48</v>
      </c>
      <c r="N29" s="30" t="s">
        <v>48</v>
      </c>
      <c r="O29" s="30" t="s">
        <v>121</v>
      </c>
      <c r="P29" s="30" t="s">
        <v>48</v>
      </c>
      <c r="Q29" s="30" t="s">
        <v>48</v>
      </c>
      <c r="R29" s="30" t="s">
        <v>48</v>
      </c>
      <c r="S29" s="30" t="s">
        <v>48</v>
      </c>
      <c r="T29" s="30" t="s">
        <v>160</v>
      </c>
      <c r="U29" s="30" t="s">
        <v>121</v>
      </c>
      <c r="V29" s="30" t="s">
        <v>121</v>
      </c>
      <c r="W29" s="30" t="s">
        <v>48</v>
      </c>
      <c r="X29" s="30" t="s">
        <v>121</v>
      </c>
      <c r="Y29" s="30" t="s">
        <v>48</v>
      </c>
      <c r="Z29" s="30" t="s">
        <v>48</v>
      </c>
      <c r="AA29" s="30" t="s">
        <v>48</v>
      </c>
      <c r="AB29" s="30" t="s">
        <v>48</v>
      </c>
      <c r="AC29" s="30" t="s">
        <v>48</v>
      </c>
      <c r="AD29" s="30" t="s">
        <v>48</v>
      </c>
      <c r="AE29" s="30" t="s">
        <v>48</v>
      </c>
      <c r="AF29" s="30"/>
    </row>
    <row r="30" spans="1:32 1039:1039" ht="51" x14ac:dyDescent="0.2">
      <c r="A30" s="30" t="s">
        <v>378</v>
      </c>
      <c r="B30" s="30" t="s">
        <v>151</v>
      </c>
      <c r="C30" s="30" t="s">
        <v>377</v>
      </c>
      <c r="D30" s="30" t="s">
        <v>121</v>
      </c>
      <c r="E30" s="30" t="s">
        <v>121</v>
      </c>
      <c r="F30" s="30" t="s">
        <v>121</v>
      </c>
      <c r="G30" s="30" t="s">
        <v>121</v>
      </c>
      <c r="H30" s="30" t="s">
        <v>121</v>
      </c>
      <c r="I30" s="30" t="s">
        <v>121</v>
      </c>
      <c r="J30" s="30" t="s">
        <v>121</v>
      </c>
      <c r="K30" s="30" t="s">
        <v>121</v>
      </c>
      <c r="L30" s="30" t="s">
        <v>121</v>
      </c>
      <c r="M30" s="30" t="s">
        <v>121</v>
      </c>
      <c r="N30" s="30" t="s">
        <v>121</v>
      </c>
      <c r="O30" s="30" t="s">
        <v>121</v>
      </c>
      <c r="P30" s="30" t="s">
        <v>121</v>
      </c>
      <c r="Q30" s="30" t="s">
        <v>48</v>
      </c>
      <c r="R30" s="30" t="s">
        <v>376</v>
      </c>
      <c r="S30" s="30" t="s">
        <v>48</v>
      </c>
      <c r="T30" s="30" t="s">
        <v>375</v>
      </c>
      <c r="U30" s="30" t="s">
        <v>121</v>
      </c>
      <c r="V30" s="30" t="s">
        <v>121</v>
      </c>
      <c r="W30" s="30" t="s">
        <v>121</v>
      </c>
      <c r="X30" s="30" t="s">
        <v>121</v>
      </c>
      <c r="Y30" s="30" t="s">
        <v>121</v>
      </c>
      <c r="Z30" s="30" t="s">
        <v>121</v>
      </c>
      <c r="AA30" s="30" t="s">
        <v>121</v>
      </c>
      <c r="AB30" s="30" t="s">
        <v>121</v>
      </c>
      <c r="AC30" s="30" t="s">
        <v>121</v>
      </c>
      <c r="AD30" s="30" t="s">
        <v>121</v>
      </c>
      <c r="AE30" s="30" t="s">
        <v>121</v>
      </c>
      <c r="AF30" s="30"/>
    </row>
    <row r="31" spans="1:32 1039:1039" ht="42.75" customHeight="1" x14ac:dyDescent="0.2">
      <c r="A31" s="30" t="s">
        <v>374</v>
      </c>
      <c r="B31" s="30" t="s">
        <v>373</v>
      </c>
      <c r="C31" s="30" t="s">
        <v>372</v>
      </c>
      <c r="D31" s="30" t="s">
        <v>361</v>
      </c>
      <c r="E31" s="30" t="s">
        <v>371</v>
      </c>
      <c r="F31" s="30" t="s">
        <v>363</v>
      </c>
      <c r="G31" s="30" t="s">
        <v>367</v>
      </c>
      <c r="H31" s="30" t="s">
        <v>361</v>
      </c>
      <c r="I31" s="30" t="s">
        <v>367</v>
      </c>
      <c r="J31" s="30" t="s">
        <v>367</v>
      </c>
      <c r="K31" s="30" t="s">
        <v>359</v>
      </c>
      <c r="L31" s="30" t="s">
        <v>360</v>
      </c>
      <c r="M31" s="30" t="s">
        <v>370</v>
      </c>
      <c r="N31" s="30" t="s">
        <v>369</v>
      </c>
      <c r="O31" s="30" t="s">
        <v>368</v>
      </c>
      <c r="P31" s="30" t="s">
        <v>367</v>
      </c>
      <c r="Q31" s="30" t="s">
        <v>366</v>
      </c>
      <c r="R31" s="30" t="s">
        <v>365</v>
      </c>
      <c r="S31" s="30" t="s">
        <v>48</v>
      </c>
      <c r="T31" s="30" t="s">
        <v>364</v>
      </c>
      <c r="U31" s="30" t="s">
        <v>360</v>
      </c>
      <c r="V31" s="30" t="s">
        <v>360</v>
      </c>
      <c r="W31" s="30" t="s">
        <v>363</v>
      </c>
      <c r="X31" s="30" t="s">
        <v>48</v>
      </c>
      <c r="Y31" s="30" t="s">
        <v>362</v>
      </c>
      <c r="Z31" s="30" t="s">
        <v>360</v>
      </c>
      <c r="AA31" s="30" t="s">
        <v>361</v>
      </c>
      <c r="AB31" s="30" t="s">
        <v>360</v>
      </c>
      <c r="AC31" s="30" t="s">
        <v>623</v>
      </c>
      <c r="AD31" s="30" t="s">
        <v>360</v>
      </c>
      <c r="AE31" s="30" t="s">
        <v>359</v>
      </c>
      <c r="AF31" s="30"/>
    </row>
    <row r="32" spans="1:32 1039:1039" ht="38.25" x14ac:dyDescent="0.2">
      <c r="A32" s="30" t="s">
        <v>358</v>
      </c>
      <c r="B32" s="30" t="s">
        <v>357</v>
      </c>
      <c r="C32" s="30" t="s">
        <v>352</v>
      </c>
      <c r="D32" s="30" t="s">
        <v>352</v>
      </c>
      <c r="E32" s="30" t="s">
        <v>352</v>
      </c>
      <c r="F32" s="43" t="s">
        <v>352</v>
      </c>
      <c r="G32" s="43" t="s">
        <v>352</v>
      </c>
      <c r="H32" s="43" t="s">
        <v>352</v>
      </c>
      <c r="I32" s="30" t="s">
        <v>352</v>
      </c>
      <c r="J32" s="30" t="s">
        <v>352</v>
      </c>
      <c r="K32" s="30" t="s">
        <v>352</v>
      </c>
      <c r="L32" s="30" t="s">
        <v>352</v>
      </c>
      <c r="M32" s="29" t="s">
        <v>356</v>
      </c>
      <c r="N32" s="29" t="s">
        <v>356</v>
      </c>
      <c r="O32" s="30" t="s">
        <v>353</v>
      </c>
      <c r="P32" s="30" t="s">
        <v>352</v>
      </c>
      <c r="Q32" s="30" t="s">
        <v>353</v>
      </c>
      <c r="R32" s="30" t="s">
        <v>355</v>
      </c>
      <c r="S32" s="30" t="s">
        <v>353</v>
      </c>
      <c r="T32" s="30" t="s">
        <v>354</v>
      </c>
      <c r="U32" s="30" t="s">
        <v>352</v>
      </c>
      <c r="V32" s="30" t="s">
        <v>352</v>
      </c>
      <c r="W32" s="30" t="s">
        <v>352</v>
      </c>
      <c r="X32" s="30" t="s">
        <v>352</v>
      </c>
      <c r="Y32" s="30" t="s">
        <v>352</v>
      </c>
      <c r="Z32" s="30" t="s">
        <v>352</v>
      </c>
      <c r="AA32" s="30" t="s">
        <v>352</v>
      </c>
      <c r="AB32" s="30" t="s">
        <v>352</v>
      </c>
      <c r="AC32" s="30" t="s">
        <v>353</v>
      </c>
      <c r="AD32" s="30" t="s">
        <v>352</v>
      </c>
      <c r="AE32" s="30" t="s">
        <v>352</v>
      </c>
      <c r="AF32" s="30"/>
    </row>
    <row r="33" spans="1:32 1039:1039" ht="38.25" x14ac:dyDescent="0.2">
      <c r="A33" s="30" t="s">
        <v>351</v>
      </c>
      <c r="B33" s="30" t="s">
        <v>56</v>
      </c>
      <c r="C33" s="30">
        <v>0</v>
      </c>
      <c r="D33" s="29">
        <v>0</v>
      </c>
      <c r="E33" s="29">
        <v>0</v>
      </c>
      <c r="F33" s="30">
        <v>0</v>
      </c>
      <c r="G33" s="30">
        <v>0</v>
      </c>
      <c r="H33" s="30">
        <v>0</v>
      </c>
      <c r="I33" s="30">
        <v>1</v>
      </c>
      <c r="J33" s="30">
        <v>1</v>
      </c>
      <c r="K33" s="30">
        <v>0</v>
      </c>
      <c r="L33" s="30">
        <v>0</v>
      </c>
      <c r="M33" s="30">
        <v>0</v>
      </c>
      <c r="N33" s="30">
        <v>0</v>
      </c>
      <c r="O33" s="30" t="s">
        <v>350</v>
      </c>
      <c r="P33" s="30">
        <v>0</v>
      </c>
      <c r="Q33" s="30" t="s">
        <v>348</v>
      </c>
      <c r="R33" s="30" t="s">
        <v>349</v>
      </c>
      <c r="S33" s="30" t="s">
        <v>348</v>
      </c>
      <c r="T33" s="30" t="s">
        <v>347</v>
      </c>
      <c r="U33" s="30">
        <v>0</v>
      </c>
      <c r="V33" s="30">
        <v>0</v>
      </c>
      <c r="W33" s="30">
        <v>1</v>
      </c>
      <c r="X33" s="30">
        <v>1</v>
      </c>
      <c r="Y33" s="30">
        <v>0</v>
      </c>
      <c r="Z33" s="30">
        <v>0</v>
      </c>
      <c r="AA33" s="30">
        <v>0</v>
      </c>
      <c r="AB33" s="30">
        <v>0</v>
      </c>
      <c r="AC33" s="30">
        <v>0</v>
      </c>
      <c r="AD33" s="30">
        <v>0</v>
      </c>
      <c r="AE33" s="30">
        <v>0</v>
      </c>
      <c r="AF33" s="30"/>
    </row>
    <row r="34" spans="1:32 1039:1039" x14ac:dyDescent="0.2">
      <c r="A34" s="30" t="s">
        <v>346</v>
      </c>
      <c r="B34" s="30" t="s">
        <v>194</v>
      </c>
      <c r="C34" s="30" t="s">
        <v>48</v>
      </c>
      <c r="D34" s="30" t="s">
        <v>48</v>
      </c>
      <c r="E34" s="30" t="s">
        <v>48</v>
      </c>
      <c r="F34" s="30" t="s">
        <v>48</v>
      </c>
      <c r="G34" s="30" t="s">
        <v>48</v>
      </c>
      <c r="H34" s="30" t="s">
        <v>48</v>
      </c>
      <c r="I34" s="30" t="s">
        <v>160</v>
      </c>
      <c r="J34" s="30" t="s">
        <v>160</v>
      </c>
      <c r="K34" s="30" t="s">
        <v>48</v>
      </c>
      <c r="L34" s="30" t="s">
        <v>48</v>
      </c>
      <c r="M34" s="30" t="s">
        <v>48</v>
      </c>
      <c r="N34" s="30" t="s">
        <v>48</v>
      </c>
      <c r="O34" s="30" t="s">
        <v>121</v>
      </c>
      <c r="P34" s="30" t="s">
        <v>48</v>
      </c>
      <c r="Q34" s="30" t="s">
        <v>121</v>
      </c>
      <c r="R34" s="30" t="s">
        <v>121</v>
      </c>
      <c r="S34" s="30" t="s">
        <v>121</v>
      </c>
      <c r="T34" s="30" t="s">
        <v>160</v>
      </c>
      <c r="U34" s="30" t="s">
        <v>48</v>
      </c>
      <c r="V34" s="30" t="s">
        <v>48</v>
      </c>
      <c r="W34" s="30" t="s">
        <v>160</v>
      </c>
      <c r="X34" s="30" t="s">
        <v>160</v>
      </c>
      <c r="Y34" s="30" t="s">
        <v>48</v>
      </c>
      <c r="Z34" s="30" t="s">
        <v>48</v>
      </c>
      <c r="AA34" s="30" t="s">
        <v>48</v>
      </c>
      <c r="AB34" s="30" t="s">
        <v>48</v>
      </c>
      <c r="AC34" s="30" t="s">
        <v>48</v>
      </c>
      <c r="AD34" s="30" t="s">
        <v>48</v>
      </c>
      <c r="AE34" s="30" t="s">
        <v>48</v>
      </c>
      <c r="AF34" s="30"/>
    </row>
    <row r="35" spans="1:32 1039:1039" ht="25.5" x14ac:dyDescent="0.2">
      <c r="A35" s="30" t="s">
        <v>345</v>
      </c>
      <c r="B35" s="30" t="s">
        <v>194</v>
      </c>
      <c r="C35" s="30" t="s">
        <v>48</v>
      </c>
      <c r="D35" s="30" t="s">
        <v>48</v>
      </c>
      <c r="E35" s="30" t="s">
        <v>48</v>
      </c>
      <c r="F35" s="30" t="s">
        <v>48</v>
      </c>
      <c r="G35" s="30" t="s">
        <v>48</v>
      </c>
      <c r="H35" s="30" t="s">
        <v>48</v>
      </c>
      <c r="I35" s="30" t="s">
        <v>160</v>
      </c>
      <c r="J35" s="30" t="s">
        <v>160</v>
      </c>
      <c r="K35" s="30" t="s">
        <v>48</v>
      </c>
      <c r="L35" s="30" t="s">
        <v>48</v>
      </c>
      <c r="M35" s="30" t="s">
        <v>48</v>
      </c>
      <c r="N35" s="30" t="s">
        <v>48</v>
      </c>
      <c r="O35" s="30" t="s">
        <v>121</v>
      </c>
      <c r="P35" s="30" t="s">
        <v>48</v>
      </c>
      <c r="Q35" s="30" t="s">
        <v>121</v>
      </c>
      <c r="R35" s="30" t="s">
        <v>160</v>
      </c>
      <c r="S35" s="30" t="s">
        <v>121</v>
      </c>
      <c r="T35" s="30" t="s">
        <v>160</v>
      </c>
      <c r="U35" s="30" t="s">
        <v>48</v>
      </c>
      <c r="V35" s="30" t="s">
        <v>48</v>
      </c>
      <c r="W35" s="30" t="s">
        <v>121</v>
      </c>
      <c r="X35" s="30" t="s">
        <v>121</v>
      </c>
      <c r="Y35" s="30" t="s">
        <v>48</v>
      </c>
      <c r="Z35" s="30" t="s">
        <v>48</v>
      </c>
      <c r="AA35" s="30" t="s">
        <v>48</v>
      </c>
      <c r="AB35" s="30" t="s">
        <v>48</v>
      </c>
      <c r="AC35" s="30" t="s">
        <v>48</v>
      </c>
      <c r="AD35" s="30" t="s">
        <v>48</v>
      </c>
      <c r="AE35" s="30" t="s">
        <v>48</v>
      </c>
      <c r="AF35" s="30"/>
    </row>
    <row r="36" spans="1:32 1039:1039" ht="38.25" x14ac:dyDescent="0.2">
      <c r="A36" s="30" t="s">
        <v>344</v>
      </c>
      <c r="B36" s="30" t="s">
        <v>343</v>
      </c>
      <c r="C36" s="30" t="s">
        <v>121</v>
      </c>
      <c r="D36" s="30" t="s">
        <v>121</v>
      </c>
      <c r="E36" s="30" t="s">
        <v>121</v>
      </c>
      <c r="F36" s="30" t="s">
        <v>121</v>
      </c>
      <c r="G36" s="30" t="s">
        <v>121</v>
      </c>
      <c r="H36" s="30" t="s">
        <v>121</v>
      </c>
      <c r="I36" s="30" t="s">
        <v>121</v>
      </c>
      <c r="J36" s="30" t="s">
        <v>121</v>
      </c>
      <c r="K36" s="30" t="s">
        <v>121</v>
      </c>
      <c r="L36" s="30" t="s">
        <v>121</v>
      </c>
      <c r="M36" s="30" t="s">
        <v>121</v>
      </c>
      <c r="N36" s="30" t="s">
        <v>121</v>
      </c>
      <c r="O36" s="30" t="s">
        <v>342</v>
      </c>
      <c r="P36" s="30" t="s">
        <v>121</v>
      </c>
      <c r="Q36" s="30" t="s">
        <v>121</v>
      </c>
      <c r="R36" s="30" t="s">
        <v>121</v>
      </c>
      <c r="S36" s="30" t="s">
        <v>121</v>
      </c>
      <c r="T36" s="30" t="s">
        <v>121</v>
      </c>
      <c r="U36" s="30" t="s">
        <v>121</v>
      </c>
      <c r="V36" s="30" t="s">
        <v>121</v>
      </c>
      <c r="W36" s="30" t="s">
        <v>121</v>
      </c>
      <c r="X36" s="30" t="s">
        <v>48</v>
      </c>
      <c r="Y36" s="30" t="s">
        <v>48</v>
      </c>
      <c r="Z36" s="30" t="s">
        <v>121</v>
      </c>
      <c r="AA36" s="30" t="s">
        <v>121</v>
      </c>
      <c r="AB36" s="30" t="s">
        <v>121</v>
      </c>
      <c r="AC36" s="30" t="s">
        <v>121</v>
      </c>
      <c r="AD36" s="30" t="s">
        <v>121</v>
      </c>
      <c r="AE36" s="30" t="s">
        <v>121</v>
      </c>
      <c r="AF36" s="30"/>
    </row>
    <row r="37" spans="1:32 1039:1039" x14ac:dyDescent="0.2">
      <c r="A37" s="30" t="s">
        <v>120</v>
      </c>
      <c r="B37" s="30" t="s">
        <v>119</v>
      </c>
      <c r="C37" s="30">
        <v>10</v>
      </c>
      <c r="D37" s="29">
        <v>8</v>
      </c>
      <c r="E37" s="29">
        <v>8</v>
      </c>
      <c r="F37" s="30">
        <v>7</v>
      </c>
      <c r="G37" s="30">
        <v>7</v>
      </c>
      <c r="H37" s="30">
        <v>7</v>
      </c>
      <c r="I37" s="30">
        <v>6</v>
      </c>
      <c r="J37" s="30">
        <v>6</v>
      </c>
      <c r="K37" s="30">
        <v>7</v>
      </c>
      <c r="L37" s="30">
        <v>6</v>
      </c>
      <c r="M37" s="30">
        <v>7</v>
      </c>
      <c r="N37" s="30">
        <v>7</v>
      </c>
      <c r="O37" s="30">
        <v>3</v>
      </c>
      <c r="P37" s="30">
        <v>5</v>
      </c>
      <c r="Q37" s="30">
        <v>9</v>
      </c>
      <c r="R37" s="30">
        <v>7</v>
      </c>
      <c r="S37" s="30">
        <v>9</v>
      </c>
      <c r="T37" s="30">
        <v>3</v>
      </c>
      <c r="U37" s="30">
        <v>5</v>
      </c>
      <c r="V37" s="30">
        <v>7</v>
      </c>
      <c r="W37" s="30">
        <v>4</v>
      </c>
      <c r="X37" s="30">
        <v>3</v>
      </c>
      <c r="Y37" s="30">
        <v>9</v>
      </c>
      <c r="Z37" s="30">
        <v>8</v>
      </c>
      <c r="AA37" s="30">
        <v>7</v>
      </c>
      <c r="AB37" s="30">
        <v>8</v>
      </c>
      <c r="AC37" s="30">
        <v>7</v>
      </c>
      <c r="AD37" s="30">
        <v>7</v>
      </c>
      <c r="AE37" s="30">
        <v>8</v>
      </c>
      <c r="AF37" s="30"/>
    </row>
    <row r="38" spans="1:32 1039:1039" ht="63.75" x14ac:dyDescent="0.2">
      <c r="A38" s="36" t="s">
        <v>118</v>
      </c>
      <c r="T38" s="30" t="s">
        <v>341</v>
      </c>
      <c r="U38" s="30"/>
      <c r="V38" s="30"/>
      <c r="W38" s="30" t="s">
        <v>340</v>
      </c>
      <c r="X38" s="30" t="s">
        <v>339</v>
      </c>
      <c r="Y38" s="30"/>
      <c r="Z38" s="30"/>
      <c r="AA38" s="30"/>
      <c r="AB38" s="30"/>
      <c r="AC38" s="30"/>
      <c r="AD38" s="30"/>
      <c r="AE38" s="30"/>
    </row>
    <row r="39" spans="1:32 1039:1039" s="32" customFormat="1" x14ac:dyDescent="0.2">
      <c r="A39" s="34" t="s">
        <v>17</v>
      </c>
      <c r="B39" s="33"/>
      <c r="C39" s="33"/>
      <c r="AMY39" s="29"/>
    </row>
    <row r="40" spans="1:32 1039:1039" ht="89.25" x14ac:dyDescent="0.2">
      <c r="A40" s="30" t="s">
        <v>338</v>
      </c>
      <c r="B40" s="30" t="s">
        <v>337</v>
      </c>
      <c r="C40" s="30" t="s">
        <v>336</v>
      </c>
      <c r="D40" s="30" t="s">
        <v>170</v>
      </c>
      <c r="E40" s="30" t="s">
        <v>170</v>
      </c>
      <c r="F40" s="30" t="s">
        <v>170</v>
      </c>
      <c r="G40" s="30" t="s">
        <v>170</v>
      </c>
      <c r="H40" s="30" t="s">
        <v>170</v>
      </c>
      <c r="I40" s="30" t="s">
        <v>170</v>
      </c>
      <c r="J40" s="30" t="s">
        <v>170</v>
      </c>
      <c r="K40" s="30" t="s">
        <v>170</v>
      </c>
      <c r="L40" s="30" t="s">
        <v>170</v>
      </c>
      <c r="M40" s="30" t="s">
        <v>170</v>
      </c>
      <c r="N40" s="30" t="s">
        <v>170</v>
      </c>
      <c r="O40" s="30" t="s">
        <v>170</v>
      </c>
      <c r="P40" s="30" t="s">
        <v>170</v>
      </c>
      <c r="Q40" s="30" t="s">
        <v>170</v>
      </c>
      <c r="R40" s="30" t="s">
        <v>170</v>
      </c>
      <c r="S40" s="30" t="s">
        <v>170</v>
      </c>
      <c r="T40" s="30" t="s">
        <v>170</v>
      </c>
      <c r="U40" s="30" t="s">
        <v>170</v>
      </c>
      <c r="V40" s="30" t="s">
        <v>170</v>
      </c>
      <c r="W40" s="30" t="s">
        <v>170</v>
      </c>
      <c r="X40" s="30" t="s">
        <v>170</v>
      </c>
      <c r="Y40" s="30" t="s">
        <v>170</v>
      </c>
      <c r="Z40" s="30" t="s">
        <v>170</v>
      </c>
      <c r="AA40" s="30" t="s">
        <v>170</v>
      </c>
      <c r="AB40" s="30" t="s">
        <v>170</v>
      </c>
      <c r="AC40" s="30" t="s">
        <v>170</v>
      </c>
      <c r="AD40" s="30" t="s">
        <v>170</v>
      </c>
      <c r="AE40" s="30" t="s">
        <v>170</v>
      </c>
      <c r="AF40" s="30"/>
    </row>
    <row r="41" spans="1:32 1039:1039" ht="141.75" x14ac:dyDescent="0.25">
      <c r="A41" s="30" t="s">
        <v>335</v>
      </c>
      <c r="B41" s="30" t="s">
        <v>334</v>
      </c>
      <c r="C41" s="30" t="s">
        <v>333</v>
      </c>
      <c r="D41" s="30" t="s">
        <v>327</v>
      </c>
      <c r="E41" s="30" t="s">
        <v>170</v>
      </c>
      <c r="F41" s="30" t="s">
        <v>332</v>
      </c>
      <c r="G41" s="30" t="s">
        <v>170</v>
      </c>
      <c r="H41" s="30" t="s">
        <v>170</v>
      </c>
      <c r="I41" s="30" t="s">
        <v>331</v>
      </c>
      <c r="J41" s="30" t="s">
        <v>330</v>
      </c>
      <c r="K41" s="30" t="s">
        <v>327</v>
      </c>
      <c r="L41" s="30" t="s">
        <v>170</v>
      </c>
      <c r="M41" s="30" t="s">
        <v>327</v>
      </c>
      <c r="N41" s="30" t="s">
        <v>327</v>
      </c>
      <c r="O41" s="30" t="s">
        <v>329</v>
      </c>
      <c r="P41" s="30" t="s">
        <v>170</v>
      </c>
      <c r="Q41" s="30" t="s">
        <v>328</v>
      </c>
      <c r="R41" s="30" t="s">
        <v>327</v>
      </c>
      <c r="S41" s="30" t="s">
        <v>170</v>
      </c>
      <c r="T41" s="30" t="s">
        <v>170</v>
      </c>
      <c r="U41" s="30" t="s">
        <v>327</v>
      </c>
      <c r="V41" s="30" t="s">
        <v>327</v>
      </c>
      <c r="W41" s="30" t="s">
        <v>170</v>
      </c>
      <c r="X41" s="30" t="s">
        <v>170</v>
      </c>
      <c r="Y41" s="30" t="s">
        <v>170</v>
      </c>
      <c r="Z41" s="30" t="s">
        <v>327</v>
      </c>
      <c r="AA41" s="30" t="s">
        <v>170</v>
      </c>
      <c r="AB41" s="30" t="s">
        <v>170</v>
      </c>
      <c r="AC41" s="30" t="s">
        <v>327</v>
      </c>
      <c r="AD41" s="30" t="s">
        <v>170</v>
      </c>
      <c r="AE41" s="30" t="s">
        <v>622</v>
      </c>
      <c r="AF41" s="30"/>
    </row>
    <row r="42" spans="1:32 1039:1039" x14ac:dyDescent="0.2">
      <c r="A42" s="30" t="s">
        <v>326</v>
      </c>
      <c r="B42" s="30" t="s">
        <v>284</v>
      </c>
      <c r="C42" s="30" t="s">
        <v>160</v>
      </c>
      <c r="D42" s="30" t="s">
        <v>121</v>
      </c>
      <c r="E42" s="30" t="s">
        <v>121</v>
      </c>
      <c r="F42" s="30" t="s">
        <v>121</v>
      </c>
      <c r="G42" s="30" t="s">
        <v>121</v>
      </c>
      <c r="H42" s="30" t="s">
        <v>160</v>
      </c>
      <c r="I42" s="30" t="s">
        <v>160</v>
      </c>
      <c r="J42" s="30" t="s">
        <v>160</v>
      </c>
      <c r="K42" s="30" t="s">
        <v>121</v>
      </c>
      <c r="L42" s="30" t="s">
        <v>121</v>
      </c>
      <c r="M42" s="30" t="s">
        <v>121</v>
      </c>
      <c r="N42" s="30" t="s">
        <v>121</v>
      </c>
      <c r="O42" s="30" t="s">
        <v>160</v>
      </c>
      <c r="P42" s="30" t="s">
        <v>121</v>
      </c>
      <c r="Q42" s="30" t="s">
        <v>121</v>
      </c>
      <c r="R42" s="30" t="s">
        <v>160</v>
      </c>
      <c r="S42" s="30" t="s">
        <v>160</v>
      </c>
      <c r="T42" s="30" t="s">
        <v>160</v>
      </c>
      <c r="U42" s="30" t="s">
        <v>121</v>
      </c>
      <c r="V42" s="30" t="s">
        <v>160</v>
      </c>
      <c r="W42" s="30" t="s">
        <v>121</v>
      </c>
      <c r="X42" s="30" t="s">
        <v>121</v>
      </c>
      <c r="Y42" s="30" t="s">
        <v>121</v>
      </c>
      <c r="Z42" s="30" t="s">
        <v>121</v>
      </c>
      <c r="AA42" s="30" t="s">
        <v>121</v>
      </c>
      <c r="AB42" s="30" t="s">
        <v>121</v>
      </c>
      <c r="AC42" s="30" t="s">
        <v>121</v>
      </c>
      <c r="AD42" s="30" t="s">
        <v>121</v>
      </c>
      <c r="AE42" s="30" t="s">
        <v>121</v>
      </c>
      <c r="AF42" s="30"/>
    </row>
    <row r="43" spans="1:32 1039:1039" x14ac:dyDescent="0.2">
      <c r="A43" s="30" t="s">
        <v>325</v>
      </c>
      <c r="B43" s="30" t="s">
        <v>194</v>
      </c>
      <c r="C43" s="30" t="s">
        <v>160</v>
      </c>
      <c r="D43" s="30" t="s">
        <v>48</v>
      </c>
      <c r="E43" s="30" t="s">
        <v>48</v>
      </c>
      <c r="F43" s="30" t="s">
        <v>48</v>
      </c>
      <c r="G43" s="30" t="s">
        <v>48</v>
      </c>
      <c r="H43" s="30" t="s">
        <v>121</v>
      </c>
      <c r="I43" s="30" t="s">
        <v>121</v>
      </c>
      <c r="J43" s="30" t="s">
        <v>121</v>
      </c>
      <c r="K43" s="30" t="s">
        <v>48</v>
      </c>
      <c r="L43" s="30" t="s">
        <v>48</v>
      </c>
      <c r="M43" s="30" t="s">
        <v>48</v>
      </c>
      <c r="N43" s="30" t="s">
        <v>48</v>
      </c>
      <c r="O43" s="30" t="s">
        <v>121</v>
      </c>
      <c r="P43" s="30" t="s">
        <v>48</v>
      </c>
      <c r="Q43" s="30" t="s">
        <v>48</v>
      </c>
      <c r="R43" s="30" t="s">
        <v>160</v>
      </c>
      <c r="S43" s="30" t="s">
        <v>160</v>
      </c>
      <c r="T43" s="30" t="s">
        <v>160</v>
      </c>
      <c r="U43" s="30" t="s">
        <v>48</v>
      </c>
      <c r="V43" s="30" t="s">
        <v>121</v>
      </c>
      <c r="W43" s="30" t="s">
        <v>48</v>
      </c>
      <c r="X43" s="30" t="s">
        <v>48</v>
      </c>
      <c r="Y43" s="30" t="s">
        <v>48</v>
      </c>
      <c r="Z43" s="30" t="s">
        <v>48</v>
      </c>
      <c r="AA43" s="30" t="s">
        <v>48</v>
      </c>
      <c r="AB43" s="30" t="s">
        <v>48</v>
      </c>
      <c r="AC43" s="30" t="s">
        <v>48</v>
      </c>
      <c r="AD43" s="30" t="s">
        <v>48</v>
      </c>
      <c r="AE43" s="30" t="s">
        <v>48</v>
      </c>
      <c r="AF43" s="30"/>
    </row>
    <row r="44" spans="1:32 1039:1039" ht="51" x14ac:dyDescent="0.2">
      <c r="A44" s="30" t="s">
        <v>324</v>
      </c>
      <c r="B44" s="30" t="s">
        <v>323</v>
      </c>
      <c r="C44" s="30" t="s">
        <v>322</v>
      </c>
      <c r="D44" s="30" t="s">
        <v>48</v>
      </c>
      <c r="E44" s="30" t="s">
        <v>48</v>
      </c>
      <c r="F44" s="30" t="s">
        <v>48</v>
      </c>
      <c r="G44" s="30" t="s">
        <v>48</v>
      </c>
      <c r="H44" s="30" t="s">
        <v>321</v>
      </c>
      <c r="I44" s="30" t="s">
        <v>320</v>
      </c>
      <c r="J44" s="30" t="s">
        <v>320</v>
      </c>
      <c r="K44" s="30" t="s">
        <v>48</v>
      </c>
      <c r="L44" s="30" t="s">
        <v>48</v>
      </c>
      <c r="M44" s="30" t="s">
        <v>48</v>
      </c>
      <c r="N44" s="30" t="s">
        <v>48</v>
      </c>
      <c r="O44" s="30" t="s">
        <v>121</v>
      </c>
      <c r="P44" s="30" t="s">
        <v>48</v>
      </c>
      <c r="Q44" s="30" t="s">
        <v>48</v>
      </c>
      <c r="R44" s="30" t="s">
        <v>160</v>
      </c>
      <c r="S44" s="30" t="s">
        <v>121</v>
      </c>
      <c r="T44" s="30" t="s">
        <v>160</v>
      </c>
      <c r="U44" s="30" t="s">
        <v>48</v>
      </c>
      <c r="V44" s="30" t="s">
        <v>319</v>
      </c>
      <c r="W44" s="30" t="s">
        <v>48</v>
      </c>
      <c r="X44" s="30" t="s">
        <v>48</v>
      </c>
      <c r="Y44" s="30" t="s">
        <v>48</v>
      </c>
      <c r="Z44" s="30" t="s">
        <v>48</v>
      </c>
      <c r="AA44" s="30" t="s">
        <v>48</v>
      </c>
      <c r="AB44" s="30" t="s">
        <v>48</v>
      </c>
      <c r="AC44" s="30" t="s">
        <v>48</v>
      </c>
      <c r="AD44" s="30" t="s">
        <v>48</v>
      </c>
      <c r="AE44" s="30" t="s">
        <v>48</v>
      </c>
      <c r="AF44" s="30"/>
    </row>
    <row r="45" spans="1:32 1039:1039" ht="25.5" x14ac:dyDescent="0.2">
      <c r="A45" s="30" t="s">
        <v>318</v>
      </c>
      <c r="B45" s="30" t="s">
        <v>194</v>
      </c>
      <c r="C45" s="30" t="s">
        <v>48</v>
      </c>
      <c r="D45" s="30" t="s">
        <v>48</v>
      </c>
      <c r="E45" s="30" t="s">
        <v>48</v>
      </c>
      <c r="F45" s="30" t="s">
        <v>48</v>
      </c>
      <c r="G45" s="30" t="s">
        <v>48</v>
      </c>
      <c r="H45" s="30" t="s">
        <v>48</v>
      </c>
      <c r="I45" s="30" t="s">
        <v>48</v>
      </c>
      <c r="J45" s="30" t="s">
        <v>48</v>
      </c>
      <c r="K45" s="30" t="s">
        <v>48</v>
      </c>
      <c r="L45" s="30" t="s">
        <v>48</v>
      </c>
      <c r="M45" s="30" t="s">
        <v>48</v>
      </c>
      <c r="N45" s="30" t="s">
        <v>48</v>
      </c>
      <c r="O45" s="30" t="s">
        <v>48</v>
      </c>
      <c r="P45" s="30" t="s">
        <v>48</v>
      </c>
      <c r="Q45" s="30" t="s">
        <v>48</v>
      </c>
      <c r="R45" s="30" t="s">
        <v>48</v>
      </c>
      <c r="S45" s="30" t="s">
        <v>48</v>
      </c>
      <c r="T45" s="30" t="s">
        <v>121</v>
      </c>
      <c r="U45" s="30" t="s">
        <v>48</v>
      </c>
      <c r="V45" s="30" t="s">
        <v>48</v>
      </c>
      <c r="W45" s="30" t="s">
        <v>48</v>
      </c>
      <c r="X45" s="30" t="s">
        <v>48</v>
      </c>
      <c r="Y45" s="30" t="s">
        <v>48</v>
      </c>
      <c r="Z45" s="30" t="s">
        <v>48</v>
      </c>
      <c r="AA45" s="30" t="s">
        <v>48</v>
      </c>
      <c r="AB45" s="30" t="s">
        <v>48</v>
      </c>
      <c r="AC45" s="30" t="s">
        <v>48</v>
      </c>
      <c r="AD45" s="30" t="s">
        <v>48</v>
      </c>
      <c r="AE45" s="30" t="s">
        <v>48</v>
      </c>
      <c r="AF45" s="30"/>
    </row>
    <row r="46" spans="1:32 1039:1039" x14ac:dyDescent="0.2">
      <c r="A46" s="30" t="s">
        <v>317</v>
      </c>
      <c r="B46" s="30" t="s">
        <v>191</v>
      </c>
      <c r="C46" s="30" t="s">
        <v>160</v>
      </c>
      <c r="D46" s="30" t="s">
        <v>160</v>
      </c>
      <c r="E46" s="30" t="s">
        <v>170</v>
      </c>
      <c r="F46" s="30" t="s">
        <v>160</v>
      </c>
      <c r="G46" s="30" t="s">
        <v>170</v>
      </c>
      <c r="H46" s="30" t="s">
        <v>121</v>
      </c>
      <c r="I46" s="30" t="s">
        <v>160</v>
      </c>
      <c r="J46" s="30" t="s">
        <v>121</v>
      </c>
      <c r="K46" s="30" t="s">
        <v>160</v>
      </c>
      <c r="L46" s="30" t="s">
        <v>170</v>
      </c>
      <c r="M46" s="30" t="s">
        <v>160</v>
      </c>
      <c r="N46" s="30" t="s">
        <v>160</v>
      </c>
      <c r="O46" s="30" t="s">
        <v>160</v>
      </c>
      <c r="P46" s="30" t="s">
        <v>121</v>
      </c>
      <c r="Q46" s="30" t="s">
        <v>160</v>
      </c>
      <c r="R46" s="30" t="s">
        <v>160</v>
      </c>
      <c r="S46" s="30" t="s">
        <v>170</v>
      </c>
      <c r="T46" s="30" t="s">
        <v>170</v>
      </c>
      <c r="U46" s="30" t="s">
        <v>160</v>
      </c>
      <c r="V46" s="30" t="s">
        <v>160</v>
      </c>
      <c r="W46" s="30" t="s">
        <v>170</v>
      </c>
      <c r="X46" s="30" t="s">
        <v>170</v>
      </c>
      <c r="Y46" s="30" t="s">
        <v>170</v>
      </c>
      <c r="Z46" s="30" t="s">
        <v>160</v>
      </c>
      <c r="AA46" s="30" t="s">
        <v>121</v>
      </c>
      <c r="AB46" s="30" t="s">
        <v>121</v>
      </c>
      <c r="AC46" s="30" t="s">
        <v>160</v>
      </c>
      <c r="AD46" s="30" t="s">
        <v>121</v>
      </c>
      <c r="AE46" s="30" t="s">
        <v>121</v>
      </c>
      <c r="AF46" s="30"/>
    </row>
    <row r="47" spans="1:32 1039:1039" ht="63.75" x14ac:dyDescent="0.2">
      <c r="A47" s="30" t="s">
        <v>316</v>
      </c>
      <c r="B47" s="30" t="s">
        <v>315</v>
      </c>
      <c r="C47" s="30" t="s">
        <v>121</v>
      </c>
      <c r="D47" s="30" t="s">
        <v>121</v>
      </c>
      <c r="E47" s="30" t="s">
        <v>121</v>
      </c>
      <c r="F47" s="30" t="s">
        <v>121</v>
      </c>
      <c r="G47" s="30" t="s">
        <v>121</v>
      </c>
      <c r="H47" s="30" t="s">
        <v>121</v>
      </c>
      <c r="I47" s="30" t="s">
        <v>314</v>
      </c>
      <c r="J47" s="30" t="s">
        <v>313</v>
      </c>
      <c r="K47" s="30" t="s">
        <v>121</v>
      </c>
      <c r="L47" s="30" t="s">
        <v>121</v>
      </c>
      <c r="M47" s="30" t="s">
        <v>121</v>
      </c>
      <c r="N47" s="30" t="s">
        <v>121</v>
      </c>
      <c r="O47" s="30" t="s">
        <v>312</v>
      </c>
      <c r="P47" s="30" t="s">
        <v>170</v>
      </c>
      <c r="Q47" s="30" t="s">
        <v>121</v>
      </c>
      <c r="R47" s="30" t="s">
        <v>311</v>
      </c>
      <c r="S47" s="30" t="s">
        <v>170</v>
      </c>
      <c r="T47" s="30" t="s">
        <v>170</v>
      </c>
      <c r="U47" s="30" t="s">
        <v>170</v>
      </c>
      <c r="V47" s="30" t="s">
        <v>170</v>
      </c>
      <c r="W47" s="30" t="s">
        <v>170</v>
      </c>
      <c r="X47" s="30" t="s">
        <v>170</v>
      </c>
      <c r="Y47" s="30" t="s">
        <v>170</v>
      </c>
      <c r="Z47" s="30" t="s">
        <v>170</v>
      </c>
      <c r="AA47" s="30" t="s">
        <v>170</v>
      </c>
      <c r="AB47" s="30" t="s">
        <v>170</v>
      </c>
      <c r="AC47" s="30" t="s">
        <v>170</v>
      </c>
      <c r="AD47" s="30" t="s">
        <v>170</v>
      </c>
      <c r="AE47" s="30" t="s">
        <v>170</v>
      </c>
      <c r="AF47" s="30"/>
    </row>
    <row r="48" spans="1:32 1039:1039" x14ac:dyDescent="0.2">
      <c r="A48" s="30" t="s">
        <v>120</v>
      </c>
      <c r="B48" s="30" t="s">
        <v>119</v>
      </c>
      <c r="C48" s="30">
        <v>7</v>
      </c>
      <c r="D48" s="29">
        <v>5</v>
      </c>
      <c r="E48" s="29">
        <v>4</v>
      </c>
      <c r="F48" s="30">
        <v>5</v>
      </c>
      <c r="G48" s="30">
        <v>4</v>
      </c>
      <c r="H48" s="30">
        <v>4</v>
      </c>
      <c r="I48" s="30">
        <v>7</v>
      </c>
      <c r="J48" s="30">
        <v>6</v>
      </c>
      <c r="K48" s="30">
        <v>5</v>
      </c>
      <c r="L48" s="30">
        <v>3</v>
      </c>
      <c r="M48" s="30">
        <v>5</v>
      </c>
      <c r="N48" s="30">
        <v>6</v>
      </c>
      <c r="O48" s="30">
        <v>3</v>
      </c>
      <c r="P48" s="30">
        <v>2</v>
      </c>
      <c r="Q48" s="30">
        <v>6</v>
      </c>
      <c r="R48" s="30">
        <v>8</v>
      </c>
      <c r="S48" s="30">
        <v>2</v>
      </c>
      <c r="T48" s="30">
        <v>2</v>
      </c>
      <c r="U48" s="30">
        <v>3</v>
      </c>
      <c r="V48" s="30">
        <v>6</v>
      </c>
      <c r="W48" s="30">
        <v>2</v>
      </c>
      <c r="X48" s="30">
        <v>2</v>
      </c>
      <c r="Y48" s="30">
        <v>3</v>
      </c>
      <c r="Z48" s="30">
        <v>6</v>
      </c>
      <c r="AA48" s="30">
        <v>3</v>
      </c>
      <c r="AB48" s="30">
        <v>3</v>
      </c>
      <c r="AC48" s="30">
        <v>6</v>
      </c>
      <c r="AD48" s="30">
        <v>3</v>
      </c>
      <c r="AE48" s="30">
        <v>5</v>
      </c>
      <c r="AF48" s="30"/>
    </row>
    <row r="49" spans="1:32 1039:1039" ht="46.35" customHeight="1" x14ac:dyDescent="0.2">
      <c r="A49" s="36" t="s">
        <v>118</v>
      </c>
    </row>
    <row r="50" spans="1:32 1039:1039" s="32" customFormat="1" x14ac:dyDescent="0.2">
      <c r="A50" s="34" t="s">
        <v>310</v>
      </c>
      <c r="B50" s="33"/>
      <c r="C50" s="33"/>
      <c r="AMY50" s="29"/>
    </row>
    <row r="51" spans="1:32 1039:1039" ht="25.5" x14ac:dyDescent="0.2">
      <c r="A51" s="30" t="s">
        <v>309</v>
      </c>
      <c r="B51" s="30" t="s">
        <v>151</v>
      </c>
      <c r="C51" s="30" t="s">
        <v>121</v>
      </c>
      <c r="D51" s="30" t="s">
        <v>121</v>
      </c>
      <c r="E51" s="30" t="s">
        <v>121</v>
      </c>
      <c r="F51" s="30" t="s">
        <v>121</v>
      </c>
      <c r="G51" s="30" t="s">
        <v>121</v>
      </c>
      <c r="H51" s="30" t="s">
        <v>121</v>
      </c>
      <c r="I51" s="30" t="s">
        <v>121</v>
      </c>
      <c r="J51" s="30" t="s">
        <v>121</v>
      </c>
      <c r="K51" s="30" t="s">
        <v>121</v>
      </c>
      <c r="L51" s="30" t="s">
        <v>121</v>
      </c>
      <c r="M51" s="30" t="s">
        <v>121</v>
      </c>
      <c r="N51" s="30" t="s">
        <v>121</v>
      </c>
      <c r="O51" s="30" t="s">
        <v>121</v>
      </c>
      <c r="P51" s="30" t="s">
        <v>121</v>
      </c>
      <c r="Q51" s="30" t="s">
        <v>121</v>
      </c>
      <c r="R51" s="30" t="s">
        <v>121</v>
      </c>
      <c r="S51" s="30" t="s">
        <v>48</v>
      </c>
      <c r="T51" s="30" t="s">
        <v>121</v>
      </c>
      <c r="U51" s="30" t="s">
        <v>121</v>
      </c>
      <c r="V51" s="30" t="s">
        <v>121</v>
      </c>
      <c r="W51" s="30" t="s">
        <v>121</v>
      </c>
      <c r="X51" s="30" t="s">
        <v>48</v>
      </c>
      <c r="Y51" s="30" t="s">
        <v>121</v>
      </c>
      <c r="Z51" s="30" t="s">
        <v>121</v>
      </c>
      <c r="AA51" s="30" t="s">
        <v>121</v>
      </c>
      <c r="AB51" s="30" t="s">
        <v>121</v>
      </c>
      <c r="AC51" s="30" t="s">
        <v>121</v>
      </c>
      <c r="AD51" s="30" t="s">
        <v>121</v>
      </c>
      <c r="AE51" s="30" t="s">
        <v>121</v>
      </c>
      <c r="AF51" s="30"/>
    </row>
    <row r="52" spans="1:32 1039:1039" ht="25.5" x14ac:dyDescent="0.2">
      <c r="A52" s="30" t="s">
        <v>308</v>
      </c>
      <c r="B52" s="30" t="s">
        <v>194</v>
      </c>
      <c r="C52" s="30" t="s">
        <v>48</v>
      </c>
      <c r="D52" s="30" t="s">
        <v>48</v>
      </c>
      <c r="E52" s="30" t="s">
        <v>48</v>
      </c>
      <c r="F52" s="30" t="s">
        <v>48</v>
      </c>
      <c r="G52" s="30" t="s">
        <v>48</v>
      </c>
      <c r="H52" s="30" t="s">
        <v>48</v>
      </c>
      <c r="I52" s="30" t="s">
        <v>48</v>
      </c>
      <c r="J52" s="30" t="s">
        <v>48</v>
      </c>
      <c r="K52" s="30" t="s">
        <v>48</v>
      </c>
      <c r="L52" s="30" t="s">
        <v>48</v>
      </c>
      <c r="M52" s="30" t="s">
        <v>48</v>
      </c>
      <c r="N52" s="30" t="s">
        <v>48</v>
      </c>
      <c r="O52" s="30" t="s">
        <v>48</v>
      </c>
      <c r="P52" s="30" t="s">
        <v>48</v>
      </c>
      <c r="Q52" s="30" t="s">
        <v>48</v>
      </c>
      <c r="R52" s="30" t="s">
        <v>48</v>
      </c>
      <c r="S52" s="30" t="s">
        <v>48</v>
      </c>
      <c r="T52" s="30" t="s">
        <v>48</v>
      </c>
      <c r="U52" s="30" t="s">
        <v>48</v>
      </c>
      <c r="V52" s="30" t="s">
        <v>48</v>
      </c>
      <c r="W52" s="30" t="s">
        <v>48</v>
      </c>
      <c r="X52" s="30" t="s">
        <v>48</v>
      </c>
      <c r="Y52" s="30" t="s">
        <v>48</v>
      </c>
      <c r="Z52" s="30" t="s">
        <v>48</v>
      </c>
      <c r="AA52" s="30" t="s">
        <v>48</v>
      </c>
      <c r="AB52" s="30" t="s">
        <v>48</v>
      </c>
      <c r="AC52" s="30" t="s">
        <v>48</v>
      </c>
      <c r="AD52" s="30" t="s">
        <v>48</v>
      </c>
      <c r="AE52" s="30" t="s">
        <v>48</v>
      </c>
      <c r="AF52" s="30"/>
    </row>
    <row r="53" spans="1:32 1039:1039" ht="51" x14ac:dyDescent="0.2">
      <c r="A53" s="30" t="s">
        <v>307</v>
      </c>
      <c r="B53" s="30" t="s">
        <v>306</v>
      </c>
      <c r="C53" s="30" t="s">
        <v>121</v>
      </c>
      <c r="D53" s="30" t="s">
        <v>48</v>
      </c>
      <c r="E53" s="30" t="s">
        <v>48</v>
      </c>
      <c r="F53" s="30" t="s">
        <v>48</v>
      </c>
      <c r="G53" s="30" t="s">
        <v>48</v>
      </c>
      <c r="H53" s="30" t="s">
        <v>121</v>
      </c>
      <c r="I53" s="30" t="s">
        <v>121</v>
      </c>
      <c r="J53" s="30" t="s">
        <v>121</v>
      </c>
      <c r="K53" s="30" t="s">
        <v>48</v>
      </c>
      <c r="L53" s="30" t="s">
        <v>48</v>
      </c>
      <c r="M53" s="30" t="s">
        <v>48</v>
      </c>
      <c r="N53" s="30" t="s">
        <v>48</v>
      </c>
      <c r="O53" s="30" t="s">
        <v>48</v>
      </c>
      <c r="P53" s="30" t="s">
        <v>305</v>
      </c>
      <c r="Q53" s="30" t="s">
        <v>48</v>
      </c>
      <c r="R53" s="30" t="s">
        <v>121</v>
      </c>
      <c r="S53" s="30" t="s">
        <v>48</v>
      </c>
      <c r="T53" s="30" t="s">
        <v>304</v>
      </c>
      <c r="U53" s="30" t="s">
        <v>48</v>
      </c>
      <c r="V53" s="30" t="s">
        <v>48</v>
      </c>
      <c r="W53" s="30" t="s">
        <v>48</v>
      </c>
      <c r="X53" s="30" t="s">
        <v>48</v>
      </c>
      <c r="Y53" s="30" t="s">
        <v>48</v>
      </c>
      <c r="Z53" s="30" t="s">
        <v>48</v>
      </c>
      <c r="AA53" s="30" t="s">
        <v>48</v>
      </c>
      <c r="AB53" s="30" t="s">
        <v>48</v>
      </c>
      <c r="AC53" s="30" t="s">
        <v>48</v>
      </c>
      <c r="AD53" s="30" t="s">
        <v>48</v>
      </c>
      <c r="AE53" s="30" t="s">
        <v>48</v>
      </c>
      <c r="AF53" s="30"/>
    </row>
    <row r="54" spans="1:32 1039:1039" ht="25.5" x14ac:dyDescent="0.2">
      <c r="A54" s="30" t="s">
        <v>303</v>
      </c>
      <c r="B54" s="30" t="s">
        <v>194</v>
      </c>
      <c r="C54" s="30" t="s">
        <v>48</v>
      </c>
      <c r="D54" s="30" t="s">
        <v>48</v>
      </c>
      <c r="E54" s="30" t="s">
        <v>48</v>
      </c>
      <c r="F54" s="30" t="s">
        <v>48</v>
      </c>
      <c r="G54" s="30" t="s">
        <v>48</v>
      </c>
      <c r="H54" s="30" t="s">
        <v>48</v>
      </c>
      <c r="I54" s="30" t="s">
        <v>48</v>
      </c>
      <c r="J54" s="30" t="s">
        <v>48</v>
      </c>
      <c r="K54" s="30" t="s">
        <v>48</v>
      </c>
      <c r="L54" s="30" t="s">
        <v>48</v>
      </c>
      <c r="M54" s="30" t="s">
        <v>48</v>
      </c>
      <c r="N54" s="30" t="s">
        <v>48</v>
      </c>
      <c r="O54" s="30" t="s">
        <v>48</v>
      </c>
      <c r="P54" s="30" t="s">
        <v>121</v>
      </c>
      <c r="Q54" s="30" t="s">
        <v>48</v>
      </c>
      <c r="R54" s="30" t="s">
        <v>48</v>
      </c>
      <c r="S54" s="30" t="s">
        <v>48</v>
      </c>
      <c r="T54" s="30" t="s">
        <v>121</v>
      </c>
      <c r="U54" s="30" t="s">
        <v>48</v>
      </c>
      <c r="V54" s="30" t="s">
        <v>48</v>
      </c>
      <c r="W54" s="30" t="s">
        <v>48</v>
      </c>
      <c r="X54" s="30" t="s">
        <v>48</v>
      </c>
      <c r="Y54" s="30" t="s">
        <v>48</v>
      </c>
      <c r="Z54" s="30" t="s">
        <v>48</v>
      </c>
      <c r="AA54" s="30" t="s">
        <v>48</v>
      </c>
      <c r="AB54" s="30" t="s">
        <v>48</v>
      </c>
      <c r="AC54" s="30" t="s">
        <v>48</v>
      </c>
      <c r="AD54" s="30" t="s">
        <v>48</v>
      </c>
      <c r="AE54" s="30" t="s">
        <v>48</v>
      </c>
      <c r="AF54" s="30"/>
    </row>
    <row r="55" spans="1:32 1039:1039" ht="25.5" x14ac:dyDescent="0.2">
      <c r="A55" s="30" t="s">
        <v>302</v>
      </c>
      <c r="B55" s="30" t="s">
        <v>194</v>
      </c>
      <c r="C55" s="30" t="s">
        <v>48</v>
      </c>
      <c r="D55" s="30" t="s">
        <v>48</v>
      </c>
      <c r="E55" s="30" t="s">
        <v>48</v>
      </c>
      <c r="F55" s="30" t="s">
        <v>48</v>
      </c>
      <c r="G55" s="30" t="s">
        <v>48</v>
      </c>
      <c r="H55" s="30" t="s">
        <v>48</v>
      </c>
      <c r="I55" s="30" t="s">
        <v>48</v>
      </c>
      <c r="J55" s="30" t="s">
        <v>48</v>
      </c>
      <c r="K55" s="30" t="s">
        <v>48</v>
      </c>
      <c r="L55" s="30" t="s">
        <v>48</v>
      </c>
      <c r="M55" s="30" t="s">
        <v>48</v>
      </c>
      <c r="N55" s="30" t="s">
        <v>48</v>
      </c>
      <c r="O55" s="30" t="s">
        <v>48</v>
      </c>
      <c r="P55" s="30" t="s">
        <v>121</v>
      </c>
      <c r="Q55" s="30" t="s">
        <v>48</v>
      </c>
      <c r="R55" s="30" t="s">
        <v>48</v>
      </c>
      <c r="S55" s="30" t="s">
        <v>48</v>
      </c>
      <c r="T55" s="30" t="s">
        <v>121</v>
      </c>
      <c r="U55" s="30" t="s">
        <v>48</v>
      </c>
      <c r="V55" s="30" t="s">
        <v>48</v>
      </c>
      <c r="W55" s="30" t="s">
        <v>48</v>
      </c>
      <c r="X55" s="30" t="s">
        <v>48</v>
      </c>
      <c r="Y55" s="30" t="s">
        <v>48</v>
      </c>
      <c r="Z55" s="30" t="s">
        <v>48</v>
      </c>
      <c r="AA55" s="30" t="s">
        <v>48</v>
      </c>
      <c r="AB55" s="30" t="s">
        <v>48</v>
      </c>
      <c r="AC55" s="30" t="s">
        <v>48</v>
      </c>
      <c r="AD55" s="30" t="s">
        <v>48</v>
      </c>
      <c r="AE55" s="30" t="s">
        <v>48</v>
      </c>
      <c r="AF55" s="30"/>
    </row>
    <row r="56" spans="1:32 1039:1039" x14ac:dyDescent="0.2">
      <c r="A56" s="30" t="s">
        <v>120</v>
      </c>
      <c r="B56" s="30" t="s">
        <v>119</v>
      </c>
      <c r="C56" s="30">
        <v>9</v>
      </c>
      <c r="D56" s="29">
        <v>7</v>
      </c>
      <c r="E56" s="29">
        <v>7</v>
      </c>
      <c r="F56" s="29">
        <v>7</v>
      </c>
      <c r="G56" s="29">
        <v>7</v>
      </c>
      <c r="H56" s="29">
        <v>9</v>
      </c>
      <c r="I56" s="29">
        <v>9</v>
      </c>
      <c r="J56" s="29">
        <v>9</v>
      </c>
      <c r="K56" s="29">
        <v>7</v>
      </c>
      <c r="L56" s="29">
        <v>7</v>
      </c>
      <c r="M56" s="29">
        <v>7</v>
      </c>
      <c r="N56" s="29">
        <v>7</v>
      </c>
      <c r="O56" s="29">
        <v>7</v>
      </c>
      <c r="P56" s="29">
        <v>3</v>
      </c>
      <c r="Q56" s="29">
        <v>7</v>
      </c>
      <c r="R56" s="29">
        <v>8</v>
      </c>
      <c r="S56" s="29">
        <v>8</v>
      </c>
      <c r="T56" s="29">
        <v>3</v>
      </c>
      <c r="U56" s="29">
        <v>7</v>
      </c>
      <c r="V56" s="29">
        <v>7</v>
      </c>
      <c r="W56" s="29">
        <v>7</v>
      </c>
      <c r="X56" s="30">
        <v>3</v>
      </c>
      <c r="Y56" s="30">
        <v>7</v>
      </c>
      <c r="Z56" s="30">
        <v>7</v>
      </c>
      <c r="AA56" s="30">
        <v>7</v>
      </c>
      <c r="AB56" s="30">
        <v>7</v>
      </c>
      <c r="AC56" s="30">
        <v>7</v>
      </c>
      <c r="AD56" s="30">
        <v>7</v>
      </c>
      <c r="AE56" s="30">
        <v>7</v>
      </c>
    </row>
    <row r="57" spans="1:32 1039:1039" ht="35.450000000000003" customHeight="1" x14ac:dyDescent="0.2">
      <c r="A57" s="36" t="s">
        <v>118</v>
      </c>
      <c r="B57" s="36"/>
      <c r="X57" s="30" t="s">
        <v>301</v>
      </c>
      <c r="Y57" s="30"/>
      <c r="Z57" s="30"/>
      <c r="AA57" s="30"/>
      <c r="AB57" s="30"/>
      <c r="AC57" s="30"/>
      <c r="AD57" s="30"/>
      <c r="AE57" s="30"/>
    </row>
    <row r="58" spans="1:32 1039:1039" s="32" customFormat="1" x14ac:dyDescent="0.2">
      <c r="A58" s="34" t="s">
        <v>300</v>
      </c>
      <c r="B58" s="33"/>
      <c r="C58" s="33"/>
      <c r="AMY58" s="29"/>
    </row>
    <row r="59" spans="1:32 1039:1039" ht="76.5" x14ac:dyDescent="0.2">
      <c r="A59" s="30" t="s">
        <v>299</v>
      </c>
      <c r="B59" s="30" t="s">
        <v>298</v>
      </c>
      <c r="C59" s="30" t="s">
        <v>160</v>
      </c>
      <c r="D59" s="30" t="s">
        <v>160</v>
      </c>
      <c r="E59" s="30" t="s">
        <v>160</v>
      </c>
      <c r="F59" s="30" t="s">
        <v>160</v>
      </c>
      <c r="G59" s="30" t="s">
        <v>297</v>
      </c>
      <c r="H59" s="30" t="s">
        <v>160</v>
      </c>
      <c r="I59" s="30" t="s">
        <v>296</v>
      </c>
      <c r="J59" s="30" t="s">
        <v>296</v>
      </c>
      <c r="K59" s="30" t="s">
        <v>160</v>
      </c>
      <c r="L59" s="30" t="s">
        <v>160</v>
      </c>
      <c r="M59" s="30" t="s">
        <v>160</v>
      </c>
      <c r="N59" s="30" t="s">
        <v>160</v>
      </c>
      <c r="O59" s="30" t="s">
        <v>292</v>
      </c>
      <c r="P59" s="30" t="s">
        <v>295</v>
      </c>
      <c r="Q59" s="30" t="s">
        <v>160</v>
      </c>
      <c r="R59" s="30" t="s">
        <v>294</v>
      </c>
      <c r="S59" s="30" t="s">
        <v>292</v>
      </c>
      <c r="T59" s="30" t="s">
        <v>293</v>
      </c>
      <c r="U59" s="30" t="s">
        <v>160</v>
      </c>
      <c r="V59" s="30" t="s">
        <v>160</v>
      </c>
      <c r="W59" s="30" t="s">
        <v>292</v>
      </c>
      <c r="X59" s="30" t="s">
        <v>48</v>
      </c>
      <c r="Y59" s="30" t="s">
        <v>160</v>
      </c>
      <c r="Z59" s="30" t="s">
        <v>160</v>
      </c>
      <c r="AA59" s="30" t="s">
        <v>160</v>
      </c>
      <c r="AB59" s="30" t="s">
        <v>160</v>
      </c>
      <c r="AC59" s="30" t="s">
        <v>160</v>
      </c>
      <c r="AD59" s="30" t="s">
        <v>160</v>
      </c>
      <c r="AE59" s="30" t="s">
        <v>160</v>
      </c>
      <c r="AF59" s="30"/>
    </row>
    <row r="60" spans="1:32 1039:1039" ht="51" x14ac:dyDescent="0.2">
      <c r="A60" s="30" t="s">
        <v>291</v>
      </c>
      <c r="B60" s="30" t="s">
        <v>290</v>
      </c>
      <c r="C60" s="30" t="s">
        <v>48</v>
      </c>
      <c r="D60" s="30" t="s">
        <v>48</v>
      </c>
      <c r="E60" s="30" t="s">
        <v>48</v>
      </c>
      <c r="F60" s="30" t="s">
        <v>48</v>
      </c>
      <c r="G60" s="30" t="s">
        <v>48</v>
      </c>
      <c r="H60" s="30" t="s">
        <v>48</v>
      </c>
      <c r="I60" s="30" t="s">
        <v>48</v>
      </c>
      <c r="J60" s="30" t="s">
        <v>48</v>
      </c>
      <c r="K60" s="30" t="s">
        <v>48</v>
      </c>
      <c r="L60" s="30" t="s">
        <v>48</v>
      </c>
      <c r="M60" s="30" t="s">
        <v>48</v>
      </c>
      <c r="N60" s="30" t="s">
        <v>48</v>
      </c>
      <c r="O60" s="30" t="s">
        <v>48</v>
      </c>
      <c r="P60" s="30" t="s">
        <v>48</v>
      </c>
      <c r="Q60" s="30" t="s">
        <v>48</v>
      </c>
      <c r="R60" s="30" t="s">
        <v>48</v>
      </c>
      <c r="S60" s="30" t="s">
        <v>48</v>
      </c>
      <c r="T60" s="30" t="s">
        <v>48</v>
      </c>
      <c r="U60" s="30" t="s">
        <v>48</v>
      </c>
      <c r="V60" s="30" t="s">
        <v>48</v>
      </c>
      <c r="W60" s="30" t="s">
        <v>48</v>
      </c>
      <c r="X60" s="30" t="s">
        <v>48</v>
      </c>
      <c r="Y60" s="30" t="s">
        <v>48</v>
      </c>
      <c r="Z60" s="30" t="s">
        <v>48</v>
      </c>
      <c r="AA60" s="30" t="s">
        <v>48</v>
      </c>
      <c r="AB60" s="30" t="s">
        <v>48</v>
      </c>
      <c r="AC60" s="30" t="s">
        <v>48</v>
      </c>
      <c r="AD60" s="30" t="s">
        <v>48</v>
      </c>
      <c r="AE60" s="30" t="s">
        <v>48</v>
      </c>
      <c r="AF60" s="30"/>
    </row>
    <row r="61" spans="1:32 1039:1039" x14ac:dyDescent="0.2">
      <c r="A61" s="30" t="s">
        <v>120</v>
      </c>
      <c r="B61" s="30" t="s">
        <v>119</v>
      </c>
      <c r="C61" s="30">
        <v>9</v>
      </c>
      <c r="D61" s="29">
        <v>9</v>
      </c>
      <c r="E61" s="29">
        <v>9</v>
      </c>
      <c r="F61" s="30">
        <v>9</v>
      </c>
      <c r="G61" s="30">
        <v>3</v>
      </c>
      <c r="H61" s="30">
        <v>9</v>
      </c>
      <c r="I61" s="30">
        <v>9</v>
      </c>
      <c r="J61" s="30">
        <v>9</v>
      </c>
      <c r="K61" s="30">
        <v>9</v>
      </c>
      <c r="L61" s="30">
        <v>9</v>
      </c>
      <c r="M61" s="30">
        <v>9</v>
      </c>
      <c r="N61" s="30">
        <v>9</v>
      </c>
      <c r="O61" s="30">
        <v>3</v>
      </c>
      <c r="P61" s="30">
        <v>3</v>
      </c>
      <c r="Q61" s="30">
        <v>9</v>
      </c>
      <c r="R61" s="30">
        <v>5</v>
      </c>
      <c r="S61" s="30">
        <v>3</v>
      </c>
      <c r="T61" s="30">
        <v>3</v>
      </c>
      <c r="U61" s="30">
        <v>9</v>
      </c>
      <c r="V61" s="30">
        <v>9</v>
      </c>
      <c r="W61" s="30">
        <v>3</v>
      </c>
      <c r="X61" s="30">
        <v>5</v>
      </c>
      <c r="Y61" s="30">
        <v>9</v>
      </c>
      <c r="Z61" s="30">
        <v>9</v>
      </c>
      <c r="AA61" s="30">
        <v>9</v>
      </c>
      <c r="AB61" s="30">
        <v>9</v>
      </c>
      <c r="AC61" s="30">
        <v>9</v>
      </c>
      <c r="AD61" s="30">
        <v>9</v>
      </c>
      <c r="AE61" s="30">
        <v>9</v>
      </c>
      <c r="AF61" s="30"/>
    </row>
    <row r="62" spans="1:32 1039:1039" ht="73.7" customHeight="1" x14ac:dyDescent="0.2">
      <c r="A62" s="36" t="s">
        <v>118</v>
      </c>
      <c r="B62" s="36"/>
      <c r="O62" s="29" t="s">
        <v>289</v>
      </c>
    </row>
    <row r="63" spans="1:32 1039:1039" s="32" customFormat="1" x14ac:dyDescent="0.2">
      <c r="A63" s="34" t="s">
        <v>288</v>
      </c>
      <c r="B63" s="33"/>
      <c r="C63" s="33"/>
      <c r="AMY63" s="29"/>
    </row>
    <row r="64" spans="1:32 1039:1039" x14ac:dyDescent="0.2">
      <c r="A64" s="30" t="s">
        <v>287</v>
      </c>
      <c r="B64" s="30" t="s">
        <v>284</v>
      </c>
      <c r="C64" s="30" t="s">
        <v>160</v>
      </c>
      <c r="D64" s="30" t="s">
        <v>121</v>
      </c>
      <c r="E64" s="30" t="s">
        <v>121</v>
      </c>
      <c r="F64" s="30" t="s">
        <v>121</v>
      </c>
      <c r="G64" s="30" t="s">
        <v>160</v>
      </c>
      <c r="H64" s="30" t="s">
        <v>160</v>
      </c>
      <c r="I64" s="30" t="s">
        <v>160</v>
      </c>
      <c r="J64" s="30" t="s">
        <v>160</v>
      </c>
      <c r="K64" s="30" t="s">
        <v>121</v>
      </c>
      <c r="L64" s="30" t="s">
        <v>121</v>
      </c>
      <c r="M64" s="30" t="s">
        <v>121</v>
      </c>
      <c r="N64" s="30" t="s">
        <v>160</v>
      </c>
      <c r="O64" s="30" t="s">
        <v>160</v>
      </c>
      <c r="P64" s="30" t="s">
        <v>121</v>
      </c>
      <c r="Q64" s="30" t="s">
        <v>121</v>
      </c>
      <c r="R64" s="30" t="s">
        <v>160</v>
      </c>
      <c r="S64" s="30" t="s">
        <v>160</v>
      </c>
      <c r="T64" s="30" t="s">
        <v>160</v>
      </c>
      <c r="U64" s="30" t="s">
        <v>121</v>
      </c>
      <c r="V64" s="30" t="s">
        <v>160</v>
      </c>
      <c r="W64" s="30" t="s">
        <v>121</v>
      </c>
      <c r="X64" s="30" t="s">
        <v>121</v>
      </c>
      <c r="Y64" s="30" t="s">
        <v>121</v>
      </c>
      <c r="Z64" s="30" t="s">
        <v>121</v>
      </c>
      <c r="AA64" s="30" t="s">
        <v>121</v>
      </c>
      <c r="AB64" s="30" t="s">
        <v>121</v>
      </c>
      <c r="AC64" s="30" t="s">
        <v>121</v>
      </c>
      <c r="AD64" s="30" t="s">
        <v>121</v>
      </c>
      <c r="AE64" s="30" t="s">
        <v>121</v>
      </c>
    </row>
    <row r="65" spans="1:32 1039:1039" x14ac:dyDescent="0.2">
      <c r="A65" s="30" t="s">
        <v>286</v>
      </c>
      <c r="B65" s="30" t="s">
        <v>284</v>
      </c>
      <c r="C65" s="30" t="s">
        <v>160</v>
      </c>
      <c r="D65" s="30" t="s">
        <v>121</v>
      </c>
      <c r="E65" s="30" t="s">
        <v>160</v>
      </c>
      <c r="F65" s="30" t="s">
        <v>160</v>
      </c>
      <c r="G65" s="30" t="s">
        <v>160</v>
      </c>
      <c r="H65" s="30" t="s">
        <v>160</v>
      </c>
      <c r="I65" s="30" t="s">
        <v>160</v>
      </c>
      <c r="J65" s="30" t="s">
        <v>160</v>
      </c>
      <c r="K65" s="30" t="s">
        <v>160</v>
      </c>
      <c r="L65" s="30" t="s">
        <v>121</v>
      </c>
      <c r="M65" s="30" t="s">
        <v>121</v>
      </c>
      <c r="N65" s="30" t="s">
        <v>160</v>
      </c>
      <c r="O65" s="30" t="s">
        <v>121</v>
      </c>
      <c r="P65" s="30" t="s">
        <v>160</v>
      </c>
      <c r="Q65" s="30" t="s">
        <v>160</v>
      </c>
      <c r="R65" s="30" t="s">
        <v>160</v>
      </c>
      <c r="S65" s="30" t="s">
        <v>121</v>
      </c>
      <c r="T65" s="30" t="s">
        <v>160</v>
      </c>
      <c r="U65" s="30" t="s">
        <v>160</v>
      </c>
      <c r="V65" s="30" t="s">
        <v>160</v>
      </c>
      <c r="W65" s="30" t="s">
        <v>160</v>
      </c>
      <c r="X65" s="30" t="s">
        <v>121</v>
      </c>
      <c r="Y65" s="30" t="s">
        <v>160</v>
      </c>
      <c r="Z65" s="30" t="s">
        <v>160</v>
      </c>
      <c r="AA65" s="30" t="s">
        <v>121</v>
      </c>
      <c r="AB65" s="30" t="s">
        <v>160</v>
      </c>
      <c r="AC65" s="30" t="s">
        <v>160</v>
      </c>
      <c r="AD65" s="30" t="s">
        <v>160</v>
      </c>
      <c r="AE65" s="30" t="s">
        <v>160</v>
      </c>
    </row>
    <row r="66" spans="1:32 1039:1039" ht="25.5" x14ac:dyDescent="0.2">
      <c r="A66" s="30" t="s">
        <v>285</v>
      </c>
      <c r="B66" s="30" t="s">
        <v>284</v>
      </c>
      <c r="C66" s="30" t="s">
        <v>121</v>
      </c>
      <c r="D66" s="30" t="s">
        <v>121</v>
      </c>
      <c r="E66" s="30" t="s">
        <v>121</v>
      </c>
      <c r="F66" s="30" t="s">
        <v>121</v>
      </c>
      <c r="G66" s="30" t="s">
        <v>160</v>
      </c>
      <c r="H66" s="30" t="s">
        <v>121</v>
      </c>
      <c r="I66" s="30" t="s">
        <v>121</v>
      </c>
      <c r="J66" s="30" t="s">
        <v>121</v>
      </c>
      <c r="K66" s="30" t="s">
        <v>121</v>
      </c>
      <c r="L66" s="30" t="s">
        <v>121</v>
      </c>
      <c r="M66" s="30" t="s">
        <v>121</v>
      </c>
      <c r="N66" s="30" t="s">
        <v>121</v>
      </c>
      <c r="O66" s="30" t="s">
        <v>121</v>
      </c>
      <c r="P66" s="30" t="s">
        <v>121</v>
      </c>
      <c r="Q66" s="30" t="s">
        <v>121</v>
      </c>
      <c r="R66" s="30" t="s">
        <v>121</v>
      </c>
      <c r="S66" s="30" t="s">
        <v>121</v>
      </c>
      <c r="T66" s="30" t="s">
        <v>121</v>
      </c>
      <c r="U66" s="30" t="s">
        <v>121</v>
      </c>
      <c r="V66" s="30" t="s">
        <v>121</v>
      </c>
      <c r="W66" s="30" t="s">
        <v>121</v>
      </c>
      <c r="X66" s="30" t="s">
        <v>121</v>
      </c>
      <c r="Y66" s="30" t="s">
        <v>121</v>
      </c>
      <c r="Z66" s="30" t="s">
        <v>121</v>
      </c>
      <c r="AA66" s="30" t="s">
        <v>121</v>
      </c>
      <c r="AB66" s="30" t="s">
        <v>121</v>
      </c>
      <c r="AC66" s="30" t="s">
        <v>121</v>
      </c>
      <c r="AD66" s="30" t="s">
        <v>121</v>
      </c>
      <c r="AE66" s="30" t="s">
        <v>121</v>
      </c>
    </row>
    <row r="67" spans="1:32 1039:1039" ht="51" x14ac:dyDescent="0.2">
      <c r="A67" s="30" t="s">
        <v>283</v>
      </c>
      <c r="B67" s="30" t="s">
        <v>282</v>
      </c>
      <c r="C67" s="30" t="s">
        <v>281</v>
      </c>
      <c r="D67" s="30" t="s">
        <v>280</v>
      </c>
      <c r="E67" s="30" t="s">
        <v>279</v>
      </c>
      <c r="F67" s="30" t="s">
        <v>273</v>
      </c>
      <c r="G67" s="30" t="s">
        <v>278</v>
      </c>
      <c r="H67" s="30" t="s">
        <v>268</v>
      </c>
      <c r="I67" s="30" t="s">
        <v>277</v>
      </c>
      <c r="J67" s="30" t="s">
        <v>274</v>
      </c>
      <c r="K67" s="30" t="s">
        <v>276</v>
      </c>
      <c r="L67" s="30" t="s">
        <v>275</v>
      </c>
      <c r="M67" s="30" t="s">
        <v>274</v>
      </c>
      <c r="N67" s="30" t="s">
        <v>273</v>
      </c>
      <c r="O67" s="30" t="s">
        <v>268</v>
      </c>
      <c r="P67" s="30" t="s">
        <v>272</v>
      </c>
      <c r="Q67" s="30" t="s">
        <v>271</v>
      </c>
      <c r="R67" s="30" t="s">
        <v>270</v>
      </c>
      <c r="S67" s="30" t="s">
        <v>268</v>
      </c>
      <c r="T67" s="30" t="s">
        <v>268</v>
      </c>
      <c r="U67" s="30" t="s">
        <v>268</v>
      </c>
      <c r="V67" s="30" t="s">
        <v>269</v>
      </c>
      <c r="W67" s="30" t="s">
        <v>267</v>
      </c>
      <c r="X67" s="30" t="s">
        <v>268</v>
      </c>
      <c r="Y67" s="30" t="s">
        <v>267</v>
      </c>
      <c r="Z67" s="30" t="s">
        <v>266</v>
      </c>
      <c r="AA67" s="30" t="s">
        <v>265</v>
      </c>
      <c r="AB67" s="30" t="s">
        <v>621</v>
      </c>
      <c r="AC67" s="30" t="s">
        <v>620</v>
      </c>
      <c r="AD67" s="30" t="s">
        <v>619</v>
      </c>
      <c r="AE67" s="30" t="s">
        <v>618</v>
      </c>
    </row>
    <row r="68" spans="1:32 1039:1039" x14ac:dyDescent="0.2">
      <c r="A68" s="30" t="s">
        <v>120</v>
      </c>
      <c r="B68" s="30" t="s">
        <v>119</v>
      </c>
      <c r="C68" s="30">
        <v>8</v>
      </c>
      <c r="D68" s="29">
        <v>7</v>
      </c>
      <c r="E68" s="29">
        <v>5</v>
      </c>
      <c r="F68" s="30">
        <v>6</v>
      </c>
      <c r="G68" s="30">
        <v>6</v>
      </c>
      <c r="H68" s="30">
        <v>7</v>
      </c>
      <c r="I68" s="30">
        <v>8</v>
      </c>
      <c r="J68" s="30">
        <v>8</v>
      </c>
      <c r="K68" s="30">
        <v>5</v>
      </c>
      <c r="L68" s="30">
        <v>5</v>
      </c>
      <c r="M68" s="30">
        <v>6</v>
      </c>
      <c r="N68" s="30">
        <v>7</v>
      </c>
      <c r="O68" s="30">
        <v>5</v>
      </c>
      <c r="P68" s="30">
        <v>5</v>
      </c>
      <c r="Q68" s="30">
        <v>7</v>
      </c>
      <c r="R68" s="30">
        <v>8</v>
      </c>
      <c r="S68" s="30">
        <v>5</v>
      </c>
      <c r="T68" s="30">
        <v>2</v>
      </c>
      <c r="U68" s="30">
        <v>7</v>
      </c>
      <c r="V68" s="30">
        <v>8</v>
      </c>
      <c r="W68" s="30">
        <v>5</v>
      </c>
      <c r="X68" s="30">
        <v>4</v>
      </c>
      <c r="Y68" s="30">
        <v>8</v>
      </c>
      <c r="Z68" s="30">
        <v>7</v>
      </c>
      <c r="AA68" s="30">
        <v>5</v>
      </c>
      <c r="AB68" s="30">
        <v>7</v>
      </c>
      <c r="AC68" s="30">
        <v>6</v>
      </c>
      <c r="AD68" s="30">
        <v>6</v>
      </c>
      <c r="AE68" s="30">
        <v>7</v>
      </c>
    </row>
    <row r="69" spans="1:32 1039:1039" ht="46.35" customHeight="1" x14ac:dyDescent="0.2">
      <c r="A69" s="36" t="s">
        <v>118</v>
      </c>
      <c r="B69" s="36"/>
      <c r="T69" s="30" t="s">
        <v>264</v>
      </c>
      <c r="U69" s="30"/>
      <c r="V69" s="30"/>
      <c r="W69" s="30"/>
      <c r="X69" s="30"/>
      <c r="Y69" s="30" t="s">
        <v>263</v>
      </c>
      <c r="Z69" s="30"/>
      <c r="AA69" s="30"/>
      <c r="AB69" s="30"/>
      <c r="AC69" s="30"/>
      <c r="AD69" s="30"/>
      <c r="AE69" s="30"/>
    </row>
    <row r="70" spans="1:32 1039:1039" s="32" customFormat="1" x14ac:dyDescent="0.2">
      <c r="A70" s="34" t="s">
        <v>7</v>
      </c>
      <c r="B70" s="33"/>
      <c r="C70" s="33"/>
      <c r="AMY70" s="29"/>
    </row>
    <row r="71" spans="1:32 1039:1039" s="41" customFormat="1" ht="24.6" customHeight="1" x14ac:dyDescent="0.2">
      <c r="A71" s="42" t="s">
        <v>262</v>
      </c>
      <c r="B71" s="42" t="s">
        <v>56</v>
      </c>
      <c r="C71" s="42" t="s">
        <v>261</v>
      </c>
      <c r="D71" s="42" t="s">
        <v>260</v>
      </c>
      <c r="E71" s="42" t="s">
        <v>259</v>
      </c>
      <c r="F71" s="42" t="s">
        <v>258</v>
      </c>
      <c r="G71" s="42" t="s">
        <v>257</v>
      </c>
      <c r="H71" s="41">
        <v>1.04</v>
      </c>
      <c r="I71" s="42" t="s">
        <v>256</v>
      </c>
      <c r="J71" s="42" t="s">
        <v>255</v>
      </c>
      <c r="K71" s="42" t="s">
        <v>254</v>
      </c>
      <c r="L71" s="42" t="s">
        <v>253</v>
      </c>
      <c r="M71" s="42" t="s">
        <v>252</v>
      </c>
      <c r="N71" s="41">
        <v>5.8</v>
      </c>
      <c r="O71" s="42" t="s">
        <v>251</v>
      </c>
      <c r="P71" s="41">
        <v>2.7</v>
      </c>
      <c r="Q71" s="42" t="s">
        <v>250</v>
      </c>
      <c r="R71" s="42" t="s">
        <v>249</v>
      </c>
      <c r="S71" s="42" t="s">
        <v>170</v>
      </c>
      <c r="T71" s="42" t="s">
        <v>248</v>
      </c>
      <c r="U71" s="42" t="s">
        <v>247</v>
      </c>
      <c r="V71" s="42" t="s">
        <v>246</v>
      </c>
      <c r="W71" s="42" t="s">
        <v>245</v>
      </c>
      <c r="X71" s="42" t="s">
        <v>244</v>
      </c>
      <c r="Y71" s="42" t="s">
        <v>243</v>
      </c>
      <c r="Z71" s="42" t="s">
        <v>243</v>
      </c>
      <c r="AA71" s="42" t="s">
        <v>242</v>
      </c>
      <c r="AB71" s="42" t="s">
        <v>617</v>
      </c>
      <c r="AC71" s="42" t="s">
        <v>616</v>
      </c>
      <c r="AD71" s="42" t="s">
        <v>615</v>
      </c>
      <c r="AE71" s="42" t="s">
        <v>614</v>
      </c>
      <c r="AF71" s="42"/>
    </row>
    <row r="72" spans="1:32 1039:1039" ht="51" x14ac:dyDescent="0.2">
      <c r="A72" s="30" t="s">
        <v>241</v>
      </c>
      <c r="B72" s="30" t="s">
        <v>151</v>
      </c>
      <c r="C72" s="30" t="s">
        <v>240</v>
      </c>
      <c r="D72" s="30" t="s">
        <v>121</v>
      </c>
      <c r="E72" s="30" t="s">
        <v>121</v>
      </c>
      <c r="F72" s="30" t="s">
        <v>239</v>
      </c>
      <c r="G72" s="30" t="s">
        <v>121</v>
      </c>
      <c r="H72" s="30" t="s">
        <v>121</v>
      </c>
      <c r="I72" s="30" t="s">
        <v>238</v>
      </c>
      <c r="J72" s="30" t="s">
        <v>237</v>
      </c>
      <c r="K72" s="30" t="s">
        <v>121</v>
      </c>
      <c r="L72" s="30" t="s">
        <v>121</v>
      </c>
      <c r="M72" s="30" t="s">
        <v>121</v>
      </c>
      <c r="N72" s="30" t="s">
        <v>121</v>
      </c>
      <c r="O72" s="30" t="s">
        <v>121</v>
      </c>
      <c r="P72" s="30" t="s">
        <v>121</v>
      </c>
      <c r="Q72" s="30" t="s">
        <v>121</v>
      </c>
      <c r="R72" s="30" t="s">
        <v>142</v>
      </c>
      <c r="S72" s="30" t="s">
        <v>121</v>
      </c>
      <c r="T72" s="30" t="s">
        <v>121</v>
      </c>
      <c r="U72" s="30" t="s">
        <v>121</v>
      </c>
      <c r="V72" s="30" t="s">
        <v>236</v>
      </c>
      <c r="W72" s="30" t="s">
        <v>121</v>
      </c>
      <c r="X72" s="30" t="s">
        <v>121</v>
      </c>
      <c r="Y72" s="30" t="s">
        <v>121</v>
      </c>
      <c r="Z72" s="30" t="s">
        <v>140</v>
      </c>
      <c r="AA72" s="30" t="s">
        <v>121</v>
      </c>
      <c r="AB72" s="30" t="s">
        <v>121</v>
      </c>
      <c r="AC72" s="30" t="s">
        <v>121</v>
      </c>
      <c r="AD72" s="30" t="s">
        <v>121</v>
      </c>
      <c r="AE72" s="30" t="s">
        <v>613</v>
      </c>
      <c r="AF72" s="30"/>
    </row>
    <row r="73" spans="1:32 1039:1039" ht="280.5" x14ac:dyDescent="0.2">
      <c r="A73" s="30" t="s">
        <v>235</v>
      </c>
      <c r="B73" s="30" t="s">
        <v>234</v>
      </c>
      <c r="C73" s="30" t="s">
        <v>228</v>
      </c>
      <c r="D73" s="30" t="s">
        <v>233</v>
      </c>
      <c r="E73" s="30" t="s">
        <v>232</v>
      </c>
      <c r="F73" s="30" t="s">
        <v>231</v>
      </c>
      <c r="G73" s="30" t="s">
        <v>230</v>
      </c>
      <c r="H73" s="30" t="s">
        <v>229</v>
      </c>
      <c r="I73" s="30" t="s">
        <v>228</v>
      </c>
      <c r="J73" s="30" t="s">
        <v>227</v>
      </c>
      <c r="K73" s="30" t="s">
        <v>226</v>
      </c>
      <c r="L73" s="30" t="s">
        <v>225</v>
      </c>
      <c r="M73" s="30" t="s">
        <v>224</v>
      </c>
      <c r="N73" s="30" t="s">
        <v>223</v>
      </c>
      <c r="O73" s="30" t="s">
        <v>222</v>
      </c>
      <c r="P73" s="30" t="s">
        <v>221</v>
      </c>
      <c r="Q73" s="30" t="s">
        <v>220</v>
      </c>
      <c r="R73" s="30" t="s">
        <v>219</v>
      </c>
      <c r="S73" s="30" t="s">
        <v>218</v>
      </c>
      <c r="T73" s="30" t="s">
        <v>217</v>
      </c>
      <c r="U73" s="30" t="s">
        <v>216</v>
      </c>
      <c r="V73" s="30" t="s">
        <v>215</v>
      </c>
      <c r="W73" s="30" t="s">
        <v>214</v>
      </c>
      <c r="X73" s="30" t="s">
        <v>213</v>
      </c>
      <c r="Y73" s="30" t="s">
        <v>212</v>
      </c>
      <c r="Z73" s="30" t="s">
        <v>211</v>
      </c>
      <c r="AA73" s="30" t="s">
        <v>210</v>
      </c>
      <c r="AB73" s="30" t="s">
        <v>612</v>
      </c>
      <c r="AC73" s="30" t="s">
        <v>611</v>
      </c>
      <c r="AD73" s="30" t="s">
        <v>610</v>
      </c>
      <c r="AE73" s="30" t="s">
        <v>609</v>
      </c>
      <c r="AF73" s="30"/>
    </row>
    <row r="74" spans="1:32 1039:1039" ht="89.25" x14ac:dyDescent="0.2">
      <c r="A74" s="30" t="s">
        <v>209</v>
      </c>
      <c r="B74" s="30" t="s">
        <v>208</v>
      </c>
      <c r="C74" s="30" t="s">
        <v>197</v>
      </c>
      <c r="D74" s="30" t="s">
        <v>197</v>
      </c>
      <c r="E74" s="30" t="s">
        <v>206</v>
      </c>
      <c r="F74" s="30" t="s">
        <v>197</v>
      </c>
      <c r="G74" s="30" t="s">
        <v>197</v>
      </c>
      <c r="H74" s="30" t="s">
        <v>197</v>
      </c>
      <c r="I74" s="30" t="s">
        <v>197</v>
      </c>
      <c r="J74" s="30" t="s">
        <v>197</v>
      </c>
      <c r="K74" s="29" t="s">
        <v>207</v>
      </c>
      <c r="L74" s="29" t="s">
        <v>207</v>
      </c>
      <c r="M74" s="30" t="s">
        <v>197</v>
      </c>
      <c r="N74" s="30" t="s">
        <v>197</v>
      </c>
      <c r="O74" s="30" t="s">
        <v>197</v>
      </c>
      <c r="P74" s="30" t="s">
        <v>197</v>
      </c>
      <c r="Q74" s="30" t="s">
        <v>197</v>
      </c>
      <c r="R74" s="30" t="s">
        <v>197</v>
      </c>
      <c r="S74" s="30" t="s">
        <v>197</v>
      </c>
      <c r="T74" s="30" t="s">
        <v>197</v>
      </c>
      <c r="U74" s="30" t="s">
        <v>197</v>
      </c>
      <c r="V74" s="30" t="s">
        <v>198</v>
      </c>
      <c r="W74" s="30" t="s">
        <v>197</v>
      </c>
      <c r="X74" s="30" t="s">
        <v>197</v>
      </c>
      <c r="Y74" s="30" t="s">
        <v>197</v>
      </c>
      <c r="Z74" s="30" t="s">
        <v>197</v>
      </c>
      <c r="AA74" s="30" t="s">
        <v>197</v>
      </c>
      <c r="AB74" s="30" t="s">
        <v>197</v>
      </c>
      <c r="AC74" s="30" t="s">
        <v>197</v>
      </c>
      <c r="AD74" s="30" t="s">
        <v>206</v>
      </c>
      <c r="AE74" s="30" t="s">
        <v>206</v>
      </c>
      <c r="AF74" s="30"/>
    </row>
    <row r="75" spans="1:32 1039:1039" s="39" customFormat="1" ht="25.5" x14ac:dyDescent="0.2">
      <c r="A75" s="40" t="s">
        <v>205</v>
      </c>
      <c r="B75" s="40" t="s">
        <v>203</v>
      </c>
      <c r="C75" s="40">
        <v>0.91649999999999998</v>
      </c>
      <c r="D75" s="39">
        <v>0.5625</v>
      </c>
      <c r="E75" s="39">
        <v>0</v>
      </c>
      <c r="F75" s="39">
        <v>0.89300000000000002</v>
      </c>
      <c r="G75" s="39">
        <v>0.95450000000000002</v>
      </c>
      <c r="H75" s="39">
        <v>0.28570000000000001</v>
      </c>
      <c r="I75" s="39">
        <v>0.52490000000000003</v>
      </c>
      <c r="J75" s="39">
        <v>0.63790000000000002</v>
      </c>
      <c r="K75" s="40" t="s">
        <v>48</v>
      </c>
      <c r="L75" s="39">
        <v>0.30769999999999997</v>
      </c>
      <c r="M75" s="39">
        <v>0.3296</v>
      </c>
      <c r="N75" s="40" t="s">
        <v>170</v>
      </c>
      <c r="O75" s="39">
        <v>0.90600000000000003</v>
      </c>
      <c r="P75" s="39">
        <v>0.1915</v>
      </c>
      <c r="Q75" s="39">
        <v>0.5</v>
      </c>
      <c r="R75" s="39">
        <v>0.79200000000000004</v>
      </c>
      <c r="S75" s="39">
        <v>0.5</v>
      </c>
      <c r="T75" s="39">
        <v>0.5</v>
      </c>
      <c r="U75" s="39">
        <v>0.15379999999999999</v>
      </c>
      <c r="V75" s="39">
        <v>0.82520000000000004</v>
      </c>
      <c r="W75" s="39" t="s">
        <v>48</v>
      </c>
      <c r="X75" s="39">
        <v>0.69810000000000005</v>
      </c>
      <c r="Y75" s="39">
        <v>0.63570000000000004</v>
      </c>
      <c r="Z75" s="39">
        <v>0.67420000000000002</v>
      </c>
      <c r="AA75" s="39">
        <v>0.50829999999999997</v>
      </c>
      <c r="AB75" s="39">
        <v>0.61699999999999999</v>
      </c>
      <c r="AC75" s="39">
        <v>0.76700000000000002</v>
      </c>
      <c r="AD75" s="39" t="s">
        <v>48</v>
      </c>
      <c r="AE75" s="39" t="s">
        <v>48</v>
      </c>
    </row>
    <row r="76" spans="1:32 1039:1039" s="37" customFormat="1" x14ac:dyDescent="0.2">
      <c r="A76" s="38" t="s">
        <v>204</v>
      </c>
      <c r="B76" s="38" t="s">
        <v>203</v>
      </c>
      <c r="C76" s="38">
        <f t="shared" ref="C76:AE76" si="1">C118/C116</f>
        <v>0.17447679805060473</v>
      </c>
      <c r="D76" s="38">
        <f t="shared" si="1"/>
        <v>0.1869731206759559</v>
      </c>
      <c r="E76" s="38">
        <f t="shared" si="1"/>
        <v>0.14357147802540177</v>
      </c>
      <c r="F76" s="38">
        <f t="shared" si="1"/>
        <v>9.0424206808005059E-2</v>
      </c>
      <c r="G76" s="38">
        <f t="shared" si="1"/>
        <v>0.8249975220537219</v>
      </c>
      <c r="H76" s="38">
        <f t="shared" si="1"/>
        <v>0.18920417988596278</v>
      </c>
      <c r="I76" s="38">
        <f t="shared" si="1"/>
        <v>5.856610800744879E-2</v>
      </c>
      <c r="J76" s="38">
        <f t="shared" si="1"/>
        <v>0.11457425167102586</v>
      </c>
      <c r="K76" s="38">
        <f t="shared" si="1"/>
        <v>0.11864406779661017</v>
      </c>
      <c r="L76" s="38">
        <f t="shared" si="1"/>
        <v>0.13754483079621158</v>
      </c>
      <c r="M76" s="38">
        <f t="shared" si="1"/>
        <v>0.25902579298977751</v>
      </c>
      <c r="N76" s="38">
        <f t="shared" si="1"/>
        <v>0.24160018327081126</v>
      </c>
      <c r="O76" s="38">
        <f t="shared" si="1"/>
        <v>0.26228216993206654</v>
      </c>
      <c r="P76" s="38">
        <f t="shared" si="1"/>
        <v>8.3305090882757615E-2</v>
      </c>
      <c r="Q76" s="38">
        <f t="shared" si="1"/>
        <v>0.14920759530935676</v>
      </c>
      <c r="R76" s="38">
        <f t="shared" si="1"/>
        <v>8.3088081941000619E-2</v>
      </c>
      <c r="S76" s="38">
        <f t="shared" si="1"/>
        <v>8.1959564541213059E-2</v>
      </c>
      <c r="T76" s="38">
        <f t="shared" si="1"/>
        <v>0.17526299073156176</v>
      </c>
      <c r="U76" s="38">
        <f t="shared" si="1"/>
        <v>0.19381612810980842</v>
      </c>
      <c r="V76" s="38">
        <f t="shared" si="1"/>
        <v>0.19813793648966255</v>
      </c>
      <c r="W76" s="38">
        <f t="shared" si="1"/>
        <v>0.18020806739851927</v>
      </c>
      <c r="X76" s="38">
        <f t="shared" si="1"/>
        <v>5.4724647704677096E-2</v>
      </c>
      <c r="Y76" s="38">
        <f t="shared" si="1"/>
        <v>8.3737864077669907E-2</v>
      </c>
      <c r="Z76" s="38">
        <f t="shared" si="1"/>
        <v>0.14663081819325557</v>
      </c>
      <c r="AA76" s="38">
        <f t="shared" si="1"/>
        <v>6.2809228686005941E-2</v>
      </c>
      <c r="AB76" s="38">
        <f t="shared" si="1"/>
        <v>0.10397257623089044</v>
      </c>
      <c r="AC76" s="38">
        <f t="shared" si="1"/>
        <v>0.12046781178735066</v>
      </c>
      <c r="AD76" s="38">
        <f t="shared" si="1"/>
        <v>0.10706153603803577</v>
      </c>
      <c r="AE76" s="38">
        <f t="shared" si="1"/>
        <v>9.4674135686057523E-2</v>
      </c>
      <c r="AF76" s="38"/>
    </row>
    <row r="77" spans="1:32 1039:1039" ht="38.25" x14ac:dyDescent="0.2">
      <c r="A77" s="30" t="s">
        <v>202</v>
      </c>
      <c r="B77" s="30" t="s">
        <v>201</v>
      </c>
      <c r="C77" s="30" t="s">
        <v>200</v>
      </c>
      <c r="D77" s="30" t="s">
        <v>197</v>
      </c>
      <c r="E77" s="30" t="s">
        <v>199</v>
      </c>
      <c r="F77" s="30" t="s">
        <v>197</v>
      </c>
      <c r="G77" s="30" t="s">
        <v>197</v>
      </c>
      <c r="H77" s="30" t="s">
        <v>197</v>
      </c>
      <c r="I77" s="30" t="s">
        <v>197</v>
      </c>
      <c r="J77" s="30" t="s">
        <v>197</v>
      </c>
      <c r="K77" s="30" t="s">
        <v>199</v>
      </c>
      <c r="L77" s="30" t="s">
        <v>199</v>
      </c>
      <c r="M77" s="30" t="s">
        <v>197</v>
      </c>
      <c r="N77" s="30" t="s">
        <v>197</v>
      </c>
      <c r="O77" s="30" t="s">
        <v>197</v>
      </c>
      <c r="P77" s="30" t="s">
        <v>197</v>
      </c>
      <c r="Q77" s="30" t="s">
        <v>197</v>
      </c>
      <c r="R77" s="30" t="s">
        <v>197</v>
      </c>
      <c r="S77" s="30" t="s">
        <v>197</v>
      </c>
      <c r="T77" s="30" t="s">
        <v>197</v>
      </c>
      <c r="U77" s="30" t="s">
        <v>197</v>
      </c>
      <c r="V77" s="30" t="s">
        <v>198</v>
      </c>
      <c r="W77" s="30" t="s">
        <v>197</v>
      </c>
      <c r="X77" s="30" t="s">
        <v>197</v>
      </c>
      <c r="Y77" s="30" t="s">
        <v>197</v>
      </c>
      <c r="Z77" s="30" t="s">
        <v>197</v>
      </c>
      <c r="AA77" s="30" t="s">
        <v>197</v>
      </c>
      <c r="AB77" s="30" t="s">
        <v>197</v>
      </c>
      <c r="AC77" s="30" t="s">
        <v>197</v>
      </c>
      <c r="AD77" s="30" t="s">
        <v>608</v>
      </c>
      <c r="AE77" s="30" t="s">
        <v>607</v>
      </c>
      <c r="AF77" s="30"/>
    </row>
    <row r="78" spans="1:32 1039:1039" x14ac:dyDescent="0.2">
      <c r="A78" s="30" t="s">
        <v>120</v>
      </c>
      <c r="B78" s="30" t="s">
        <v>119</v>
      </c>
      <c r="C78" s="30">
        <v>9</v>
      </c>
      <c r="D78" s="29">
        <v>6</v>
      </c>
      <c r="E78" s="29">
        <v>4</v>
      </c>
      <c r="F78" s="30">
        <v>8</v>
      </c>
      <c r="G78" s="30">
        <v>6</v>
      </c>
      <c r="H78" s="30">
        <v>6</v>
      </c>
      <c r="I78" s="30">
        <v>8</v>
      </c>
      <c r="J78" s="30">
        <v>7</v>
      </c>
      <c r="K78" s="30">
        <v>4</v>
      </c>
      <c r="L78" s="30">
        <v>5</v>
      </c>
      <c r="M78" s="30">
        <v>6</v>
      </c>
      <c r="N78" s="30">
        <v>5</v>
      </c>
      <c r="O78" s="30">
        <v>7</v>
      </c>
      <c r="P78" s="30">
        <v>4</v>
      </c>
      <c r="Q78" s="30">
        <v>7</v>
      </c>
      <c r="R78" s="30">
        <v>8</v>
      </c>
      <c r="S78" s="30">
        <v>3</v>
      </c>
      <c r="T78" s="30">
        <v>7</v>
      </c>
      <c r="U78" s="30">
        <v>7</v>
      </c>
      <c r="V78" s="30">
        <v>8</v>
      </c>
      <c r="W78" s="30">
        <v>4</v>
      </c>
      <c r="X78" s="30">
        <v>3</v>
      </c>
      <c r="Y78" s="30">
        <v>7</v>
      </c>
      <c r="Z78" s="30">
        <v>7</v>
      </c>
      <c r="AA78" s="30">
        <v>3</v>
      </c>
      <c r="AB78" s="30">
        <v>6</v>
      </c>
      <c r="AC78" s="30">
        <v>6</v>
      </c>
      <c r="AD78" s="30">
        <v>3</v>
      </c>
      <c r="AE78" s="30"/>
      <c r="AF78" s="30"/>
    </row>
    <row r="79" spans="1:32 1039:1039" ht="35.450000000000003" customHeight="1" x14ac:dyDescent="0.2">
      <c r="A79" s="36" t="s">
        <v>118</v>
      </c>
    </row>
    <row r="80" spans="1:32 1039:1039" s="32" customFormat="1" x14ac:dyDescent="0.2">
      <c r="A80" s="34" t="s">
        <v>8</v>
      </c>
      <c r="B80" s="33"/>
      <c r="C80" s="33"/>
      <c r="AMY80" s="29"/>
    </row>
    <row r="81" spans="1:32 1039:1039" x14ac:dyDescent="0.2">
      <c r="A81" s="30" t="s">
        <v>196</v>
      </c>
      <c r="B81" s="30" t="s">
        <v>56</v>
      </c>
      <c r="C81" s="30">
        <f t="shared" ref="C81:AC81" si="2">C106</f>
        <v>3901</v>
      </c>
      <c r="D81" s="30">
        <f t="shared" si="2"/>
        <v>1058</v>
      </c>
      <c r="E81" s="30">
        <f t="shared" si="2"/>
        <v>257</v>
      </c>
      <c r="F81" s="30">
        <f t="shared" si="2"/>
        <v>1041</v>
      </c>
      <c r="G81" s="30">
        <f t="shared" si="2"/>
        <v>281</v>
      </c>
      <c r="H81" s="30">
        <f t="shared" si="2"/>
        <v>292</v>
      </c>
      <c r="I81" s="30">
        <f t="shared" si="2"/>
        <v>45</v>
      </c>
      <c r="J81" s="30">
        <f t="shared" si="2"/>
        <v>193</v>
      </c>
      <c r="K81" s="30">
        <f t="shared" si="2"/>
        <v>62</v>
      </c>
      <c r="L81" s="30">
        <f t="shared" si="2"/>
        <v>757</v>
      </c>
      <c r="M81" s="30">
        <f t="shared" si="2"/>
        <v>2620</v>
      </c>
      <c r="N81" s="30">
        <f t="shared" si="2"/>
        <v>2523</v>
      </c>
      <c r="O81" s="30">
        <f t="shared" si="2"/>
        <v>195</v>
      </c>
      <c r="P81" s="30">
        <f t="shared" si="2"/>
        <v>846</v>
      </c>
      <c r="Q81" s="30">
        <f t="shared" si="2"/>
        <v>1052</v>
      </c>
      <c r="R81" s="30">
        <f t="shared" si="2"/>
        <v>1232</v>
      </c>
      <c r="S81" s="30">
        <f t="shared" si="2"/>
        <v>79</v>
      </c>
      <c r="T81" s="30">
        <f t="shared" si="2"/>
        <v>1838</v>
      </c>
      <c r="U81" s="30">
        <f t="shared" si="2"/>
        <v>774</v>
      </c>
      <c r="V81" s="30">
        <f t="shared" si="2"/>
        <v>7828</v>
      </c>
      <c r="W81" s="30">
        <f t="shared" si="2"/>
        <v>216</v>
      </c>
      <c r="X81" s="30">
        <f t="shared" si="2"/>
        <v>309</v>
      </c>
      <c r="Y81" s="30">
        <f t="shared" si="2"/>
        <v>243</v>
      </c>
      <c r="Z81" s="30">
        <f t="shared" si="2"/>
        <v>1728</v>
      </c>
      <c r="AA81" s="30">
        <f t="shared" si="2"/>
        <v>36</v>
      </c>
      <c r="AB81" s="30">
        <f t="shared" si="2"/>
        <v>143</v>
      </c>
      <c r="AC81" s="30">
        <f t="shared" si="2"/>
        <v>113</v>
      </c>
      <c r="AD81" s="30">
        <v>183</v>
      </c>
      <c r="AE81" s="30">
        <v>2060</v>
      </c>
      <c r="AF81" s="30"/>
    </row>
    <row r="82" spans="1:32 1039:1039" x14ac:dyDescent="0.2">
      <c r="A82" s="30" t="s">
        <v>195</v>
      </c>
      <c r="B82" s="30" t="s">
        <v>194</v>
      </c>
      <c r="C82" s="30" t="s">
        <v>160</v>
      </c>
      <c r="D82" s="30" t="s">
        <v>121</v>
      </c>
      <c r="E82" s="30" t="s">
        <v>121</v>
      </c>
      <c r="F82" s="30" t="s">
        <v>121</v>
      </c>
      <c r="G82" s="30" t="s">
        <v>121</v>
      </c>
      <c r="H82" s="30" t="s">
        <v>160</v>
      </c>
      <c r="I82" s="30" t="s">
        <v>160</v>
      </c>
      <c r="J82" s="30" t="s">
        <v>160</v>
      </c>
      <c r="K82" s="30" t="s">
        <v>121</v>
      </c>
      <c r="L82" s="30" t="s">
        <v>121</v>
      </c>
      <c r="M82" s="30" t="s">
        <v>121</v>
      </c>
      <c r="N82" s="30" t="s">
        <v>121</v>
      </c>
      <c r="O82" s="30" t="s">
        <v>160</v>
      </c>
      <c r="P82" s="30" t="s">
        <v>121</v>
      </c>
      <c r="Q82" s="30" t="s">
        <v>121</v>
      </c>
      <c r="R82" s="30" t="s">
        <v>121</v>
      </c>
      <c r="S82" s="30" t="s">
        <v>121</v>
      </c>
      <c r="T82" s="30" t="s">
        <v>121</v>
      </c>
      <c r="U82" s="30" t="s">
        <v>121</v>
      </c>
      <c r="V82" s="30" t="s">
        <v>121</v>
      </c>
      <c r="W82" s="30" t="s">
        <v>121</v>
      </c>
      <c r="X82" s="30" t="s">
        <v>121</v>
      </c>
      <c r="Y82" s="30" t="s">
        <v>121</v>
      </c>
      <c r="Z82" s="30" t="s">
        <v>121</v>
      </c>
      <c r="AA82" s="30" t="s">
        <v>121</v>
      </c>
      <c r="AB82" s="30" t="s">
        <v>121</v>
      </c>
      <c r="AC82" s="30" t="s">
        <v>121</v>
      </c>
      <c r="AD82" s="30" t="s">
        <v>121</v>
      </c>
      <c r="AE82" s="30" t="s">
        <v>121</v>
      </c>
      <c r="AF82" s="30"/>
    </row>
    <row r="83" spans="1:32 1039:1039" x14ac:dyDescent="0.2">
      <c r="A83" s="30" t="s">
        <v>120</v>
      </c>
      <c r="B83" s="30" t="s">
        <v>159</v>
      </c>
      <c r="C83" s="30">
        <v>8</v>
      </c>
      <c r="D83" s="29">
        <v>5</v>
      </c>
      <c r="E83" s="29">
        <v>5</v>
      </c>
      <c r="F83" s="30">
        <v>6</v>
      </c>
      <c r="G83" s="30">
        <v>5</v>
      </c>
      <c r="H83" s="30">
        <v>7</v>
      </c>
      <c r="I83" s="30">
        <v>8</v>
      </c>
      <c r="J83" s="30">
        <v>8</v>
      </c>
      <c r="K83" s="30">
        <v>5</v>
      </c>
      <c r="L83" s="30">
        <v>5</v>
      </c>
      <c r="M83" s="30">
        <v>6</v>
      </c>
      <c r="N83" s="30">
        <v>6</v>
      </c>
      <c r="O83" s="30">
        <v>7</v>
      </c>
      <c r="P83" s="30">
        <v>6</v>
      </c>
      <c r="Q83" s="30">
        <v>7</v>
      </c>
      <c r="R83" s="30">
        <v>8</v>
      </c>
      <c r="S83" s="30">
        <v>5</v>
      </c>
      <c r="T83" s="30">
        <v>7</v>
      </c>
      <c r="U83" s="30">
        <v>6</v>
      </c>
      <c r="V83" s="30">
        <v>7</v>
      </c>
      <c r="W83" s="30">
        <v>5</v>
      </c>
      <c r="X83" s="30">
        <v>5</v>
      </c>
      <c r="Y83" s="30">
        <v>5</v>
      </c>
      <c r="Z83" s="30">
        <v>6</v>
      </c>
      <c r="AA83" s="30">
        <v>3</v>
      </c>
      <c r="AB83" s="30">
        <v>5</v>
      </c>
      <c r="AC83" s="30">
        <v>5</v>
      </c>
      <c r="AD83" s="30">
        <v>5</v>
      </c>
      <c r="AE83" s="30">
        <v>5</v>
      </c>
      <c r="AF83" s="30"/>
    </row>
    <row r="84" spans="1:32 1039:1039" ht="35.450000000000003" customHeight="1" x14ac:dyDescent="0.2">
      <c r="A84" s="36" t="s">
        <v>118</v>
      </c>
      <c r="B84" s="36"/>
    </row>
    <row r="85" spans="1:32 1039:1039" s="32" customFormat="1" ht="25.5" x14ac:dyDescent="0.2">
      <c r="A85" s="34" t="s">
        <v>193</v>
      </c>
      <c r="B85" s="33"/>
      <c r="C85" s="33"/>
      <c r="AMY85" s="29"/>
    </row>
    <row r="86" spans="1:32 1039:1039" ht="25.5" x14ac:dyDescent="0.2">
      <c r="A86" s="30" t="s">
        <v>192</v>
      </c>
      <c r="B86" s="30" t="s">
        <v>191</v>
      </c>
      <c r="C86" s="30" t="s">
        <v>160</v>
      </c>
      <c r="D86" s="30" t="s">
        <v>160</v>
      </c>
      <c r="E86" s="30" t="s">
        <v>160</v>
      </c>
      <c r="F86" s="30" t="s">
        <v>160</v>
      </c>
      <c r="G86" s="30" t="s">
        <v>160</v>
      </c>
      <c r="H86" s="30" t="s">
        <v>160</v>
      </c>
      <c r="I86" s="30" t="s">
        <v>160</v>
      </c>
      <c r="J86" s="30" t="s">
        <v>160</v>
      </c>
      <c r="K86" s="30" t="s">
        <v>160</v>
      </c>
      <c r="L86" s="30" t="s">
        <v>160</v>
      </c>
      <c r="M86" s="30" t="s">
        <v>160</v>
      </c>
      <c r="N86" s="30" t="s">
        <v>160</v>
      </c>
      <c r="O86" s="30" t="s">
        <v>160</v>
      </c>
      <c r="P86" s="30" t="s">
        <v>160</v>
      </c>
      <c r="Q86" s="30" t="s">
        <v>160</v>
      </c>
      <c r="R86" s="30" t="s">
        <v>160</v>
      </c>
      <c r="S86" s="30" t="s">
        <v>160</v>
      </c>
      <c r="T86" s="30" t="s">
        <v>160</v>
      </c>
      <c r="U86" s="30" t="s">
        <v>160</v>
      </c>
      <c r="V86" s="30" t="s">
        <v>160</v>
      </c>
      <c r="W86" s="30" t="s">
        <v>160</v>
      </c>
      <c r="X86" s="30" t="s">
        <v>160</v>
      </c>
      <c r="Y86" s="30" t="s">
        <v>160</v>
      </c>
      <c r="Z86" s="30" t="s">
        <v>160</v>
      </c>
      <c r="AA86" s="30" t="s">
        <v>160</v>
      </c>
      <c r="AB86" s="30" t="s">
        <v>160</v>
      </c>
      <c r="AC86" s="30" t="s">
        <v>160</v>
      </c>
      <c r="AD86" s="30" t="s">
        <v>160</v>
      </c>
      <c r="AE86" s="30" t="s">
        <v>160</v>
      </c>
      <c r="AF86" s="30"/>
    </row>
    <row r="87" spans="1:32 1039:1039" ht="38.25" x14ac:dyDescent="0.2">
      <c r="A87" s="30" t="s">
        <v>190</v>
      </c>
      <c r="B87" s="30" t="s">
        <v>189</v>
      </c>
      <c r="C87" s="30" t="s">
        <v>188</v>
      </c>
      <c r="D87" s="30" t="s">
        <v>121</v>
      </c>
      <c r="E87" s="30" t="s">
        <v>121</v>
      </c>
      <c r="F87" s="30" t="s">
        <v>187</v>
      </c>
      <c r="G87" s="30" t="s">
        <v>121</v>
      </c>
      <c r="H87" s="30" t="s">
        <v>121</v>
      </c>
      <c r="I87" s="30" t="s">
        <v>186</v>
      </c>
      <c r="J87" s="30" t="s">
        <v>121</v>
      </c>
      <c r="K87" s="30" t="s">
        <v>121</v>
      </c>
      <c r="L87" s="30" t="s">
        <v>121</v>
      </c>
      <c r="M87" s="30" t="s">
        <v>121</v>
      </c>
      <c r="N87" s="30" t="s">
        <v>121</v>
      </c>
      <c r="O87" s="30" t="s">
        <v>121</v>
      </c>
      <c r="P87" s="30" t="s">
        <v>121</v>
      </c>
      <c r="Q87" s="30" t="s">
        <v>121</v>
      </c>
      <c r="R87" s="30" t="s">
        <v>121</v>
      </c>
      <c r="S87" s="30" t="s">
        <v>121</v>
      </c>
      <c r="T87" s="30" t="s">
        <v>121</v>
      </c>
      <c r="U87" s="30" t="s">
        <v>121</v>
      </c>
      <c r="V87" s="30" t="s">
        <v>121</v>
      </c>
      <c r="W87" s="30" t="s">
        <v>121</v>
      </c>
      <c r="X87" s="30" t="s">
        <v>121</v>
      </c>
      <c r="Y87" s="30" t="s">
        <v>121</v>
      </c>
      <c r="Z87" s="30" t="s">
        <v>121</v>
      </c>
      <c r="AA87" s="30" t="s">
        <v>121</v>
      </c>
      <c r="AB87" s="30" t="s">
        <v>121</v>
      </c>
      <c r="AC87" s="30" t="s">
        <v>121</v>
      </c>
      <c r="AD87" s="30" t="s">
        <v>121</v>
      </c>
      <c r="AE87" s="30" t="s">
        <v>121</v>
      </c>
      <c r="AF87" s="30"/>
    </row>
    <row r="88" spans="1:32 1039:1039" ht="25.5" x14ac:dyDescent="0.2">
      <c r="A88" s="30" t="s">
        <v>185</v>
      </c>
      <c r="B88" s="30" t="s">
        <v>161</v>
      </c>
      <c r="C88" s="30" t="s">
        <v>160</v>
      </c>
      <c r="D88" s="30" t="s">
        <v>160</v>
      </c>
      <c r="E88" s="30" t="s">
        <v>160</v>
      </c>
      <c r="F88" s="30" t="s">
        <v>160</v>
      </c>
      <c r="G88" s="30" t="s">
        <v>160</v>
      </c>
      <c r="H88" s="30" t="s">
        <v>160</v>
      </c>
      <c r="I88" s="30" t="s">
        <v>160</v>
      </c>
      <c r="J88" s="30" t="s">
        <v>160</v>
      </c>
      <c r="K88" s="30" t="s">
        <v>160</v>
      </c>
      <c r="L88" s="30" t="s">
        <v>160</v>
      </c>
      <c r="M88" s="30" t="s">
        <v>160</v>
      </c>
      <c r="N88" s="30" t="s">
        <v>160</v>
      </c>
      <c r="O88" s="30" t="s">
        <v>160</v>
      </c>
      <c r="P88" s="30" t="s">
        <v>160</v>
      </c>
      <c r="Q88" s="30" t="s">
        <v>160</v>
      </c>
      <c r="R88" s="30" t="s">
        <v>160</v>
      </c>
      <c r="S88" s="30" t="s">
        <v>160</v>
      </c>
      <c r="T88" s="30" t="s">
        <v>160</v>
      </c>
      <c r="U88" s="30" t="s">
        <v>160</v>
      </c>
      <c r="V88" s="30" t="s">
        <v>160</v>
      </c>
      <c r="W88" s="30" t="s">
        <v>160</v>
      </c>
      <c r="X88" s="30" t="s">
        <v>160</v>
      </c>
      <c r="Y88" s="30" t="s">
        <v>160</v>
      </c>
      <c r="Z88" s="30" t="s">
        <v>160</v>
      </c>
      <c r="AA88" s="30" t="s">
        <v>160</v>
      </c>
      <c r="AB88" s="30" t="s">
        <v>160</v>
      </c>
      <c r="AC88" s="30" t="s">
        <v>160</v>
      </c>
      <c r="AD88" s="30" t="s">
        <v>160</v>
      </c>
      <c r="AE88" s="30" t="s">
        <v>160</v>
      </c>
      <c r="AF88" s="30"/>
    </row>
    <row r="89" spans="1:32 1039:1039" ht="51" x14ac:dyDescent="0.2">
      <c r="A89" s="30" t="s">
        <v>184</v>
      </c>
      <c r="B89" s="30" t="s">
        <v>183</v>
      </c>
      <c r="C89" s="30" t="s">
        <v>121</v>
      </c>
      <c r="D89" s="30" t="s">
        <v>121</v>
      </c>
      <c r="E89" s="30" t="s">
        <v>121</v>
      </c>
      <c r="F89" s="30" t="s">
        <v>121</v>
      </c>
      <c r="G89" s="30" t="s">
        <v>121</v>
      </c>
      <c r="H89" s="30" t="s">
        <v>121</v>
      </c>
      <c r="I89" s="30" t="s">
        <v>121</v>
      </c>
      <c r="J89" s="30" t="s">
        <v>121</v>
      </c>
      <c r="K89" s="30" t="s">
        <v>121</v>
      </c>
      <c r="L89" s="30" t="s">
        <v>121</v>
      </c>
      <c r="M89" s="30" t="s">
        <v>121</v>
      </c>
      <c r="N89" s="30" t="s">
        <v>121</v>
      </c>
      <c r="O89" s="30" t="s">
        <v>121</v>
      </c>
      <c r="P89" s="30" t="s">
        <v>121</v>
      </c>
      <c r="Q89" s="30" t="s">
        <v>121</v>
      </c>
      <c r="R89" s="30" t="s">
        <v>121</v>
      </c>
      <c r="S89" s="30" t="s">
        <v>121</v>
      </c>
      <c r="T89" s="30" t="s">
        <v>121</v>
      </c>
      <c r="U89" s="30" t="s">
        <v>121</v>
      </c>
      <c r="V89" s="30" t="s">
        <v>121</v>
      </c>
      <c r="W89" s="30" t="s">
        <v>121</v>
      </c>
      <c r="X89" s="30" t="s">
        <v>121</v>
      </c>
      <c r="Y89" s="30" t="s">
        <v>121</v>
      </c>
      <c r="Z89" s="30" t="s">
        <v>182</v>
      </c>
      <c r="AA89" s="30" t="s">
        <v>181</v>
      </c>
      <c r="AB89" s="30" t="s">
        <v>606</v>
      </c>
      <c r="AC89" s="30" t="s">
        <v>605</v>
      </c>
      <c r="AD89" s="30" t="s">
        <v>121</v>
      </c>
      <c r="AE89" s="30" t="s">
        <v>121</v>
      </c>
      <c r="AF89" s="30"/>
    </row>
    <row r="90" spans="1:32 1039:1039" ht="25.5" x14ac:dyDescent="0.2">
      <c r="A90" s="30" t="s">
        <v>180</v>
      </c>
      <c r="B90" s="30" t="s">
        <v>161</v>
      </c>
      <c r="C90" s="30" t="s">
        <v>160</v>
      </c>
      <c r="D90" s="30" t="s">
        <v>160</v>
      </c>
      <c r="E90" s="30" t="s">
        <v>160</v>
      </c>
      <c r="F90" s="30" t="s">
        <v>160</v>
      </c>
      <c r="G90" s="30" t="s">
        <v>160</v>
      </c>
      <c r="H90" s="30" t="s">
        <v>160</v>
      </c>
      <c r="I90" s="30" t="s">
        <v>160</v>
      </c>
      <c r="J90" s="30" t="s">
        <v>160</v>
      </c>
      <c r="K90" s="30" t="s">
        <v>160</v>
      </c>
      <c r="L90" s="30" t="s">
        <v>160</v>
      </c>
      <c r="M90" s="30" t="s">
        <v>160</v>
      </c>
      <c r="N90" s="30" t="s">
        <v>160</v>
      </c>
      <c r="O90" s="30" t="s">
        <v>160</v>
      </c>
      <c r="P90" s="30" t="s">
        <v>160</v>
      </c>
      <c r="Q90" s="30" t="s">
        <v>160</v>
      </c>
      <c r="R90" s="30" t="s">
        <v>160</v>
      </c>
      <c r="S90" s="30" t="s">
        <v>160</v>
      </c>
      <c r="T90" s="30" t="s">
        <v>160</v>
      </c>
      <c r="U90" s="30" t="s">
        <v>160</v>
      </c>
      <c r="V90" s="30" t="s">
        <v>160</v>
      </c>
      <c r="W90" s="30" t="s">
        <v>160</v>
      </c>
      <c r="X90" s="30" t="s">
        <v>160</v>
      </c>
      <c r="Y90" s="30" t="s">
        <v>160</v>
      </c>
      <c r="Z90" s="30" t="s">
        <v>160</v>
      </c>
      <c r="AA90" s="30" t="s">
        <v>160</v>
      </c>
      <c r="AB90" s="30" t="s">
        <v>160</v>
      </c>
      <c r="AC90" s="30" t="s">
        <v>160</v>
      </c>
      <c r="AD90" s="30" t="s">
        <v>160</v>
      </c>
      <c r="AE90" s="30" t="s">
        <v>160</v>
      </c>
      <c r="AF90" s="30"/>
    </row>
    <row r="91" spans="1:32 1039:1039" ht="63.75" x14ac:dyDescent="0.2">
      <c r="A91" s="30" t="s">
        <v>179</v>
      </c>
      <c r="B91" s="30" t="s">
        <v>161</v>
      </c>
      <c r="C91" s="30" t="s">
        <v>160</v>
      </c>
      <c r="D91" s="30" t="s">
        <v>160</v>
      </c>
      <c r="E91" s="30" t="s">
        <v>170</v>
      </c>
      <c r="F91" s="30" t="s">
        <v>178</v>
      </c>
      <c r="G91" s="30" t="s">
        <v>177</v>
      </c>
      <c r="H91" s="30" t="s">
        <v>176</v>
      </c>
      <c r="I91" s="30" t="s">
        <v>175</v>
      </c>
      <c r="J91" s="30" t="s">
        <v>174</v>
      </c>
      <c r="K91" s="30" t="s">
        <v>170</v>
      </c>
      <c r="L91" s="30" t="s">
        <v>170</v>
      </c>
      <c r="M91" s="30" t="s">
        <v>173</v>
      </c>
      <c r="N91" s="30" t="s">
        <v>173</v>
      </c>
      <c r="O91" s="30" t="s">
        <v>172</v>
      </c>
      <c r="P91" s="30" t="s">
        <v>171</v>
      </c>
      <c r="Q91" s="30" t="s">
        <v>170</v>
      </c>
      <c r="R91" s="30" t="s">
        <v>169</v>
      </c>
      <c r="S91" s="30" t="s">
        <v>121</v>
      </c>
      <c r="T91" s="30" t="s">
        <v>168</v>
      </c>
      <c r="U91" s="30" t="s">
        <v>167</v>
      </c>
      <c r="V91" s="30" t="s">
        <v>166</v>
      </c>
      <c r="W91" s="30" t="s">
        <v>121</v>
      </c>
      <c r="X91" s="30" t="s">
        <v>121</v>
      </c>
      <c r="Y91" s="30" t="s">
        <v>165</v>
      </c>
      <c r="Z91" s="30" t="s">
        <v>164</v>
      </c>
      <c r="AA91" s="30" t="s">
        <v>121</v>
      </c>
      <c r="AB91" s="30" t="s">
        <v>604</v>
      </c>
      <c r="AC91" s="30" t="s">
        <v>121</v>
      </c>
      <c r="AD91" s="30" t="s">
        <v>603</v>
      </c>
      <c r="AE91" s="30" t="s">
        <v>602</v>
      </c>
      <c r="AF91" s="30"/>
    </row>
    <row r="92" spans="1:32 1039:1039" ht="25.5" x14ac:dyDescent="0.2">
      <c r="A92" s="30" t="s">
        <v>163</v>
      </c>
      <c r="B92" s="30" t="s">
        <v>161</v>
      </c>
      <c r="C92" s="30" t="s">
        <v>160</v>
      </c>
      <c r="D92" s="30" t="s">
        <v>160</v>
      </c>
      <c r="E92" s="30" t="s">
        <v>160</v>
      </c>
      <c r="F92" s="30" t="s">
        <v>160</v>
      </c>
      <c r="G92" s="30" t="s">
        <v>160</v>
      </c>
      <c r="H92" s="30" t="s">
        <v>160</v>
      </c>
      <c r="I92" s="30" t="s">
        <v>160</v>
      </c>
      <c r="J92" s="30" t="s">
        <v>160</v>
      </c>
      <c r="K92" s="30" t="s">
        <v>160</v>
      </c>
      <c r="L92" s="30" t="s">
        <v>160</v>
      </c>
      <c r="M92" s="30" t="s">
        <v>160</v>
      </c>
      <c r="N92" s="30" t="s">
        <v>160</v>
      </c>
      <c r="O92" s="30" t="s">
        <v>160</v>
      </c>
      <c r="P92" s="30" t="s">
        <v>160</v>
      </c>
      <c r="Q92" s="30" t="s">
        <v>160</v>
      </c>
      <c r="R92" s="30" t="s">
        <v>160</v>
      </c>
      <c r="S92" s="30" t="s">
        <v>160</v>
      </c>
      <c r="T92" s="30" t="s">
        <v>160</v>
      </c>
      <c r="U92" s="30" t="s">
        <v>160</v>
      </c>
      <c r="V92" s="30" t="s">
        <v>160</v>
      </c>
      <c r="W92" s="30" t="s">
        <v>160</v>
      </c>
      <c r="X92" s="30" t="s">
        <v>160</v>
      </c>
      <c r="Y92" s="30" t="s">
        <v>160</v>
      </c>
      <c r="Z92" s="30" t="s">
        <v>160</v>
      </c>
      <c r="AA92" s="30" t="s">
        <v>160</v>
      </c>
      <c r="AB92" s="30" t="s">
        <v>160</v>
      </c>
      <c r="AC92" s="30" t="s">
        <v>160</v>
      </c>
      <c r="AD92" s="30" t="s">
        <v>160</v>
      </c>
      <c r="AE92" s="30" t="s">
        <v>160</v>
      </c>
      <c r="AF92" s="30"/>
    </row>
    <row r="93" spans="1:32 1039:1039" x14ac:dyDescent="0.2">
      <c r="A93" s="30" t="s">
        <v>162</v>
      </c>
      <c r="B93" s="30" t="s">
        <v>161</v>
      </c>
      <c r="C93" s="30" t="s">
        <v>160</v>
      </c>
      <c r="D93" s="30" t="s">
        <v>160</v>
      </c>
      <c r="E93" s="30" t="s">
        <v>160</v>
      </c>
      <c r="F93" s="30" t="s">
        <v>160</v>
      </c>
      <c r="G93" s="30" t="s">
        <v>160</v>
      </c>
      <c r="H93" s="30" t="s">
        <v>160</v>
      </c>
      <c r="I93" s="30" t="s">
        <v>160</v>
      </c>
      <c r="J93" s="30" t="s">
        <v>160</v>
      </c>
      <c r="K93" s="30" t="s">
        <v>160</v>
      </c>
      <c r="L93" s="30" t="s">
        <v>160</v>
      </c>
      <c r="M93" s="30" t="s">
        <v>160</v>
      </c>
      <c r="N93" s="30" t="s">
        <v>160</v>
      </c>
      <c r="O93" s="30" t="s">
        <v>160</v>
      </c>
      <c r="P93" s="30" t="s">
        <v>160</v>
      </c>
      <c r="Q93" s="30" t="s">
        <v>160</v>
      </c>
      <c r="R93" s="30" t="s">
        <v>160</v>
      </c>
      <c r="S93" s="30" t="s">
        <v>160</v>
      </c>
      <c r="T93" s="30" t="s">
        <v>160</v>
      </c>
      <c r="U93" s="30" t="s">
        <v>160</v>
      </c>
      <c r="V93" s="30" t="s">
        <v>160</v>
      </c>
      <c r="W93" s="30" t="s">
        <v>160</v>
      </c>
      <c r="X93" s="30" t="s">
        <v>160</v>
      </c>
      <c r="Y93" s="30" t="s">
        <v>160</v>
      </c>
      <c r="Z93" s="30" t="s">
        <v>160</v>
      </c>
      <c r="AA93" s="30" t="s">
        <v>160</v>
      </c>
      <c r="AB93" s="30" t="s">
        <v>160</v>
      </c>
      <c r="AC93" s="30" t="s">
        <v>160</v>
      </c>
      <c r="AD93" s="30" t="s">
        <v>160</v>
      </c>
      <c r="AE93" s="30" t="s">
        <v>160</v>
      </c>
      <c r="AF93" s="30"/>
    </row>
    <row r="94" spans="1:32 1039:1039" x14ac:dyDescent="0.2">
      <c r="A94" s="30" t="s">
        <v>120</v>
      </c>
      <c r="B94" s="30" t="s">
        <v>159</v>
      </c>
      <c r="C94" s="30">
        <v>9</v>
      </c>
      <c r="D94" s="29">
        <v>7</v>
      </c>
      <c r="E94" s="29">
        <v>6</v>
      </c>
      <c r="F94" s="30">
        <v>8</v>
      </c>
      <c r="G94" s="30">
        <v>7</v>
      </c>
      <c r="H94" s="30">
        <v>6</v>
      </c>
      <c r="I94" s="30">
        <v>9</v>
      </c>
      <c r="J94" s="30">
        <v>8</v>
      </c>
      <c r="K94" s="30">
        <v>6</v>
      </c>
      <c r="L94" s="30">
        <v>6</v>
      </c>
      <c r="M94" s="30">
        <v>8</v>
      </c>
      <c r="N94" s="30">
        <v>8</v>
      </c>
      <c r="O94" s="30">
        <v>8</v>
      </c>
      <c r="P94" s="30">
        <v>8</v>
      </c>
      <c r="Q94" s="30">
        <v>6</v>
      </c>
      <c r="R94" s="30">
        <v>8</v>
      </c>
      <c r="S94" s="30">
        <v>6</v>
      </c>
      <c r="T94" s="30">
        <v>8</v>
      </c>
      <c r="U94" s="30">
        <v>8</v>
      </c>
      <c r="V94" s="30">
        <v>8</v>
      </c>
      <c r="W94" s="30">
        <v>6</v>
      </c>
      <c r="X94" s="30">
        <v>6</v>
      </c>
      <c r="Y94" s="30">
        <v>8</v>
      </c>
      <c r="Z94" s="30">
        <v>7</v>
      </c>
      <c r="AA94" s="30">
        <v>6</v>
      </c>
      <c r="AB94" s="30">
        <v>7</v>
      </c>
      <c r="AC94" s="30">
        <v>6</v>
      </c>
      <c r="AD94" s="30">
        <v>7</v>
      </c>
      <c r="AE94" s="30">
        <v>7</v>
      </c>
      <c r="AF94" s="30"/>
    </row>
    <row r="95" spans="1:32 1039:1039" ht="35.450000000000003" customHeight="1" x14ac:dyDescent="0.2">
      <c r="A95" s="36" t="s">
        <v>118</v>
      </c>
    </row>
    <row r="96" spans="1:32 1039:1039" s="32" customFormat="1" x14ac:dyDescent="0.2">
      <c r="A96" s="34" t="s">
        <v>158</v>
      </c>
      <c r="B96" s="33"/>
      <c r="C96" s="33"/>
      <c r="AMY96" s="29"/>
    </row>
    <row r="97" spans="1:32 1039:1039" ht="76.5" x14ac:dyDescent="0.2">
      <c r="A97" s="30" t="s">
        <v>157</v>
      </c>
      <c r="B97" s="30" t="s">
        <v>156</v>
      </c>
      <c r="C97" s="30" t="s">
        <v>155</v>
      </c>
      <c r="D97" s="30" t="s">
        <v>121</v>
      </c>
      <c r="E97" s="30" t="s">
        <v>121</v>
      </c>
      <c r="F97" s="30" t="s">
        <v>121</v>
      </c>
      <c r="G97" s="30" t="s">
        <v>121</v>
      </c>
      <c r="H97" s="30" t="s">
        <v>121</v>
      </c>
      <c r="I97" s="30" t="s">
        <v>154</v>
      </c>
      <c r="J97" s="30" t="s">
        <v>153</v>
      </c>
      <c r="K97" s="30" t="s">
        <v>121</v>
      </c>
      <c r="L97" s="30" t="s">
        <v>121</v>
      </c>
      <c r="M97" s="30" t="s">
        <v>121</v>
      </c>
      <c r="N97" s="30" t="s">
        <v>121</v>
      </c>
      <c r="O97" s="30" t="s">
        <v>121</v>
      </c>
      <c r="P97" s="30" t="s">
        <v>121</v>
      </c>
      <c r="Q97" s="30" t="s">
        <v>121</v>
      </c>
      <c r="R97" s="30" t="s">
        <v>121</v>
      </c>
      <c r="S97" s="30" t="s">
        <v>121</v>
      </c>
      <c r="T97" s="30" t="s">
        <v>121</v>
      </c>
      <c r="U97" s="30" t="s">
        <v>121</v>
      </c>
      <c r="V97" s="30" t="s">
        <v>121</v>
      </c>
      <c r="W97" s="30" t="s">
        <v>121</v>
      </c>
      <c r="X97" s="30" t="s">
        <v>121</v>
      </c>
      <c r="Y97" s="30" t="s">
        <v>121</v>
      </c>
      <c r="Z97" s="30" t="s">
        <v>121</v>
      </c>
      <c r="AA97" s="30" t="s">
        <v>121</v>
      </c>
      <c r="AB97" s="30" t="s">
        <v>121</v>
      </c>
      <c r="AC97" s="30" t="s">
        <v>121</v>
      </c>
      <c r="AD97" s="30" t="s">
        <v>121</v>
      </c>
      <c r="AE97" s="30" t="s">
        <v>121</v>
      </c>
      <c r="AF97" s="30"/>
    </row>
    <row r="98" spans="1:32 1039:1039" ht="114.75" x14ac:dyDescent="0.2">
      <c r="A98" s="30" t="s">
        <v>152</v>
      </c>
      <c r="B98" s="30" t="s">
        <v>151</v>
      </c>
      <c r="C98" s="30" t="s">
        <v>150</v>
      </c>
      <c r="D98" s="30" t="s">
        <v>121</v>
      </c>
      <c r="E98" s="30" t="s">
        <v>121</v>
      </c>
      <c r="F98" s="30" t="s">
        <v>121</v>
      </c>
      <c r="G98" s="30" t="s">
        <v>121</v>
      </c>
      <c r="H98" s="30" t="s">
        <v>121</v>
      </c>
      <c r="I98" s="30" t="s">
        <v>149</v>
      </c>
      <c r="J98" s="30" t="s">
        <v>149</v>
      </c>
      <c r="K98" s="30" t="s">
        <v>121</v>
      </c>
      <c r="L98" s="30" t="s">
        <v>121</v>
      </c>
      <c r="M98" s="30" t="s">
        <v>121</v>
      </c>
      <c r="N98" s="30" t="s">
        <v>121</v>
      </c>
      <c r="O98" s="30" t="s">
        <v>121</v>
      </c>
      <c r="P98" s="30" t="s">
        <v>121</v>
      </c>
      <c r="Q98" s="30" t="s">
        <v>121</v>
      </c>
      <c r="R98" s="30" t="s">
        <v>121</v>
      </c>
      <c r="S98" s="30" t="s">
        <v>121</v>
      </c>
      <c r="T98" s="30" t="s">
        <v>121</v>
      </c>
      <c r="U98" s="30" t="s">
        <v>121</v>
      </c>
      <c r="V98" s="30" t="s">
        <v>148</v>
      </c>
      <c r="W98" s="30" t="s">
        <v>121</v>
      </c>
      <c r="X98" s="30" t="s">
        <v>121</v>
      </c>
      <c r="Y98" s="30" t="s">
        <v>121</v>
      </c>
      <c r="Z98" s="30" t="s">
        <v>121</v>
      </c>
      <c r="AA98" s="30" t="s">
        <v>121</v>
      </c>
      <c r="AB98" s="30" t="s">
        <v>121</v>
      </c>
      <c r="AC98" s="30" t="s">
        <v>121</v>
      </c>
      <c r="AD98" s="30" t="s">
        <v>121</v>
      </c>
      <c r="AE98" s="30" t="s">
        <v>121</v>
      </c>
      <c r="AF98" s="30"/>
    </row>
    <row r="99" spans="1:32 1039:1039" ht="89.25" x14ac:dyDescent="0.2">
      <c r="A99" s="30" t="s">
        <v>147</v>
      </c>
      <c r="B99" s="30" t="s">
        <v>138</v>
      </c>
      <c r="C99" s="30" t="s">
        <v>146</v>
      </c>
      <c r="D99" s="30" t="s">
        <v>121</v>
      </c>
      <c r="E99" s="30" t="s">
        <v>121</v>
      </c>
      <c r="F99" s="30" t="s">
        <v>145</v>
      </c>
      <c r="G99" s="30" t="s">
        <v>121</v>
      </c>
      <c r="H99" s="30" t="s">
        <v>121</v>
      </c>
      <c r="I99" s="30" t="s">
        <v>144</v>
      </c>
      <c r="J99" s="30" t="s">
        <v>144</v>
      </c>
      <c r="K99" s="30" t="s">
        <v>121</v>
      </c>
      <c r="L99" s="30" t="s">
        <v>121</v>
      </c>
      <c r="M99" s="30" t="s">
        <v>121</v>
      </c>
      <c r="N99" s="30" t="s">
        <v>121</v>
      </c>
      <c r="O99" s="30" t="s">
        <v>121</v>
      </c>
      <c r="P99" s="30" t="s">
        <v>121</v>
      </c>
      <c r="Q99" s="30" t="s">
        <v>143</v>
      </c>
      <c r="R99" s="30" t="s">
        <v>142</v>
      </c>
      <c r="S99" s="30" t="s">
        <v>121</v>
      </c>
      <c r="T99" s="30" t="s">
        <v>121</v>
      </c>
      <c r="U99" s="30" t="s">
        <v>121</v>
      </c>
      <c r="V99" s="30" t="s">
        <v>121</v>
      </c>
      <c r="W99" s="30" t="s">
        <v>121</v>
      </c>
      <c r="X99" s="30" t="s">
        <v>141</v>
      </c>
      <c r="Y99" s="30" t="s">
        <v>121</v>
      </c>
      <c r="Z99" s="30" t="s">
        <v>140</v>
      </c>
      <c r="AA99" s="30" t="s">
        <v>121</v>
      </c>
      <c r="AB99" s="30" t="s">
        <v>121</v>
      </c>
      <c r="AC99" s="30" t="s">
        <v>121</v>
      </c>
      <c r="AD99" s="30" t="s">
        <v>121</v>
      </c>
      <c r="AE99" s="30" t="s">
        <v>121</v>
      </c>
      <c r="AF99" s="30"/>
    </row>
    <row r="100" spans="1:32 1039:1039" ht="63.75" x14ac:dyDescent="0.2">
      <c r="A100" s="30" t="s">
        <v>139</v>
      </c>
      <c r="B100" s="30" t="s">
        <v>138</v>
      </c>
      <c r="C100" s="30" t="s">
        <v>137</v>
      </c>
      <c r="D100" s="30" t="s">
        <v>121</v>
      </c>
      <c r="E100" s="30" t="s">
        <v>121</v>
      </c>
      <c r="F100" s="30" t="s">
        <v>136</v>
      </c>
      <c r="G100" s="30" t="s">
        <v>135</v>
      </c>
      <c r="H100" s="30" t="s">
        <v>134</v>
      </c>
      <c r="I100" s="30" t="s">
        <v>133</v>
      </c>
      <c r="J100" s="30" t="s">
        <v>121</v>
      </c>
      <c r="K100" s="30" t="s">
        <v>121</v>
      </c>
      <c r="L100" s="30" t="s">
        <v>121</v>
      </c>
      <c r="M100" s="30" t="s">
        <v>132</v>
      </c>
      <c r="N100" s="30" t="s">
        <v>131</v>
      </c>
      <c r="O100" s="30" t="s">
        <v>130</v>
      </c>
      <c r="P100" s="30" t="s">
        <v>129</v>
      </c>
      <c r="Q100" s="30" t="s">
        <v>121</v>
      </c>
      <c r="R100" s="30" t="s">
        <v>128</v>
      </c>
      <c r="S100" s="30" t="s">
        <v>121</v>
      </c>
      <c r="T100" s="30" t="s">
        <v>127</v>
      </c>
      <c r="U100" s="30" t="s">
        <v>126</v>
      </c>
      <c r="V100" s="30" t="s">
        <v>121</v>
      </c>
      <c r="W100" s="30" t="s">
        <v>125</v>
      </c>
      <c r="X100" s="30" t="s">
        <v>124</v>
      </c>
      <c r="Y100" s="30" t="s">
        <v>123</v>
      </c>
      <c r="Z100" s="30" t="s">
        <v>122</v>
      </c>
      <c r="AA100" s="30" t="s">
        <v>121</v>
      </c>
      <c r="AB100" s="30" t="s">
        <v>601</v>
      </c>
      <c r="AC100" s="30" t="s">
        <v>121</v>
      </c>
      <c r="AD100" s="30" t="s">
        <v>121</v>
      </c>
      <c r="AE100" s="30" t="s">
        <v>600</v>
      </c>
      <c r="AF100" s="30"/>
    </row>
    <row r="101" spans="1:32 1039:1039" x14ac:dyDescent="0.2">
      <c r="A101" s="30" t="s">
        <v>120</v>
      </c>
      <c r="B101" s="30" t="s">
        <v>119</v>
      </c>
      <c r="C101" s="30">
        <v>9</v>
      </c>
      <c r="D101" s="29">
        <v>4</v>
      </c>
      <c r="E101" s="29">
        <v>4</v>
      </c>
      <c r="F101" s="30">
        <v>7</v>
      </c>
      <c r="G101" s="30">
        <v>7</v>
      </c>
      <c r="H101" s="30">
        <v>5</v>
      </c>
      <c r="I101" s="30">
        <v>9</v>
      </c>
      <c r="J101" s="30">
        <v>8</v>
      </c>
      <c r="K101" s="30">
        <v>4</v>
      </c>
      <c r="L101" s="30">
        <v>4</v>
      </c>
      <c r="M101" s="30">
        <v>5</v>
      </c>
      <c r="N101" s="30">
        <v>5</v>
      </c>
      <c r="O101" s="30">
        <v>5</v>
      </c>
      <c r="P101" s="30">
        <v>5</v>
      </c>
      <c r="Q101" s="30">
        <v>5</v>
      </c>
      <c r="R101" s="30">
        <v>6</v>
      </c>
      <c r="S101" s="30">
        <v>4</v>
      </c>
      <c r="T101" s="30">
        <v>5</v>
      </c>
      <c r="U101" s="30">
        <v>5</v>
      </c>
      <c r="V101" s="30">
        <v>6</v>
      </c>
      <c r="W101" s="30">
        <v>5</v>
      </c>
      <c r="X101" s="30">
        <v>6</v>
      </c>
      <c r="Y101" s="30">
        <v>5</v>
      </c>
      <c r="Z101" s="30">
        <v>6</v>
      </c>
      <c r="AA101" s="30">
        <v>4</v>
      </c>
      <c r="AB101" s="30">
        <v>5</v>
      </c>
      <c r="AC101" s="30">
        <v>4</v>
      </c>
      <c r="AD101" s="30">
        <v>4</v>
      </c>
      <c r="AE101" s="30">
        <v>5</v>
      </c>
      <c r="AF101" s="30"/>
    </row>
    <row r="102" spans="1:32 1039:1039" ht="35.450000000000003" customHeight="1" x14ac:dyDescent="0.2">
      <c r="A102" s="36" t="s">
        <v>118</v>
      </c>
      <c r="B102" s="36"/>
    </row>
    <row r="105" spans="1:32 1039:1039" s="32" customFormat="1" x14ac:dyDescent="0.2">
      <c r="A105" s="34" t="s">
        <v>117</v>
      </c>
      <c r="B105" s="33"/>
      <c r="C105" s="33"/>
      <c r="AMY105" s="29"/>
    </row>
    <row r="106" spans="1:32 1039:1039" x14ac:dyDescent="0.2">
      <c r="A106" s="30" t="s">
        <v>61</v>
      </c>
      <c r="B106" s="30" t="s">
        <v>56</v>
      </c>
      <c r="C106" s="30">
        <v>3901</v>
      </c>
      <c r="D106" s="29">
        <v>1058</v>
      </c>
      <c r="E106" s="29">
        <v>257</v>
      </c>
      <c r="F106" s="30">
        <v>1041</v>
      </c>
      <c r="G106" s="30">
        <v>281</v>
      </c>
      <c r="H106" s="30">
        <v>292</v>
      </c>
      <c r="I106" s="30">
        <v>45</v>
      </c>
      <c r="J106" s="30">
        <v>193</v>
      </c>
      <c r="K106" s="30">
        <v>62</v>
      </c>
      <c r="L106" s="30">
        <v>757</v>
      </c>
      <c r="M106" s="30">
        <v>2620</v>
      </c>
      <c r="N106" s="30">
        <v>2523</v>
      </c>
      <c r="O106" s="30">
        <v>195</v>
      </c>
      <c r="P106" s="30">
        <v>846</v>
      </c>
      <c r="Q106" s="30">
        <v>1052</v>
      </c>
      <c r="R106" s="30">
        <v>1232</v>
      </c>
      <c r="S106" s="30">
        <v>79</v>
      </c>
      <c r="T106" s="30">
        <v>1838</v>
      </c>
      <c r="U106" s="30">
        <v>774</v>
      </c>
      <c r="V106" s="30">
        <v>7828</v>
      </c>
      <c r="W106" s="30">
        <v>216</v>
      </c>
      <c r="X106" s="30">
        <v>309</v>
      </c>
      <c r="Y106" s="30">
        <v>243</v>
      </c>
      <c r="Z106" s="30">
        <v>1728</v>
      </c>
      <c r="AA106" s="30">
        <v>36</v>
      </c>
      <c r="AB106" s="30">
        <v>143</v>
      </c>
      <c r="AC106" s="30">
        <v>113</v>
      </c>
      <c r="AD106" s="29" t="s">
        <v>48</v>
      </c>
      <c r="AE106" s="29" t="s">
        <v>48</v>
      </c>
      <c r="AF106" s="30"/>
    </row>
    <row r="107" spans="1:32 1039:1039" x14ac:dyDescent="0.2">
      <c r="A107" s="30" t="s">
        <v>116</v>
      </c>
      <c r="B107" s="30" t="s">
        <v>56</v>
      </c>
      <c r="C107" s="30">
        <v>798</v>
      </c>
      <c r="D107" s="29">
        <v>212</v>
      </c>
      <c r="E107" s="29">
        <v>2</v>
      </c>
      <c r="F107" s="30">
        <v>214</v>
      </c>
      <c r="G107" s="30">
        <v>106</v>
      </c>
      <c r="H107" s="30">
        <v>122</v>
      </c>
      <c r="I107" s="30">
        <v>42</v>
      </c>
      <c r="J107" s="30">
        <v>40</v>
      </c>
      <c r="K107" s="30">
        <v>7</v>
      </c>
      <c r="L107" s="30">
        <v>169</v>
      </c>
      <c r="M107" s="30">
        <v>360</v>
      </c>
      <c r="N107" s="30">
        <v>406</v>
      </c>
      <c r="O107" s="30">
        <v>65</v>
      </c>
      <c r="P107" s="30">
        <v>47</v>
      </c>
      <c r="Q107" s="30">
        <v>415</v>
      </c>
      <c r="R107" s="30">
        <v>170</v>
      </c>
      <c r="S107" s="30">
        <v>115</v>
      </c>
      <c r="T107" s="30">
        <v>105</v>
      </c>
      <c r="U107" s="30">
        <v>314</v>
      </c>
      <c r="V107" s="30">
        <v>253</v>
      </c>
      <c r="W107" s="30">
        <v>126</v>
      </c>
      <c r="X107" s="30">
        <v>19</v>
      </c>
      <c r="Y107" s="30">
        <v>636</v>
      </c>
      <c r="Z107" s="30">
        <v>198</v>
      </c>
      <c r="AA107" s="30">
        <v>25</v>
      </c>
      <c r="AB107" s="30">
        <v>103</v>
      </c>
      <c r="AC107" s="30">
        <v>46</v>
      </c>
      <c r="AD107" s="29" t="s">
        <v>48</v>
      </c>
      <c r="AE107" s="29" t="s">
        <v>48</v>
      </c>
      <c r="AF107" s="30"/>
    </row>
    <row r="108" spans="1:32 1039:1039" x14ac:dyDescent="0.2">
      <c r="A108" s="30" t="s">
        <v>115</v>
      </c>
      <c r="B108" s="30" t="s">
        <v>56</v>
      </c>
      <c r="C108" s="30">
        <v>784626</v>
      </c>
      <c r="D108" s="29">
        <v>632107</v>
      </c>
      <c r="E108" s="29">
        <v>144742</v>
      </c>
      <c r="F108" s="30">
        <v>158642</v>
      </c>
      <c r="G108" s="35">
        <v>77216</v>
      </c>
      <c r="H108" s="29">
        <v>96698</v>
      </c>
      <c r="I108" s="29">
        <v>10925</v>
      </c>
      <c r="J108" s="29">
        <v>19168</v>
      </c>
      <c r="K108" s="29">
        <v>8907</v>
      </c>
      <c r="L108" s="29">
        <v>249097</v>
      </c>
      <c r="M108" s="29">
        <v>1125172</v>
      </c>
      <c r="N108" s="29">
        <v>1105644</v>
      </c>
      <c r="O108" s="29">
        <v>75128</v>
      </c>
      <c r="P108" s="29">
        <v>367744</v>
      </c>
      <c r="Q108" s="29">
        <v>251243</v>
      </c>
      <c r="R108" s="29">
        <v>113048</v>
      </c>
      <c r="S108" s="29">
        <v>25722</v>
      </c>
      <c r="T108" s="29">
        <v>323569</v>
      </c>
      <c r="U108" s="29">
        <v>177539</v>
      </c>
      <c r="V108" s="29">
        <v>1428531</v>
      </c>
      <c r="W108" s="29">
        <v>31336</v>
      </c>
      <c r="X108" s="29">
        <v>36137</v>
      </c>
      <c r="Y108" s="29">
        <v>145854</v>
      </c>
      <c r="Z108" s="29">
        <v>219467</v>
      </c>
      <c r="AA108" s="29">
        <v>9291</v>
      </c>
      <c r="AB108" s="29">
        <v>41240</v>
      </c>
      <c r="AC108" s="29">
        <v>544920</v>
      </c>
      <c r="AD108" s="29" t="s">
        <v>48</v>
      </c>
      <c r="AE108" s="29" t="s">
        <v>48</v>
      </c>
    </row>
    <row r="109" spans="1:32 1039:1039" ht="25.5" x14ac:dyDescent="0.2">
      <c r="A109" s="30" t="s">
        <v>114</v>
      </c>
      <c r="B109" s="30" t="s">
        <v>56</v>
      </c>
      <c r="C109" s="30">
        <v>4719180</v>
      </c>
      <c r="D109" s="29">
        <v>863932</v>
      </c>
      <c r="E109" s="29">
        <v>414757</v>
      </c>
      <c r="F109" s="30">
        <v>514448</v>
      </c>
      <c r="G109" s="35">
        <v>119012</v>
      </c>
      <c r="H109" s="29">
        <v>107631</v>
      </c>
      <c r="I109" s="29">
        <v>2740542</v>
      </c>
      <c r="J109" s="29">
        <v>2607708</v>
      </c>
      <c r="K109" s="29">
        <v>24070</v>
      </c>
      <c r="L109" s="29">
        <v>388699</v>
      </c>
      <c r="M109" s="29">
        <v>5040890</v>
      </c>
      <c r="N109" s="29">
        <v>3892029</v>
      </c>
      <c r="O109" s="29">
        <v>348223</v>
      </c>
      <c r="P109" s="29">
        <v>447491</v>
      </c>
      <c r="Q109" s="29">
        <v>607381</v>
      </c>
      <c r="R109" s="29">
        <v>1138333</v>
      </c>
      <c r="S109" s="29">
        <v>3253739</v>
      </c>
      <c r="T109" s="29">
        <v>785779</v>
      </c>
      <c r="U109" s="29">
        <v>362828</v>
      </c>
      <c r="V109" s="29">
        <v>15575050</v>
      </c>
      <c r="W109" s="29">
        <v>31406</v>
      </c>
      <c r="X109" s="29">
        <v>76031</v>
      </c>
      <c r="Y109" s="29">
        <v>446070</v>
      </c>
      <c r="Z109" s="29">
        <v>2125248</v>
      </c>
      <c r="AA109" s="29">
        <v>50600</v>
      </c>
      <c r="AB109" s="29">
        <v>41335</v>
      </c>
      <c r="AC109" s="29">
        <v>967974</v>
      </c>
      <c r="AD109" s="29" t="s">
        <v>48</v>
      </c>
      <c r="AE109" s="29" t="s">
        <v>48</v>
      </c>
    </row>
    <row r="110" spans="1:32 1039:1039" ht="25.5" x14ac:dyDescent="0.2">
      <c r="A110" s="30" t="s">
        <v>113</v>
      </c>
      <c r="B110" s="30" t="s">
        <v>56</v>
      </c>
      <c r="C110" s="30">
        <v>3934551</v>
      </c>
      <c r="D110" s="29">
        <v>231825</v>
      </c>
      <c r="E110" s="29">
        <v>270015</v>
      </c>
      <c r="F110" s="30">
        <v>348317</v>
      </c>
      <c r="G110" s="35">
        <v>41983</v>
      </c>
      <c r="H110" s="29">
        <v>10933</v>
      </c>
      <c r="I110" s="29">
        <v>2729538</v>
      </c>
      <c r="J110" s="29">
        <v>2597926</v>
      </c>
      <c r="K110" s="29">
        <v>15163</v>
      </c>
      <c r="L110" s="29">
        <v>139609</v>
      </c>
      <c r="M110" s="29">
        <v>3914165</v>
      </c>
      <c r="N110" s="29">
        <v>2784741</v>
      </c>
      <c r="O110" s="29">
        <v>273273</v>
      </c>
      <c r="P110" s="29">
        <v>79754</v>
      </c>
      <c r="Q110" s="29">
        <v>363401</v>
      </c>
      <c r="R110" s="29">
        <v>1017731</v>
      </c>
      <c r="S110" s="29">
        <v>3228017</v>
      </c>
      <c r="T110" s="29">
        <v>454140</v>
      </c>
      <c r="U110" s="29">
        <v>185808</v>
      </c>
      <c r="V110" s="29">
        <v>14667336</v>
      </c>
      <c r="W110" s="29">
        <v>70</v>
      </c>
      <c r="X110" s="29">
        <v>39894</v>
      </c>
      <c r="Y110" s="29">
        <v>300216</v>
      </c>
      <c r="Z110" s="29">
        <v>1882679</v>
      </c>
      <c r="AA110" s="29">
        <v>16426</v>
      </c>
      <c r="AB110" s="29">
        <v>95</v>
      </c>
      <c r="AC110" s="29">
        <v>423079</v>
      </c>
      <c r="AD110" s="29" t="s">
        <v>48</v>
      </c>
      <c r="AE110" s="29" t="s">
        <v>48</v>
      </c>
    </row>
    <row r="111" spans="1:32 1039:1039" x14ac:dyDescent="0.2">
      <c r="A111" s="30" t="s">
        <v>112</v>
      </c>
      <c r="B111" s="30" t="s">
        <v>56</v>
      </c>
      <c r="C111" s="30">
        <v>26216</v>
      </c>
      <c r="D111" s="29">
        <v>201</v>
      </c>
      <c r="E111" s="29">
        <v>2377</v>
      </c>
      <c r="F111" s="30">
        <v>2127</v>
      </c>
      <c r="G111" s="30">
        <v>54</v>
      </c>
      <c r="H111" s="30">
        <v>107</v>
      </c>
      <c r="I111" s="30">
        <v>8952</v>
      </c>
      <c r="J111" s="30">
        <v>11512</v>
      </c>
      <c r="K111" s="30">
        <v>88</v>
      </c>
      <c r="L111" s="30">
        <v>34</v>
      </c>
      <c r="M111" s="30">
        <v>11411</v>
      </c>
      <c r="N111" s="30">
        <v>10754</v>
      </c>
      <c r="O111" s="30">
        <v>2383</v>
      </c>
      <c r="P111" s="30">
        <v>699</v>
      </c>
      <c r="Q111" s="30">
        <v>3358</v>
      </c>
      <c r="R111" s="30">
        <v>3524</v>
      </c>
      <c r="S111" s="30">
        <v>143</v>
      </c>
      <c r="T111" s="30">
        <v>3231</v>
      </c>
      <c r="U111" s="30">
        <v>1356</v>
      </c>
      <c r="V111" s="30">
        <v>65884</v>
      </c>
      <c r="W111" s="30">
        <v>4</v>
      </c>
      <c r="X111" s="30">
        <v>194</v>
      </c>
      <c r="Y111" s="30">
        <v>2138</v>
      </c>
      <c r="Z111" s="30">
        <v>6646</v>
      </c>
      <c r="AA111" s="30">
        <v>207</v>
      </c>
      <c r="AB111" s="30">
        <v>10</v>
      </c>
      <c r="AC111" s="30">
        <v>1060</v>
      </c>
      <c r="AD111" s="29" t="s">
        <v>48</v>
      </c>
      <c r="AE111" s="29" t="s">
        <v>48</v>
      </c>
      <c r="AF111" s="30"/>
    </row>
    <row r="112" spans="1:32 1039:1039" ht="38.25" x14ac:dyDescent="0.2">
      <c r="A112" s="30" t="s">
        <v>111</v>
      </c>
      <c r="B112" s="30" t="s">
        <v>85</v>
      </c>
      <c r="C112" s="30" t="s">
        <v>110</v>
      </c>
      <c r="D112" s="30" t="s">
        <v>109</v>
      </c>
      <c r="E112" s="30" t="s">
        <v>108</v>
      </c>
      <c r="F112" s="30" t="s">
        <v>107</v>
      </c>
      <c r="G112" s="30" t="s">
        <v>106</v>
      </c>
      <c r="H112" s="30" t="s">
        <v>105</v>
      </c>
      <c r="I112" s="30" t="s">
        <v>104</v>
      </c>
      <c r="J112" s="30" t="s">
        <v>103</v>
      </c>
      <c r="K112" s="30" t="s">
        <v>48</v>
      </c>
      <c r="L112" s="30" t="s">
        <v>102</v>
      </c>
      <c r="M112" s="30" t="s">
        <v>101</v>
      </c>
      <c r="N112" s="30" t="s">
        <v>100</v>
      </c>
      <c r="O112" s="30" t="s">
        <v>99</v>
      </c>
      <c r="P112" s="30" t="s">
        <v>98</v>
      </c>
      <c r="Q112" s="30" t="s">
        <v>97</v>
      </c>
      <c r="R112" s="30" t="s">
        <v>96</v>
      </c>
      <c r="S112" s="30" t="s">
        <v>95</v>
      </c>
      <c r="T112" s="30" t="s">
        <v>94</v>
      </c>
      <c r="U112" s="30" t="s">
        <v>93</v>
      </c>
      <c r="V112" s="30" t="s">
        <v>92</v>
      </c>
      <c r="W112" s="30" t="s">
        <v>91</v>
      </c>
      <c r="X112" s="30" t="s">
        <v>90</v>
      </c>
      <c r="Y112" s="30" t="s">
        <v>89</v>
      </c>
      <c r="Z112" s="30" t="s">
        <v>88</v>
      </c>
      <c r="AA112" s="30" t="s">
        <v>87</v>
      </c>
      <c r="AB112" s="30" t="s">
        <v>599</v>
      </c>
      <c r="AC112" s="30" t="s">
        <v>598</v>
      </c>
      <c r="AD112" s="29" t="s">
        <v>48</v>
      </c>
      <c r="AE112" s="29" t="s">
        <v>48</v>
      </c>
      <c r="AF112" s="30"/>
    </row>
    <row r="113" spans="1:32 1039:1039" ht="25.5" x14ac:dyDescent="0.2">
      <c r="A113" s="30" t="s">
        <v>86</v>
      </c>
      <c r="B113" s="30" t="s">
        <v>85</v>
      </c>
      <c r="C113" s="30" t="s">
        <v>84</v>
      </c>
      <c r="D113" s="30" t="s">
        <v>83</v>
      </c>
      <c r="E113" s="30" t="s">
        <v>82</v>
      </c>
      <c r="F113" s="30" t="s">
        <v>81</v>
      </c>
      <c r="G113" s="30" t="s">
        <v>80</v>
      </c>
      <c r="H113" s="30" t="s">
        <v>63</v>
      </c>
      <c r="I113" s="30" t="s">
        <v>79</v>
      </c>
      <c r="J113" s="30" t="s">
        <v>78</v>
      </c>
      <c r="K113" s="30" t="s">
        <v>48</v>
      </c>
      <c r="L113" s="30" t="s">
        <v>77</v>
      </c>
      <c r="M113" s="30" t="s">
        <v>76</v>
      </c>
      <c r="N113" s="30" t="s">
        <v>64</v>
      </c>
      <c r="O113" s="30" t="s">
        <v>75</v>
      </c>
      <c r="P113" s="30" t="s">
        <v>74</v>
      </c>
      <c r="Q113" s="30" t="s">
        <v>73</v>
      </c>
      <c r="R113" s="30" t="s">
        <v>72</v>
      </c>
      <c r="S113" s="30" t="s">
        <v>71</v>
      </c>
      <c r="T113" s="30" t="s">
        <v>70</v>
      </c>
      <c r="U113" s="30" t="s">
        <v>69</v>
      </c>
      <c r="V113" s="30" t="s">
        <v>68</v>
      </c>
      <c r="W113" s="30" t="s">
        <v>63</v>
      </c>
      <c r="X113" s="30" t="s">
        <v>67</v>
      </c>
      <c r="Y113" s="30" t="s">
        <v>66</v>
      </c>
      <c r="Z113" s="30" t="s">
        <v>65</v>
      </c>
      <c r="AA113" s="30" t="s">
        <v>64</v>
      </c>
      <c r="AB113" s="30" t="s">
        <v>597</v>
      </c>
      <c r="AC113" s="30" t="s">
        <v>63</v>
      </c>
      <c r="AD113" s="29" t="s">
        <v>48</v>
      </c>
      <c r="AE113" s="29" t="s">
        <v>48</v>
      </c>
      <c r="AF113" s="30"/>
    </row>
    <row r="114" spans="1:32 1039:1039" s="32" customFormat="1" x14ac:dyDescent="0.2">
      <c r="A114" s="34" t="s">
        <v>62</v>
      </c>
      <c r="B114" s="33"/>
      <c r="C114" s="33"/>
      <c r="AMY114" s="29"/>
    </row>
    <row r="115" spans="1:32 1039:1039" x14ac:dyDescent="0.2">
      <c r="A115" s="30" t="s">
        <v>61</v>
      </c>
      <c r="B115" s="30" t="s">
        <v>56</v>
      </c>
      <c r="C115" s="30">
        <v>3386</v>
      </c>
      <c r="D115" s="29">
        <v>974</v>
      </c>
      <c r="E115" s="29">
        <v>202</v>
      </c>
      <c r="F115" s="30">
        <v>1027</v>
      </c>
      <c r="G115" s="30">
        <v>97</v>
      </c>
      <c r="H115" s="30">
        <v>275</v>
      </c>
      <c r="I115" s="30">
        <v>40</v>
      </c>
      <c r="J115" s="29">
        <v>136</v>
      </c>
      <c r="K115" s="29">
        <v>54</v>
      </c>
      <c r="L115" s="29">
        <v>730</v>
      </c>
      <c r="M115" s="29">
        <v>2346</v>
      </c>
      <c r="N115" s="29">
        <v>2270</v>
      </c>
      <c r="O115" s="29">
        <v>188</v>
      </c>
      <c r="P115" s="29">
        <v>757</v>
      </c>
      <c r="Q115" s="29">
        <v>931</v>
      </c>
      <c r="R115" s="29">
        <v>1162</v>
      </c>
      <c r="S115" s="29">
        <v>77</v>
      </c>
      <c r="T115" s="29">
        <v>1720</v>
      </c>
      <c r="U115" s="29">
        <v>677</v>
      </c>
      <c r="V115" s="29">
        <v>5556</v>
      </c>
      <c r="W115" s="29">
        <v>216</v>
      </c>
      <c r="X115" s="29">
        <v>302</v>
      </c>
      <c r="Y115" s="29">
        <v>156</v>
      </c>
      <c r="Z115" s="29">
        <v>1678</v>
      </c>
      <c r="AA115" s="29">
        <v>48</v>
      </c>
      <c r="AB115" s="29">
        <v>137</v>
      </c>
      <c r="AC115" s="29">
        <v>110</v>
      </c>
      <c r="AD115" s="29">
        <v>183</v>
      </c>
      <c r="AE115" s="29">
        <v>2060</v>
      </c>
    </row>
    <row r="116" spans="1:32 1039:1039" x14ac:dyDescent="0.2">
      <c r="A116" s="30" t="s">
        <v>60</v>
      </c>
      <c r="B116" s="30" t="s">
        <v>56</v>
      </c>
      <c r="C116" s="30">
        <v>709143</v>
      </c>
      <c r="D116" s="29">
        <v>361207</v>
      </c>
      <c r="E116" s="29">
        <v>129991</v>
      </c>
      <c r="F116" s="30">
        <v>156551</v>
      </c>
      <c r="G116" s="30">
        <v>50445</v>
      </c>
      <c r="H116" s="30">
        <v>90146</v>
      </c>
      <c r="I116" s="30">
        <v>10740</v>
      </c>
      <c r="J116" s="29">
        <v>13764</v>
      </c>
      <c r="K116" s="29">
        <v>7375</v>
      </c>
      <c r="L116" s="29">
        <v>240627</v>
      </c>
      <c r="M116" s="29">
        <v>912496</v>
      </c>
      <c r="N116" s="29">
        <v>873025</v>
      </c>
      <c r="O116" s="29">
        <v>71099</v>
      </c>
      <c r="P116" s="29">
        <v>345225</v>
      </c>
      <c r="Q116" s="29">
        <v>203810</v>
      </c>
      <c r="R116" s="29">
        <v>86306</v>
      </c>
      <c r="S116" s="29">
        <v>25720</v>
      </c>
      <c r="T116" s="29">
        <v>311703</v>
      </c>
      <c r="U116" s="29">
        <v>139880</v>
      </c>
      <c r="V116" s="29">
        <v>1276863</v>
      </c>
      <c r="W116" s="29">
        <v>31336</v>
      </c>
      <c r="X116" s="29">
        <v>34701</v>
      </c>
      <c r="Y116" s="29">
        <v>59328</v>
      </c>
      <c r="Z116" s="29">
        <v>214607</v>
      </c>
      <c r="AA116" s="29">
        <v>19201</v>
      </c>
      <c r="AB116" s="29">
        <v>36173</v>
      </c>
      <c r="AC116" s="29">
        <v>95594</v>
      </c>
      <c r="AD116" s="29">
        <v>139658</v>
      </c>
      <c r="AE116" s="29">
        <v>787966</v>
      </c>
    </row>
    <row r="117" spans="1:32 1039:1039" x14ac:dyDescent="0.2">
      <c r="A117" s="30" t="s">
        <v>59</v>
      </c>
      <c r="B117" s="30" t="s">
        <v>56</v>
      </c>
      <c r="C117" s="30">
        <v>501451</v>
      </c>
      <c r="D117" s="29">
        <v>257144</v>
      </c>
      <c r="E117" s="29">
        <v>96767</v>
      </c>
      <c r="F117" s="29">
        <v>123272</v>
      </c>
      <c r="G117" s="31">
        <v>8493</v>
      </c>
      <c r="H117" s="29">
        <v>62626</v>
      </c>
      <c r="I117" s="29">
        <v>9681</v>
      </c>
      <c r="J117" s="29">
        <v>10833</v>
      </c>
      <c r="K117" s="29">
        <v>5505</v>
      </c>
      <c r="L117" s="29">
        <v>178065</v>
      </c>
      <c r="M117" s="29">
        <v>561617</v>
      </c>
      <c r="N117" s="29">
        <v>544304</v>
      </c>
      <c r="O117" s="29">
        <v>47815</v>
      </c>
      <c r="P117" s="29">
        <v>268168</v>
      </c>
      <c r="Q117" s="29">
        <v>139699</v>
      </c>
      <c r="R117" s="29">
        <v>63951</v>
      </c>
      <c r="S117" s="29">
        <v>19020</v>
      </c>
      <c r="T117" s="29">
        <v>207122</v>
      </c>
      <c r="U117" s="29">
        <v>88530</v>
      </c>
      <c r="V117" s="29">
        <v>886326</v>
      </c>
      <c r="W117" s="29">
        <v>23121</v>
      </c>
      <c r="X117" s="29">
        <v>30761</v>
      </c>
      <c r="Y117" s="29">
        <v>48605</v>
      </c>
      <c r="Z117" s="29">
        <v>148924</v>
      </c>
      <c r="AA117" s="29">
        <v>15941</v>
      </c>
      <c r="AB117" s="29">
        <v>27470</v>
      </c>
      <c r="AC117" s="29">
        <v>71831</v>
      </c>
      <c r="AD117" s="29">
        <v>102827</v>
      </c>
      <c r="AE117" s="29">
        <v>643427</v>
      </c>
    </row>
    <row r="118" spans="1:32 1039:1039" ht="25.5" x14ac:dyDescent="0.2">
      <c r="A118" s="30" t="s">
        <v>58</v>
      </c>
      <c r="B118" s="30" t="s">
        <v>56</v>
      </c>
      <c r="C118" s="30">
        <v>123729</v>
      </c>
      <c r="D118" s="29">
        <v>67536</v>
      </c>
      <c r="E118" s="29">
        <v>18663</v>
      </c>
      <c r="F118" s="29">
        <v>14156</v>
      </c>
      <c r="G118" s="31">
        <v>41617</v>
      </c>
      <c r="H118" s="29">
        <v>17056</v>
      </c>
      <c r="I118" s="29">
        <v>629</v>
      </c>
      <c r="J118" s="29">
        <v>1577</v>
      </c>
      <c r="K118" s="29">
        <v>875</v>
      </c>
      <c r="L118" s="29">
        <v>33097</v>
      </c>
      <c r="M118" s="29">
        <v>236360</v>
      </c>
      <c r="N118" s="29">
        <v>210923</v>
      </c>
      <c r="O118" s="29">
        <v>18648</v>
      </c>
      <c r="P118" s="29">
        <v>28759</v>
      </c>
      <c r="Q118" s="29">
        <v>30410</v>
      </c>
      <c r="R118" s="29">
        <v>7171</v>
      </c>
      <c r="S118" s="29">
        <v>2108</v>
      </c>
      <c r="T118" s="29">
        <v>54630</v>
      </c>
      <c r="U118" s="29">
        <v>27111</v>
      </c>
      <c r="V118" s="29">
        <v>252995</v>
      </c>
      <c r="W118" s="29">
        <v>5647</v>
      </c>
      <c r="X118" s="29">
        <v>1899</v>
      </c>
      <c r="Y118" s="29">
        <v>4968</v>
      </c>
      <c r="Z118" s="29">
        <v>31468</v>
      </c>
      <c r="AA118" s="29">
        <v>1206</v>
      </c>
      <c r="AB118" s="29">
        <v>3761</v>
      </c>
      <c r="AC118" s="29">
        <v>11516</v>
      </c>
      <c r="AD118" s="29">
        <v>14952</v>
      </c>
      <c r="AE118" s="29">
        <v>74600</v>
      </c>
    </row>
    <row r="119" spans="1:32 1039:1039" x14ac:dyDescent="0.2">
      <c r="A119" s="30" t="s">
        <v>57</v>
      </c>
      <c r="B119" s="30" t="s">
        <v>56</v>
      </c>
      <c r="C119" s="30">
        <v>83963</v>
      </c>
      <c r="D119" s="29">
        <v>36527</v>
      </c>
      <c r="E119" s="29">
        <v>14561</v>
      </c>
      <c r="F119" s="29">
        <v>19123</v>
      </c>
      <c r="G119" s="31">
        <v>335</v>
      </c>
      <c r="H119" s="29">
        <v>10464</v>
      </c>
      <c r="I119" s="29">
        <v>430</v>
      </c>
      <c r="J119" s="29">
        <v>1354</v>
      </c>
      <c r="K119" s="29">
        <v>995</v>
      </c>
      <c r="L119" s="29">
        <v>29465</v>
      </c>
      <c r="M119" s="29">
        <v>114519</v>
      </c>
      <c r="N119" s="29">
        <v>117798</v>
      </c>
      <c r="O119" s="29">
        <v>4636</v>
      </c>
      <c r="P119" s="29">
        <v>48298</v>
      </c>
      <c r="Q119" s="29">
        <v>33701</v>
      </c>
      <c r="R119" s="29">
        <v>15184</v>
      </c>
      <c r="S119" s="29">
        <v>4592</v>
      </c>
      <c r="T119" s="29">
        <v>49951</v>
      </c>
      <c r="U119" s="29">
        <v>24239</v>
      </c>
      <c r="V119" s="29">
        <v>137542</v>
      </c>
      <c r="W119" s="29">
        <v>2568</v>
      </c>
      <c r="X119" s="29">
        <v>2041</v>
      </c>
      <c r="Y119" s="29">
        <v>5755</v>
      </c>
      <c r="Z119" s="29">
        <v>34215</v>
      </c>
      <c r="AA119" s="29">
        <v>2054</v>
      </c>
      <c r="AB119" s="29">
        <v>4942</v>
      </c>
      <c r="AC119" s="29">
        <v>12247</v>
      </c>
      <c r="AD119" s="29">
        <v>21879</v>
      </c>
      <c r="AE119" s="29">
        <v>69894</v>
      </c>
    </row>
    <row r="120" spans="1:32 1039:1039" s="32" customFormat="1" x14ac:dyDescent="0.2">
      <c r="A120" s="34" t="s">
        <v>55</v>
      </c>
      <c r="B120" s="33"/>
      <c r="C120" s="33"/>
      <c r="AMY120" s="29"/>
    </row>
    <row r="121" spans="1:32 1039:1039" x14ac:dyDescent="0.2">
      <c r="A121" s="30" t="s">
        <v>54</v>
      </c>
      <c r="B121" s="29" t="s">
        <v>49</v>
      </c>
      <c r="C121" s="30">
        <v>132</v>
      </c>
      <c r="D121" s="29">
        <v>91</v>
      </c>
      <c r="E121" s="29" t="s">
        <v>48</v>
      </c>
      <c r="F121" s="29">
        <v>255</v>
      </c>
      <c r="G121" s="31">
        <v>29</v>
      </c>
      <c r="H121" s="29">
        <v>16</v>
      </c>
      <c r="I121" s="29">
        <v>668</v>
      </c>
      <c r="J121" s="29">
        <v>368</v>
      </c>
      <c r="K121" s="29" t="s">
        <v>48</v>
      </c>
      <c r="L121" s="29" t="s">
        <v>48</v>
      </c>
      <c r="M121" s="29">
        <v>271</v>
      </c>
      <c r="N121" s="29">
        <v>272</v>
      </c>
      <c r="O121" s="29">
        <v>1100</v>
      </c>
      <c r="P121" s="29">
        <v>112</v>
      </c>
      <c r="Q121" s="29">
        <v>45</v>
      </c>
      <c r="R121" s="29">
        <v>1300</v>
      </c>
      <c r="S121" s="29">
        <v>87</v>
      </c>
      <c r="T121" s="29">
        <v>117</v>
      </c>
      <c r="U121" s="29">
        <v>48</v>
      </c>
      <c r="V121" s="29">
        <v>644</v>
      </c>
      <c r="W121" s="29">
        <v>5</v>
      </c>
      <c r="X121" s="29">
        <v>121</v>
      </c>
      <c r="Y121" s="29">
        <v>292</v>
      </c>
      <c r="Z121" s="29">
        <v>53</v>
      </c>
      <c r="AA121" s="29">
        <v>186</v>
      </c>
      <c r="AB121" s="29">
        <v>8</v>
      </c>
      <c r="AC121" s="29">
        <v>379</v>
      </c>
      <c r="AD121" s="29" t="s">
        <v>48</v>
      </c>
      <c r="AE121" s="29" t="s">
        <v>48</v>
      </c>
    </row>
    <row r="122" spans="1:32 1039:1039" x14ac:dyDescent="0.2">
      <c r="A122" s="30" t="s">
        <v>53</v>
      </c>
      <c r="B122" s="29" t="s">
        <v>49</v>
      </c>
      <c r="C122" s="30">
        <v>63</v>
      </c>
      <c r="D122" s="29">
        <v>27</v>
      </c>
      <c r="E122" s="29" t="s">
        <v>48</v>
      </c>
      <c r="F122" s="29">
        <v>152</v>
      </c>
      <c r="G122" s="31">
        <v>1</v>
      </c>
      <c r="H122" s="29">
        <v>9</v>
      </c>
      <c r="I122" s="29">
        <v>264</v>
      </c>
      <c r="J122" s="29">
        <v>198</v>
      </c>
      <c r="K122" s="29" t="s">
        <v>48</v>
      </c>
      <c r="L122" s="29" t="s">
        <v>48</v>
      </c>
      <c r="M122" s="29">
        <v>108</v>
      </c>
      <c r="N122" s="29">
        <v>193</v>
      </c>
      <c r="O122" s="29">
        <v>452</v>
      </c>
      <c r="P122" s="29">
        <v>27</v>
      </c>
      <c r="Q122" s="29">
        <v>18</v>
      </c>
      <c r="R122" s="29">
        <v>948</v>
      </c>
      <c r="S122" s="29">
        <v>46</v>
      </c>
      <c r="T122" s="29">
        <v>152</v>
      </c>
      <c r="U122" s="29">
        <v>20</v>
      </c>
      <c r="V122" s="29">
        <v>298</v>
      </c>
      <c r="W122" s="29">
        <v>0</v>
      </c>
      <c r="X122" s="29">
        <v>25</v>
      </c>
      <c r="Y122" s="29">
        <v>131</v>
      </c>
      <c r="Z122" s="29">
        <v>47</v>
      </c>
      <c r="AA122" s="29">
        <v>80</v>
      </c>
      <c r="AB122" s="29">
        <v>6</v>
      </c>
      <c r="AC122" s="29">
        <v>152</v>
      </c>
      <c r="AD122" s="29" t="s">
        <v>48</v>
      </c>
      <c r="AE122" s="29" t="s">
        <v>48</v>
      </c>
    </row>
    <row r="123" spans="1:32 1039:1039" x14ac:dyDescent="0.2">
      <c r="A123" s="30" t="s">
        <v>52</v>
      </c>
      <c r="B123" s="29" t="s">
        <v>49</v>
      </c>
      <c r="C123" s="30">
        <v>19</v>
      </c>
      <c r="D123" s="29">
        <v>22</v>
      </c>
      <c r="E123" s="29" t="s">
        <v>48</v>
      </c>
      <c r="F123" s="29">
        <v>48</v>
      </c>
      <c r="G123" s="31">
        <v>8</v>
      </c>
      <c r="H123" s="29">
        <v>5</v>
      </c>
      <c r="I123" s="29">
        <v>92</v>
      </c>
      <c r="J123" s="29">
        <v>53</v>
      </c>
      <c r="K123" s="29" t="s">
        <v>48</v>
      </c>
      <c r="L123" s="29" t="s">
        <v>48</v>
      </c>
      <c r="M123" s="29">
        <v>58</v>
      </c>
      <c r="N123" s="29">
        <v>72</v>
      </c>
      <c r="O123" s="29">
        <v>114</v>
      </c>
      <c r="P123" s="29">
        <v>30</v>
      </c>
      <c r="Q123" s="29">
        <v>13</v>
      </c>
      <c r="R123" s="29">
        <v>111</v>
      </c>
      <c r="S123" s="29">
        <v>19</v>
      </c>
      <c r="T123" s="29">
        <v>37</v>
      </c>
      <c r="U123" s="29">
        <v>5</v>
      </c>
      <c r="V123" s="29">
        <v>80</v>
      </c>
      <c r="W123" s="29">
        <v>1</v>
      </c>
      <c r="X123" s="29">
        <v>18</v>
      </c>
      <c r="Y123" s="29">
        <v>36</v>
      </c>
      <c r="Z123" s="29">
        <v>30</v>
      </c>
      <c r="AA123" s="29">
        <v>27</v>
      </c>
      <c r="AB123" s="29">
        <v>4</v>
      </c>
      <c r="AC123" s="29">
        <v>46</v>
      </c>
      <c r="AD123" s="29" t="s">
        <v>48</v>
      </c>
      <c r="AE123" s="29" t="s">
        <v>48</v>
      </c>
    </row>
    <row r="124" spans="1:32 1039:1039" x14ac:dyDescent="0.2">
      <c r="A124" s="30" t="s">
        <v>51</v>
      </c>
      <c r="B124" s="29" t="s">
        <v>49</v>
      </c>
      <c r="C124" s="30">
        <v>10</v>
      </c>
      <c r="D124" s="29">
        <v>1</v>
      </c>
      <c r="E124" s="29" t="s">
        <v>48</v>
      </c>
      <c r="F124" s="29">
        <v>1</v>
      </c>
      <c r="G124" s="31">
        <v>0</v>
      </c>
      <c r="H124" s="29">
        <v>1</v>
      </c>
      <c r="I124" s="29">
        <v>1</v>
      </c>
      <c r="J124" s="29">
        <v>1</v>
      </c>
      <c r="K124" s="29" t="s">
        <v>48</v>
      </c>
      <c r="L124" s="29" t="s">
        <v>48</v>
      </c>
      <c r="M124" s="29">
        <v>6</v>
      </c>
      <c r="N124" s="29">
        <v>0</v>
      </c>
      <c r="O124" s="29">
        <v>17</v>
      </c>
      <c r="P124" s="29">
        <v>1</v>
      </c>
      <c r="Q124" s="29">
        <v>1</v>
      </c>
      <c r="R124" s="29">
        <v>20</v>
      </c>
      <c r="S124" s="29">
        <v>0</v>
      </c>
      <c r="T124" s="29">
        <v>6</v>
      </c>
      <c r="U124" s="29">
        <v>3</v>
      </c>
      <c r="V124" s="29">
        <v>4</v>
      </c>
      <c r="W124" s="29">
        <v>0</v>
      </c>
      <c r="X124" s="29">
        <v>0</v>
      </c>
      <c r="Y124" s="29">
        <v>0</v>
      </c>
      <c r="Z124" s="29">
        <v>31</v>
      </c>
      <c r="AA124" s="29">
        <v>2</v>
      </c>
      <c r="AB124" s="29">
        <v>0</v>
      </c>
      <c r="AC124" s="29">
        <v>0</v>
      </c>
      <c r="AD124" s="29" t="s">
        <v>48</v>
      </c>
      <c r="AE124" s="29" t="s">
        <v>48</v>
      </c>
    </row>
    <row r="125" spans="1:32 1039:1039" x14ac:dyDescent="0.2">
      <c r="A125" s="30" t="s">
        <v>50</v>
      </c>
      <c r="B125" s="29" t="s">
        <v>49</v>
      </c>
      <c r="C125" s="30">
        <v>215</v>
      </c>
      <c r="D125" s="29">
        <v>3</v>
      </c>
      <c r="E125" s="29" t="s">
        <v>48</v>
      </c>
      <c r="F125" s="29">
        <v>32</v>
      </c>
      <c r="G125" s="31">
        <v>0</v>
      </c>
      <c r="H125" s="29">
        <v>3</v>
      </c>
      <c r="I125" s="29">
        <v>33</v>
      </c>
      <c r="J125" s="29">
        <v>91</v>
      </c>
      <c r="K125" s="29" t="s">
        <v>48</v>
      </c>
      <c r="L125" s="29" t="s">
        <v>48</v>
      </c>
      <c r="M125" s="29">
        <v>128</v>
      </c>
      <c r="N125" s="29">
        <v>53</v>
      </c>
      <c r="O125" s="29">
        <v>174</v>
      </c>
      <c r="P125" s="29">
        <v>0</v>
      </c>
      <c r="Q125" s="29">
        <v>110</v>
      </c>
      <c r="R125" s="29">
        <v>944</v>
      </c>
      <c r="S125" s="29">
        <v>2</v>
      </c>
      <c r="T125" s="29">
        <v>190</v>
      </c>
      <c r="U125" s="29">
        <v>6</v>
      </c>
      <c r="V125" s="29">
        <v>7</v>
      </c>
      <c r="W125" s="29">
        <v>0</v>
      </c>
      <c r="X125" s="29">
        <v>24</v>
      </c>
      <c r="Y125" s="29">
        <v>105</v>
      </c>
      <c r="Z125" s="29">
        <v>591</v>
      </c>
      <c r="AA125" s="29">
        <v>12</v>
      </c>
      <c r="AB125" s="29">
        <v>1</v>
      </c>
      <c r="AC125" s="29">
        <v>19</v>
      </c>
      <c r="AD125" s="29" t="s">
        <v>48</v>
      </c>
      <c r="AE125" s="29" t="s">
        <v>48</v>
      </c>
    </row>
    <row r="126" spans="1:32 1039:1039" x14ac:dyDescent="0.2">
      <c r="G126" s="30"/>
      <c r="M126" s="29" t="s">
        <v>47</v>
      </c>
    </row>
  </sheetData>
  <conditionalFormatting sqref="A18:G18 I18:J18 A99:H99 J99:T99 A4:J4 A14:L16 M18:AA18 A97:T98 N16:W16 N15:X15 N14:Z14 A12:Z13 A17:W17 A9:AB9 A10:A11 C10:AB11 A64:AE68 A1:XFD3 M4:XFD4 AF97:XFD99 A5:XFD8 AF9:XFD18 A100:XFD1048576 AG64:XFD68 A19:XFD63 A69:XFD96">
    <cfRule type="containsBlanks" dxfId="26" priority="27">
      <formula>LEN(TRIM(A1))=0</formula>
    </cfRule>
  </conditionalFormatting>
  <conditionalFormatting sqref="I99">
    <cfRule type="containsBlanks" dxfId="25" priority="26">
      <formula>LEN(TRIM(I99))=0</formula>
    </cfRule>
  </conditionalFormatting>
  <conditionalFormatting sqref="M14:M16">
    <cfRule type="containsBlanks" dxfId="24" priority="25">
      <formula>LEN(TRIM(M14))=0</formula>
    </cfRule>
  </conditionalFormatting>
  <conditionalFormatting sqref="U97:AE99">
    <cfRule type="containsBlanks" dxfId="23" priority="24">
      <formula>LEN(TRIM(U97))=0</formula>
    </cfRule>
  </conditionalFormatting>
  <conditionalFormatting sqref="Y17:AA17 X16">
    <cfRule type="containsBlanks" dxfId="22" priority="23">
      <formula>LEN(TRIM(X16))=0</formula>
    </cfRule>
  </conditionalFormatting>
  <conditionalFormatting sqref="Y15:Z15">
    <cfRule type="containsBlanks" dxfId="21" priority="22">
      <formula>LEN(TRIM(Y15))=0</formula>
    </cfRule>
  </conditionalFormatting>
  <conditionalFormatting sqref="Y16:Z16">
    <cfRule type="containsBlanks" dxfId="20" priority="21">
      <formula>LEN(TRIM(Y16))=0</formula>
    </cfRule>
  </conditionalFormatting>
  <conditionalFormatting sqref="AA12:AA14">
    <cfRule type="containsBlanks" dxfId="19" priority="20">
      <formula>LEN(TRIM(AA12))=0</formula>
    </cfRule>
  </conditionalFormatting>
  <conditionalFormatting sqref="AA15">
    <cfRule type="containsBlanks" dxfId="18" priority="19">
      <formula>LEN(TRIM(AA15))=0</formula>
    </cfRule>
  </conditionalFormatting>
  <conditionalFormatting sqref="AA16">
    <cfRule type="containsBlanks" dxfId="17" priority="18">
      <formula>LEN(TRIM(AA16))=0</formula>
    </cfRule>
  </conditionalFormatting>
  <conditionalFormatting sqref="X17">
    <cfRule type="containsBlanks" dxfId="16" priority="14">
      <formula>LEN(TRIM(X17))=0</formula>
    </cfRule>
  </conditionalFormatting>
  <conditionalFormatting sqref="B10:B11">
    <cfRule type="containsBlanks" dxfId="15" priority="7">
      <formula>LEN(TRIM(B10))=0</formula>
    </cfRule>
  </conditionalFormatting>
  <conditionalFormatting sqref="AB13:AC13 AB12">
    <cfRule type="containsBlanks" dxfId="14" priority="17">
      <formula>LEN(TRIM(AB12))=0</formula>
    </cfRule>
  </conditionalFormatting>
  <conditionalFormatting sqref="AB15">
    <cfRule type="containsBlanks" dxfId="13" priority="16">
      <formula>LEN(TRIM(AB15))=0</formula>
    </cfRule>
  </conditionalFormatting>
  <conditionalFormatting sqref="AB16">
    <cfRule type="containsBlanks" dxfId="12" priority="15">
      <formula>LEN(TRIM(AB16))=0</formula>
    </cfRule>
  </conditionalFormatting>
  <conditionalFormatting sqref="AB17:AE17">
    <cfRule type="containsBlanks" dxfId="11" priority="13">
      <formula>LEN(TRIM(AB17))=0</formula>
    </cfRule>
  </conditionalFormatting>
  <conditionalFormatting sqref="AB14:AE14">
    <cfRule type="containsBlanks" dxfId="10" priority="12">
      <formula>LEN(TRIM(AB14))=0</formula>
    </cfRule>
  </conditionalFormatting>
  <conditionalFormatting sqref="AC9:AE11">
    <cfRule type="containsBlanks" dxfId="9" priority="11">
      <formula>LEN(TRIM(AC9))=0</formula>
    </cfRule>
  </conditionalFormatting>
  <conditionalFormatting sqref="AC12:AE12">
    <cfRule type="containsBlanks" dxfId="8" priority="10">
      <formula>LEN(TRIM(AC12))=0</formula>
    </cfRule>
  </conditionalFormatting>
  <conditionalFormatting sqref="AC15">
    <cfRule type="containsBlanks" dxfId="7" priority="9">
      <formula>LEN(TRIM(AC15))=0</formula>
    </cfRule>
  </conditionalFormatting>
  <conditionalFormatting sqref="AC16">
    <cfRule type="containsBlanks" dxfId="6" priority="8">
      <formula>LEN(TRIM(AC16))=0</formula>
    </cfRule>
  </conditionalFormatting>
  <conditionalFormatting sqref="AD13:AE13">
    <cfRule type="containsBlanks" dxfId="5" priority="6">
      <formula>LEN(TRIM(AD13))=0</formula>
    </cfRule>
  </conditionalFormatting>
  <conditionalFormatting sqref="AD15">
    <cfRule type="containsBlanks" dxfId="4" priority="5">
      <formula>LEN(TRIM(AD15))=0</formula>
    </cfRule>
  </conditionalFormatting>
  <conditionalFormatting sqref="AD16">
    <cfRule type="containsBlanks" dxfId="3" priority="4">
      <formula>LEN(TRIM(AD16))=0</formula>
    </cfRule>
  </conditionalFormatting>
  <conditionalFormatting sqref="AE15">
    <cfRule type="containsBlanks" dxfId="2" priority="3">
      <formula>LEN(TRIM(AE15))=0</formula>
    </cfRule>
  </conditionalFormatting>
  <conditionalFormatting sqref="AE16">
    <cfRule type="containsBlanks" dxfId="1" priority="2">
      <formula>LEN(TRIM(AE16))=0</formula>
    </cfRule>
  </conditionalFormatting>
  <conditionalFormatting sqref="AF64:AF68">
    <cfRule type="containsBlanks" dxfId="0" priority="1">
      <formula>LEN(TRIM(AF64))=0</formula>
    </cfRule>
  </conditionalFormatting>
  <hyperlinks>
    <hyperlink ref="C4" r:id="rId1" xr:uid="{4C2CFD6E-509E-4508-BC37-FBC25BA64A44}"/>
    <hyperlink ref="C18" r:id="rId2" xr:uid="{EBD145CB-AEA8-410D-9B3C-6999D07A47FA}"/>
    <hyperlink ref="D4" r:id="rId3" xr:uid="{D3DBCA9F-48C6-4A20-81FE-7697BCBC55BF}"/>
    <hyperlink ref="D18" r:id="rId4" xr:uid="{CFC6545A-8A97-4457-B06B-D9ECC54C1D35}"/>
    <hyperlink ref="E4" r:id="rId5" xr:uid="{54A6C324-8C64-4176-8831-46B73739E89B}"/>
    <hyperlink ref="E18" r:id="rId6" xr:uid="{E5BDB1BE-12F0-444E-A531-2FFE261CD9D2}"/>
    <hyperlink ref="F4" r:id="rId7" xr:uid="{8AA45A1C-4346-4417-98CE-B7097CEC96E5}"/>
    <hyperlink ref="F18" r:id="rId8" xr:uid="{38947337-1E4B-489D-8539-5C8EA2EC53F1}"/>
    <hyperlink ref="H4" r:id="rId9" xr:uid="{E67743D0-B575-4EF5-A0DF-8BAC041A5254}"/>
    <hyperlink ref="H18" r:id="rId10" xr:uid="{D0BA7162-CD5F-4CB7-B3FC-49E93C784FF0}"/>
    <hyperlink ref="G18" r:id="rId11" xr:uid="{97E9D17C-8050-4FED-B9C9-F8BA8077D882}"/>
    <hyperlink ref="I4" r:id="rId12" xr:uid="{2F1016A8-8431-44A6-B102-FCD47F3795A1}"/>
    <hyperlink ref="I18" r:id="rId13" xr:uid="{217B7E64-B435-4B23-BE53-31221CBAFF23}"/>
    <hyperlink ref="J4" r:id="rId14" xr:uid="{AB531972-F8ED-4D1A-9486-554D3F964523}"/>
    <hyperlink ref="J18" r:id="rId15" xr:uid="{E72FDADD-E1A4-40B2-97C7-97A09EC91C3E}"/>
    <hyperlink ref="K4" r:id="rId16" xr:uid="{4F489570-AE7D-4A75-BCDB-6EABD8C10AE7}"/>
    <hyperlink ref="K18" r:id="rId17" xr:uid="{14591951-B30C-4E28-82ED-98A42DCB0A1F}"/>
    <hyperlink ref="L4" r:id="rId18" xr:uid="{264B66FC-1923-456D-937A-67E70CF713F2}"/>
    <hyperlink ref="L18" r:id="rId19" xr:uid="{178F71E6-F70E-490A-B227-59DF5487D23B}"/>
    <hyperlink ref="M4" r:id="rId20" xr:uid="{2FA7F7E7-454E-4E2A-90C9-4BDBBC204B5C}"/>
    <hyperlink ref="M18" r:id="rId21" xr:uid="{E2393BD3-1B69-4ACC-9D2D-9446003BF435}"/>
    <hyperlink ref="N4" r:id="rId22" xr:uid="{E0C5D3A2-4ED5-40A6-A02F-11531419314A}"/>
    <hyperlink ref="N18" r:id="rId23" xr:uid="{B58B1AED-49D4-4896-B9BD-718BF6345A42}"/>
    <hyperlink ref="O4" r:id="rId24" xr:uid="{F195A5D3-E4B3-47F7-B6D8-8EDEA4DE0A81}"/>
    <hyperlink ref="O18" r:id="rId25" xr:uid="{F3809614-BD27-44FE-8994-70CE10568F5A}"/>
    <hyperlink ref="P4" r:id="rId26" xr:uid="{6B82CA8A-EB25-464C-8A42-08301D7064D0}"/>
    <hyperlink ref="P18" r:id="rId27" xr:uid="{3AC0CF3C-8F15-4126-B1A3-7A78FA574A3A}"/>
    <hyperlink ref="Q4" r:id="rId28" xr:uid="{BCB6BE87-B3A2-4E1E-8820-701D42D52C75}"/>
    <hyperlink ref="Q18" r:id="rId29" xr:uid="{5403A876-11EC-468D-BE47-C65ABD23A15A}"/>
    <hyperlink ref="S4" r:id="rId30" xr:uid="{C144D428-50C8-41F1-A8C6-72D67190E3C6}"/>
    <hyperlink ref="S18" r:id="rId31" xr:uid="{60F2194F-8FF2-4CF7-BA21-DBA8F2A2208C}"/>
    <hyperlink ref="T4" r:id="rId32" xr:uid="{328106F3-134F-45AA-AF90-17CAD4A8D838}"/>
    <hyperlink ref="T5" r:id="rId33" xr:uid="{D7A5B54B-FE1F-4835-9332-7AF0AE7D2549}"/>
    <hyperlink ref="T18" r:id="rId34" xr:uid="{666453F2-CE76-4470-9AE0-3E91D371B3E1}"/>
    <hyperlink ref="U4" r:id="rId35" xr:uid="{31C7AF38-CC90-4708-9836-B4542193D3D3}"/>
    <hyperlink ref="V4" r:id="rId36" xr:uid="{E4332CAE-7E0E-4801-9CF7-12D1C6D232A8}"/>
    <hyperlink ref="V18" r:id="rId37" display="https://github.com/Kitware/ParaView" xr:uid="{D48FE6DB-28E0-4EFB-9E92-AD8A350DE920}"/>
    <hyperlink ref="W4" r:id="rId38" xr:uid="{0F8A3C44-AECD-4882-A320-8EF96585548E}"/>
    <hyperlink ref="W18" r:id="rId39" xr:uid="{FCB181B0-F44A-4333-A868-E02BF0FAE2A2}"/>
    <hyperlink ref="X4" r:id="rId40" xr:uid="{2C376F9D-83B8-475E-BAFC-09C769268379}"/>
    <hyperlink ref="X18" r:id="rId41" xr:uid="{400C755A-52CE-4C52-A3C7-3D027694BB63}"/>
    <hyperlink ref="Y4" r:id="rId42" xr:uid="{76F6F944-2B34-43D9-BAA7-5361B1B7A1D7}"/>
    <hyperlink ref="Y18" r:id="rId43" xr:uid="{1C6914A1-8A8B-4C92-A52B-A6145FF2D2EF}"/>
    <hyperlink ref="Z4" r:id="rId44" xr:uid="{EC394EF7-9EB7-40B8-BF24-6763F4A23D75}"/>
    <hyperlink ref="Z18" r:id="rId45" xr:uid="{FF0106C2-73B0-466D-B61F-74E894E69F14}"/>
    <hyperlink ref="AA4" r:id="rId46" xr:uid="{D364BE06-71B3-4874-A742-8449979D75F3}"/>
    <hyperlink ref="AA18" r:id="rId47" xr:uid="{0BA53934-AD45-4F8E-98CF-AE3ED9E9413B}"/>
    <hyperlink ref="AB4" r:id="rId48" xr:uid="{8FDCEBAA-8CD1-4067-800A-0EDFD1F5C8D8}"/>
    <hyperlink ref="AB18" r:id="rId49" xr:uid="{9A9691A9-8AEB-4231-8624-6C790C936BA1}"/>
    <hyperlink ref="AB13" r:id="rId50" xr:uid="{C4522358-5092-4E1A-8DD4-AF52E08DDC7A}"/>
    <hyperlink ref="AC4" r:id="rId51" xr:uid="{A6E26C3C-0A02-4EAE-AB45-B014F339DC78}"/>
    <hyperlink ref="AC13" r:id="rId52" xr:uid="{13A86804-0FCC-4226-9BE5-A3D4FA46B76B}"/>
    <hyperlink ref="AD4" r:id="rId53" xr:uid="{8EB01092-58DC-4278-AAEB-64C3E0DAB390}"/>
    <hyperlink ref="AD18" r:id="rId54" xr:uid="{46DBB03D-EA56-4EDD-A1AE-78D0C9CEA0F6}"/>
    <hyperlink ref="AE4" r:id="rId55" xr:uid="{DA2AC0BA-A1B5-4789-A828-DB1F7D5D1E00}"/>
    <hyperlink ref="AE41" r:id="rId56" location="devel" display="http://gwyddion.net/documentation/index.php#devel" xr:uid="{A8BDE881-F8CB-435C-AB6E-84C16C7E0F5C}"/>
  </hyperlinks>
  <pageMargins left="0.78749999999999998" right="0.78749999999999998" top="1.05277777777778" bottom="1.05277777777778" header="0.78749999999999998" footer="0.78749999999999998"/>
  <pageSetup orientation="portrait" useFirstPageNumber="1" horizontalDpi="300" verticalDpi="300" r:id="rId57"/>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B401"/>
  <sheetViews>
    <sheetView tabSelected="1" topLeftCell="A87" zoomScale="115" zoomScaleNormal="115" workbookViewId="0">
      <selection activeCell="C99" sqref="C99:AE127"/>
    </sheetView>
  </sheetViews>
  <sheetFormatPr defaultColWidth="8.85546875" defaultRowHeight="12.75" x14ac:dyDescent="0.2"/>
  <cols>
    <col min="1" max="1" customWidth="true" width="4.7109375" collapsed="true"/>
    <col min="2" max="2" customWidth="true" width="22.0" collapsed="true"/>
    <col min="3" max="65" customWidth="true" width="7.140625" collapsed="true"/>
  </cols>
  <sheetData>
    <row r="1" spans="2:4" x14ac:dyDescent="0.2">
      <c r="B1" s="1" t="s">
        <v>0</v>
      </c>
    </row>
    <row r="2" spans="2:4" x14ac:dyDescent="0.2">
      <c r="B2" s="4" t="s">
        <v>18</v>
      </c>
      <c r="D2" s="2"/>
    </row>
    <row r="3" spans="2:4" x14ac:dyDescent="0.2">
      <c r="B3" s="4" t="s">
        <v>19</v>
      </c>
    </row>
    <row r="4" spans="2:4" x14ac:dyDescent="0.2">
      <c r="B4" s="4" t="s">
        <v>20</v>
      </c>
      <c r="D4" s="3"/>
    </row>
    <row r="5" spans="2:4" x14ac:dyDescent="0.2">
      <c r="B5" s="4" t="s">
        <v>21</v>
      </c>
    </row>
    <row r="6" spans="2:4" x14ac:dyDescent="0.2">
      <c r="B6" s="4" t="s">
        <v>22</v>
      </c>
    </row>
    <row r="7" spans="2:4" x14ac:dyDescent="0.2">
      <c r="B7" s="4" t="s">
        <v>23</v>
      </c>
    </row>
    <row r="8" spans="2:4" x14ac:dyDescent="0.2">
      <c r="B8" s="4" t="s">
        <v>24</v>
      </c>
    </row>
    <row r="9" spans="2:4" x14ac:dyDescent="0.2">
      <c r="B9" s="4" t="s">
        <v>25</v>
      </c>
    </row>
    <row r="10" spans="2:4" x14ac:dyDescent="0.2">
      <c r="B10" s="4" t="s">
        <v>26</v>
      </c>
    </row>
    <row r="11" spans="2:4" x14ac:dyDescent="0.2">
      <c r="B11" s="4" t="s">
        <v>27</v>
      </c>
    </row>
    <row r="12" spans="2:4" x14ac:dyDescent="0.2">
      <c r="B12" s="4" t="s">
        <v>28</v>
      </c>
    </row>
    <row r="13" spans="2:4" x14ac:dyDescent="0.2">
      <c r="B13" s="4" t="s">
        <v>29</v>
      </c>
    </row>
    <row r="14" spans="2:4" x14ac:dyDescent="0.2">
      <c r="B14" s="4" t="s">
        <v>30</v>
      </c>
    </row>
    <row r="15" spans="2:4" x14ac:dyDescent="0.2">
      <c r="B15" s="4" t="s">
        <v>31</v>
      </c>
    </row>
    <row r="16" spans="2:4" x14ac:dyDescent="0.2">
      <c r="B16" s="4" t="s">
        <v>32</v>
      </c>
    </row>
    <row r="17" spans="2:2" x14ac:dyDescent="0.2">
      <c r="B17" s="4" t="s">
        <v>33</v>
      </c>
    </row>
    <row r="18" spans="2:2" x14ac:dyDescent="0.2">
      <c r="B18" s="4" t="s">
        <v>34</v>
      </c>
    </row>
    <row r="19" spans="2:2" x14ac:dyDescent="0.2">
      <c r="B19" s="4" t="s">
        <v>35</v>
      </c>
    </row>
    <row r="20" spans="2:2" x14ac:dyDescent="0.2">
      <c r="B20" s="4" t="s">
        <v>36</v>
      </c>
    </row>
    <row r="21" spans="2:2" x14ac:dyDescent="0.2">
      <c r="B21" s="4" t="s">
        <v>37</v>
      </c>
    </row>
    <row r="22" spans="2:2" x14ac:dyDescent="0.2">
      <c r="B22" s="4" t="s">
        <v>38</v>
      </c>
    </row>
    <row r="23" spans="2:2" x14ac:dyDescent="0.2">
      <c r="B23" s="4" t="s">
        <v>39</v>
      </c>
    </row>
    <row r="24" spans="2:2" x14ac:dyDescent="0.2">
      <c r="B24" s="4" t="s">
        <v>40</v>
      </c>
    </row>
    <row r="25" spans="2:2" x14ac:dyDescent="0.2">
      <c r="B25" s="4" t="s">
        <v>41</v>
      </c>
    </row>
    <row r="26" spans="2:2" x14ac:dyDescent="0.2">
      <c r="B26" s="4" t="s">
        <v>42</v>
      </c>
    </row>
    <row r="27" spans="2:2" x14ac:dyDescent="0.2">
      <c r="B27" s="4" t="s">
        <v>43</v>
      </c>
    </row>
    <row r="28" spans="2:2" x14ac:dyDescent="0.2">
      <c r="B28" s="4" t="s">
        <v>44</v>
      </c>
    </row>
    <row r="29" spans="2:2" x14ac:dyDescent="0.2">
      <c r="B29" s="4" t="s">
        <v>45</v>
      </c>
    </row>
    <row r="30" spans="2:2" x14ac:dyDescent="0.2">
      <c r="B30" s="4" t="s">
        <v>46</v>
      </c>
    </row>
    <row r="31" spans="2:2" x14ac:dyDescent="0.2">
      <c r="B31" s="4" t="s">
        <v>596</v>
      </c>
    </row>
    <row r="33" spans="2:29" x14ac:dyDescent="0.2">
      <c r="B33" s="1" t="s">
        <v>1</v>
      </c>
    </row>
    <row r="34" spans="2:29" x14ac:dyDescent="0.2">
      <c r="B34" s="4" t="s">
        <v>2</v>
      </c>
    </row>
    <row r="35" spans="2:29" x14ac:dyDescent="0.2">
      <c r="B35" s="4" t="s">
        <v>3</v>
      </c>
    </row>
    <row r="36" spans="2:29" x14ac:dyDescent="0.2">
      <c r="B36" s="4" t="s">
        <v>4</v>
      </c>
    </row>
    <row r="37" spans="2:29" x14ac:dyDescent="0.2">
      <c r="B37" s="4" t="s">
        <v>5</v>
      </c>
    </row>
    <row r="38" spans="2:29" x14ac:dyDescent="0.2">
      <c r="B38" s="4" t="s">
        <v>6</v>
      </c>
    </row>
    <row r="39" spans="2:29" x14ac:dyDescent="0.2">
      <c r="B39" s="4" t="s">
        <v>7</v>
      </c>
    </row>
    <row r="40" spans="2:29" x14ac:dyDescent="0.2">
      <c r="B40" s="4" t="s">
        <v>8</v>
      </c>
    </row>
    <row r="41" spans="2:29" x14ac:dyDescent="0.2">
      <c r="B41" s="4" t="s">
        <v>9</v>
      </c>
    </row>
    <row r="42" spans="2:29" x14ac:dyDescent="0.2">
      <c r="B42" s="4" t="s">
        <v>10</v>
      </c>
    </row>
    <row r="43" spans="2:29" x14ac:dyDescent="0.2">
      <c r="B43" s="4"/>
    </row>
    <row r="44" spans="2:29" x14ac:dyDescent="0.2">
      <c r="B44" s="4"/>
    </row>
    <row r="45" spans="2:29" x14ac:dyDescent="0.2">
      <c r="B45" s="4"/>
    </row>
    <row r="46" spans="2:29" x14ac:dyDescent="0.2">
      <c r="B46" s="4"/>
    </row>
    <row r="48" spans="2:29" ht="123" customHeight="1" x14ac:dyDescent="0.2">
      <c r="B48" s="50" t="s">
        <v>11</v>
      </c>
      <c r="C48" s="51" t="str">
        <f>B34</f>
        <v>Installability</v>
      </c>
      <c r="D48" s="51"/>
      <c r="E48" s="51" t="str">
        <f>B35</f>
        <v>Correctness &amp; Verifiability</v>
      </c>
      <c r="F48" s="51"/>
      <c r="G48" s="51" t="str">
        <f>B36</f>
        <v>Reliability</v>
      </c>
      <c r="H48" s="51"/>
      <c r="I48" s="51" t="str">
        <f>B37</f>
        <v>Robustness</v>
      </c>
      <c r="J48" s="51"/>
      <c r="K48" s="51" t="str">
        <f>B38</f>
        <v>Usability</v>
      </c>
      <c r="L48" s="51"/>
      <c r="M48" s="51" t="str">
        <f>B39</f>
        <v>Maintainability</v>
      </c>
      <c r="N48" s="51"/>
      <c r="O48" s="51" t="str">
        <f>B40</f>
        <v>Reusability</v>
      </c>
      <c r="P48" s="51"/>
      <c r="Q48" s="51" t="str">
        <f>B41</f>
        <v>Understandability</v>
      </c>
      <c r="R48" s="51"/>
      <c r="S48" s="51" t="str">
        <f>B42</f>
        <v>Visibility &amp; Transparency</v>
      </c>
      <c r="T48" s="51"/>
      <c r="U48" s="51">
        <f>B43</f>
        <v>0</v>
      </c>
      <c r="V48" s="51"/>
      <c r="W48" s="51">
        <f>B44</f>
        <v>0</v>
      </c>
      <c r="X48" s="51"/>
      <c r="Y48" s="51">
        <f>B45</f>
        <v>0</v>
      </c>
      <c r="Z48" s="51"/>
      <c r="AA48" s="51">
        <f>B46</f>
        <v>0</v>
      </c>
      <c r="AB48" s="51"/>
      <c r="AC48" s="6" t="s">
        <v>12</v>
      </c>
    </row>
    <row r="49" spans="2:31" ht="48.75" x14ac:dyDescent="0.2">
      <c r="B49" s="50"/>
      <c r="C49" s="7" t="s">
        <v>13</v>
      </c>
      <c r="D49" s="7" t="s">
        <v>14</v>
      </c>
      <c r="E49" s="7" t="s">
        <v>13</v>
      </c>
      <c r="F49" s="7" t="s">
        <v>14</v>
      </c>
      <c r="G49" s="7" t="s">
        <v>13</v>
      </c>
      <c r="H49" s="7" t="s">
        <v>14</v>
      </c>
      <c r="I49" s="7" t="s">
        <v>13</v>
      </c>
      <c r="J49" s="7" t="s">
        <v>14</v>
      </c>
      <c r="K49" s="7" t="s">
        <v>13</v>
      </c>
      <c r="L49" s="7" t="s">
        <v>14</v>
      </c>
      <c r="M49" s="7" t="s">
        <v>13</v>
      </c>
      <c r="N49" s="7" t="s">
        <v>14</v>
      </c>
      <c r="O49" s="7" t="s">
        <v>13</v>
      </c>
      <c r="P49" s="7" t="s">
        <v>14</v>
      </c>
      <c r="Q49" s="7" t="s">
        <v>13</v>
      </c>
      <c r="R49" s="7" t="s">
        <v>14</v>
      </c>
      <c r="S49" s="7" t="s">
        <v>13</v>
      </c>
      <c r="T49" s="7" t="s">
        <v>14</v>
      </c>
      <c r="U49" s="7"/>
      <c r="V49" s="7"/>
      <c r="W49" s="7"/>
      <c r="X49" s="7"/>
      <c r="Y49" s="7"/>
      <c r="Z49" s="7"/>
      <c r="AA49" s="7"/>
      <c r="AB49" s="7"/>
      <c r="AC49" s="8"/>
    </row>
    <row r="50" spans="2:31" x14ac:dyDescent="0.2">
      <c r="B50" s="9" t="str">
        <f t="shared" ref="B50:B79" si="0">B2</f>
        <v>3D Slicer</v>
      </c>
      <c r="C50" s="10">
        <f t="shared" ref="C50:C79" si="1">AD$82</f>
        <v>0.11111111111111113</v>
      </c>
      <c r="D50" s="11" t="e">
        <f t="shared" ref="D50:D79" si="2">BM99</f>
        <v>#DIV/0!</v>
      </c>
      <c r="E50" s="10">
        <f t="shared" ref="E50:E79" si="3">AD$83</f>
        <v>0.11111111111111113</v>
      </c>
      <c r="F50" s="11">
        <f t="shared" ref="F50:F79" si="4">BM133</f>
        <v>8.1967518730344732E-2</v>
      </c>
      <c r="G50" s="10">
        <f t="shared" ref="G50:G79" si="5">AD$84</f>
        <v>0.11111111111111113</v>
      </c>
      <c r="H50" s="11">
        <f t="shared" ref="H50:H79" si="6">BM167</f>
        <v>7.9725104199484975E-2</v>
      </c>
      <c r="I50" s="10">
        <f t="shared" ref="I50:I79" si="7">AD$85</f>
        <v>0.11111111111111113</v>
      </c>
      <c r="J50" s="11">
        <f t="shared" ref="J50:J79" si="8">BM201</f>
        <v>4.4807289399049051E-2</v>
      </c>
      <c r="K50" s="10">
        <f t="shared" ref="K50:K79" si="9">AD$86</f>
        <v>0.11111111111111113</v>
      </c>
      <c r="L50" s="11">
        <f t="shared" ref="L50:L79" si="10">BM235</f>
        <v>6.8172851691745862E-2</v>
      </c>
      <c r="M50" s="10">
        <f t="shared" ref="M50:M79" si="11">AD$87</f>
        <v>0.11111111111111113</v>
      </c>
      <c r="N50" s="11">
        <f t="shared" ref="N50:N79" si="12">BM269</f>
        <v>0.10239287676607875</v>
      </c>
      <c r="O50" s="10">
        <f t="shared" ref="O50:O79" si="13">AD$88</f>
        <v>0.11111111111111113</v>
      </c>
      <c r="P50" s="11">
        <f t="shared" ref="P50:P79" si="14">BM303</f>
        <v>7.989093801371655E-2</v>
      </c>
      <c r="Q50" s="10">
        <f t="shared" ref="Q50:Q79" si="15">AD$89</f>
        <v>0.11111111111111113</v>
      </c>
      <c r="R50" s="11">
        <f t="shared" ref="R50:R79" si="16">BM337</f>
        <v>7.9116405625026337E-2</v>
      </c>
      <c r="S50" s="10">
        <f t="shared" ref="S50:S79" si="17">AD$90</f>
        <v>0.11111111111111113</v>
      </c>
      <c r="T50" s="11">
        <f t="shared" ref="T50:T79" si="18">BM371</f>
        <v>0.11695508435241181</v>
      </c>
      <c r="U50" s="10">
        <f t="shared" ref="U50:U79" si="19">AD$91</f>
        <v>0</v>
      </c>
      <c r="V50" s="11" t="e">
        <f>#REF!</f>
        <v>#REF!</v>
      </c>
      <c r="W50" s="10">
        <f t="shared" ref="W50:W79" si="20">AD$92</f>
        <v>0</v>
      </c>
      <c r="X50" s="11" t="e">
        <f>#REF!</f>
        <v>#REF!</v>
      </c>
      <c r="Y50" s="10">
        <f t="shared" ref="Y50:Y79" si="21">AD$93</f>
        <v>0</v>
      </c>
      <c r="Z50" s="11" t="e">
        <f>#REF!</f>
        <v>#REF!</v>
      </c>
      <c r="AA50" s="10">
        <f t="shared" ref="AA50:AA79" si="22">AD$94</f>
        <v>0</v>
      </c>
      <c r="AB50" s="11" t="e">
        <f>#REF!</f>
        <v>#REF!</v>
      </c>
      <c r="AC50" s="12" t="e">
        <f t="shared" ref="AC50:AC79" si="23">(C50*D50)+(E50*F50)+(G50*H50)+(I50*J50)+(K50*L50)+(M50*N50)+(O50*P50)+(Q50*R50)+(S50*T50)</f>
        <v>#DIV/0!</v>
      </c>
    </row>
    <row r="51" spans="2:31" x14ac:dyDescent="0.2">
      <c r="B51" s="9" t="str">
        <f t="shared" si="0"/>
        <v>Ginkgo CADx</v>
      </c>
      <c r="C51" s="10">
        <f t="shared" si="1"/>
        <v>0.11111111111111113</v>
      </c>
      <c r="D51" s="11" t="e">
        <f t="shared" si="2"/>
        <v>#DIV/0!</v>
      </c>
      <c r="E51" s="10">
        <f t="shared" si="3"/>
        <v>0.11111111111111113</v>
      </c>
      <c r="F51" s="11">
        <f t="shared" si="4"/>
        <v>3.5425595391615473E-2</v>
      </c>
      <c r="G51" s="10">
        <f t="shared" si="5"/>
        <v>0.11111111111111113</v>
      </c>
      <c r="H51" s="11">
        <f t="shared" si="6"/>
        <v>2.7943444848417872E-2</v>
      </c>
      <c r="I51" s="10">
        <f t="shared" si="7"/>
        <v>0.11111111111111113</v>
      </c>
      <c r="J51" s="11">
        <f t="shared" si="8"/>
        <v>4.4807289399049051E-2</v>
      </c>
      <c r="K51" s="10">
        <f t="shared" si="9"/>
        <v>0.11111111111111113</v>
      </c>
      <c r="L51" s="11">
        <f t="shared" si="10"/>
        <v>4.1318660243556744E-2</v>
      </c>
      <c r="M51" s="10">
        <f t="shared" si="11"/>
        <v>0.11111111111111113</v>
      </c>
      <c r="N51" s="11">
        <f t="shared" si="12"/>
        <v>2.8453552775380732E-2</v>
      </c>
      <c r="O51" s="10">
        <f t="shared" si="13"/>
        <v>0.11111111111111113</v>
      </c>
      <c r="P51" s="11">
        <f t="shared" si="14"/>
        <v>1.7542543230079866E-2</v>
      </c>
      <c r="Q51" s="10">
        <f t="shared" si="15"/>
        <v>0.11111111111111113</v>
      </c>
      <c r="R51" s="11">
        <f t="shared" si="16"/>
        <v>2.7057742305587135E-2</v>
      </c>
      <c r="S51" s="10">
        <f t="shared" si="17"/>
        <v>0.11111111111111113</v>
      </c>
      <c r="T51" s="11">
        <f t="shared" si="18"/>
        <v>1.3352761502571576E-2</v>
      </c>
      <c r="U51" s="10">
        <f t="shared" si="19"/>
        <v>0</v>
      </c>
      <c r="V51" s="11" t="e">
        <f>#REF!</f>
        <v>#REF!</v>
      </c>
      <c r="W51" s="10">
        <f t="shared" si="20"/>
        <v>0</v>
      </c>
      <c r="X51" s="11" t="e">
        <f>#REF!</f>
        <v>#REF!</v>
      </c>
      <c r="Y51" s="10">
        <f t="shared" si="21"/>
        <v>0</v>
      </c>
      <c r="Z51" s="11" t="e">
        <f>#REF!</f>
        <v>#REF!</v>
      </c>
      <c r="AA51" s="10">
        <f t="shared" si="22"/>
        <v>0</v>
      </c>
      <c r="AB51" s="11" t="e">
        <f>#REF!</f>
        <v>#REF!</v>
      </c>
      <c r="AC51" s="12" t="e">
        <f t="shared" si="23"/>
        <v>#DIV/0!</v>
      </c>
    </row>
    <row r="52" spans="2:31" x14ac:dyDescent="0.2">
      <c r="B52" s="9" t="str">
        <f t="shared" si="0"/>
        <v>XMedCon</v>
      </c>
      <c r="C52" s="10">
        <f t="shared" si="1"/>
        <v>0.11111111111111113</v>
      </c>
      <c r="D52" s="11" t="e">
        <f t="shared" si="2"/>
        <v>#DIV/0!</v>
      </c>
      <c r="E52" s="10">
        <f t="shared" si="3"/>
        <v>0.11111111111111113</v>
      </c>
      <c r="F52" s="11">
        <f t="shared" si="4"/>
        <v>2.2925667425006617E-2</v>
      </c>
      <c r="G52" s="10">
        <f t="shared" si="5"/>
        <v>0.11111111111111113</v>
      </c>
      <c r="H52" s="11">
        <f t="shared" si="6"/>
        <v>2.7943444848417872E-2</v>
      </c>
      <c r="I52" s="10">
        <f t="shared" si="7"/>
        <v>0.11111111111111113</v>
      </c>
      <c r="J52" s="11">
        <f t="shared" si="8"/>
        <v>4.4807289399049051E-2</v>
      </c>
      <c r="K52" s="10">
        <f t="shared" si="9"/>
        <v>0.11111111111111113</v>
      </c>
      <c r="L52" s="11">
        <f t="shared" si="10"/>
        <v>1.5043912889853243E-2</v>
      </c>
      <c r="M52" s="10">
        <f t="shared" si="11"/>
        <v>0.11111111111111113</v>
      </c>
      <c r="N52" s="11">
        <f t="shared" si="12"/>
        <v>1.2710153532286526E-2</v>
      </c>
      <c r="O52" s="10">
        <f t="shared" si="13"/>
        <v>0.11111111111111113</v>
      </c>
      <c r="P52" s="11">
        <f t="shared" si="14"/>
        <v>1.7542543230079866E-2</v>
      </c>
      <c r="Q52" s="10">
        <f t="shared" si="15"/>
        <v>0.11111111111111113</v>
      </c>
      <c r="R52" s="11">
        <f t="shared" si="16"/>
        <v>1.5489479390341459E-2</v>
      </c>
      <c r="S52" s="10">
        <f t="shared" si="17"/>
        <v>0.11111111111111113</v>
      </c>
      <c r="T52" s="11">
        <f t="shared" si="18"/>
        <v>1.3352761502571576E-2</v>
      </c>
      <c r="U52" s="10">
        <f t="shared" si="19"/>
        <v>0</v>
      </c>
      <c r="V52" s="11" t="e">
        <f>#REF!</f>
        <v>#REF!</v>
      </c>
      <c r="W52" s="10">
        <f t="shared" si="20"/>
        <v>0</v>
      </c>
      <c r="X52" s="11" t="e">
        <f>#REF!</f>
        <v>#REF!</v>
      </c>
      <c r="Y52" s="10">
        <f t="shared" si="21"/>
        <v>0</v>
      </c>
      <c r="Z52" s="11" t="e">
        <f>#REF!</f>
        <v>#REF!</v>
      </c>
      <c r="AA52" s="10">
        <f t="shared" si="22"/>
        <v>0</v>
      </c>
      <c r="AB52" s="11" t="e">
        <f>#REF!</f>
        <v>#REF!</v>
      </c>
      <c r="AC52" s="12" t="e">
        <f t="shared" si="23"/>
        <v>#DIV/0!</v>
      </c>
      <c r="AE52" s="13" t="s">
        <v>15</v>
      </c>
    </row>
    <row r="53" spans="2:31" x14ac:dyDescent="0.2">
      <c r="B53" s="9" t="str">
        <f t="shared" si="0"/>
        <v>Weasis</v>
      </c>
      <c r="C53" s="10">
        <f t="shared" si="1"/>
        <v>0.11111111111111113</v>
      </c>
      <c r="D53" s="11" t="e">
        <f t="shared" si="2"/>
        <v>#DIV/0!</v>
      </c>
      <c r="E53" s="10">
        <f t="shared" si="3"/>
        <v>0.11111111111111113</v>
      </c>
      <c r="F53" s="11">
        <f t="shared" si="4"/>
        <v>3.5425595391615473E-2</v>
      </c>
      <c r="G53" s="10">
        <f t="shared" si="5"/>
        <v>0.11111111111111113</v>
      </c>
      <c r="H53" s="11">
        <f t="shared" si="6"/>
        <v>2.7943444848417872E-2</v>
      </c>
      <c r="I53" s="10">
        <f t="shared" si="7"/>
        <v>0.11111111111111113</v>
      </c>
      <c r="J53" s="11">
        <f t="shared" si="8"/>
        <v>4.4807289399049051E-2</v>
      </c>
      <c r="K53" s="10">
        <f t="shared" si="9"/>
        <v>0.11111111111111113</v>
      </c>
      <c r="L53" s="11">
        <f t="shared" si="10"/>
        <v>2.4778669440999716E-2</v>
      </c>
      <c r="M53" s="10">
        <f t="shared" si="11"/>
        <v>0.11111111111111113</v>
      </c>
      <c r="N53" s="11">
        <f t="shared" si="12"/>
        <v>7.064153640389155E-2</v>
      </c>
      <c r="O53" s="10">
        <f t="shared" si="13"/>
        <v>0.11111111111111113</v>
      </c>
      <c r="P53" s="11">
        <f t="shared" si="14"/>
        <v>3.1146204164548712E-2</v>
      </c>
      <c r="Q53" s="10">
        <f t="shared" si="15"/>
        <v>0.11111111111111113</v>
      </c>
      <c r="R53" s="11">
        <f t="shared" si="16"/>
        <v>4.7684176455728193E-2</v>
      </c>
      <c r="S53" s="10">
        <f t="shared" si="17"/>
        <v>0.11111111111111113</v>
      </c>
      <c r="T53" s="11">
        <f t="shared" si="18"/>
        <v>6.2362251680543872E-2</v>
      </c>
      <c r="U53" s="10">
        <f t="shared" si="19"/>
        <v>0</v>
      </c>
      <c r="V53" s="11" t="e">
        <f>#REF!</f>
        <v>#REF!</v>
      </c>
      <c r="W53" s="10">
        <f t="shared" si="20"/>
        <v>0</v>
      </c>
      <c r="X53" s="11" t="e">
        <f>#REF!</f>
        <v>#REF!</v>
      </c>
      <c r="Y53" s="10">
        <f t="shared" si="21"/>
        <v>0</v>
      </c>
      <c r="Z53" s="11" t="e">
        <f>#REF!</f>
        <v>#REF!</v>
      </c>
      <c r="AA53" s="10">
        <f t="shared" si="22"/>
        <v>0</v>
      </c>
      <c r="AB53" s="11" t="e">
        <f>#REF!</f>
        <v>#REF!</v>
      </c>
      <c r="AC53" s="12" t="e">
        <f t="shared" si="23"/>
        <v>#DIV/0!</v>
      </c>
      <c r="AD53" s="14"/>
      <c r="AE53" s="15" t="e">
        <f>SUM(AC50:AC79)</f>
        <v>#DIV/0!</v>
      </c>
    </row>
    <row r="54" spans="2:31" x14ac:dyDescent="0.2">
      <c r="B54" s="9" t="str">
        <f t="shared" si="0"/>
        <v>MRIcroGL</v>
      </c>
      <c r="C54" s="10">
        <f t="shared" si="1"/>
        <v>0.11111111111111113</v>
      </c>
      <c r="D54" s="11" t="e">
        <f t="shared" si="2"/>
        <v>#DIV/0!</v>
      </c>
      <c r="E54" s="10">
        <f t="shared" si="3"/>
        <v>0.11111111111111113</v>
      </c>
      <c r="F54" s="11">
        <f t="shared" si="4"/>
        <v>2.2925667425006617E-2</v>
      </c>
      <c r="G54" s="10">
        <f t="shared" si="5"/>
        <v>0.11111111111111113</v>
      </c>
      <c r="H54" s="11">
        <f t="shared" si="6"/>
        <v>2.7943444848417872E-2</v>
      </c>
      <c r="I54" s="10">
        <f t="shared" si="7"/>
        <v>0.11111111111111113</v>
      </c>
      <c r="J54" s="11">
        <f t="shared" si="8"/>
        <v>6.1600085170633494E-3</v>
      </c>
      <c r="K54" s="10">
        <f t="shared" si="9"/>
        <v>0.11111111111111113</v>
      </c>
      <c r="L54" s="11">
        <f t="shared" si="10"/>
        <v>2.4778669440999716E-2</v>
      </c>
      <c r="M54" s="10">
        <f t="shared" si="11"/>
        <v>0.11111111111111113</v>
      </c>
      <c r="N54" s="11">
        <f t="shared" si="12"/>
        <v>2.8453552775380732E-2</v>
      </c>
      <c r="O54" s="10">
        <f t="shared" si="13"/>
        <v>0.11111111111111113</v>
      </c>
      <c r="P54" s="11">
        <f t="shared" si="14"/>
        <v>1.7542543230079866E-2</v>
      </c>
      <c r="Q54" s="10">
        <f t="shared" si="15"/>
        <v>0.11111111111111113</v>
      </c>
      <c r="R54" s="11">
        <f t="shared" si="16"/>
        <v>2.7057742305587135E-2</v>
      </c>
      <c r="S54" s="10">
        <f t="shared" si="17"/>
        <v>0.11111111111111113</v>
      </c>
      <c r="T54" s="11">
        <f t="shared" si="18"/>
        <v>6.2362251680543872E-2</v>
      </c>
      <c r="U54" s="10">
        <f t="shared" si="19"/>
        <v>0</v>
      </c>
      <c r="V54" s="11" t="e">
        <f>#REF!</f>
        <v>#REF!</v>
      </c>
      <c r="W54" s="10">
        <f t="shared" si="20"/>
        <v>0</v>
      </c>
      <c r="X54" s="11" t="e">
        <f>#REF!</f>
        <v>#REF!</v>
      </c>
      <c r="Y54" s="10">
        <f t="shared" si="21"/>
        <v>0</v>
      </c>
      <c r="Z54" s="11" t="e">
        <f>#REF!</f>
        <v>#REF!</v>
      </c>
      <c r="AA54" s="10">
        <f t="shared" si="22"/>
        <v>0</v>
      </c>
      <c r="AB54" s="11" t="e">
        <f>#REF!</f>
        <v>#REF!</v>
      </c>
      <c r="AC54" s="12" t="e">
        <f t="shared" si="23"/>
        <v>#DIV/0!</v>
      </c>
      <c r="AD54" s="14"/>
      <c r="AE54" s="15"/>
    </row>
    <row r="55" spans="2:31" x14ac:dyDescent="0.2">
      <c r="B55" s="9" t="str">
        <f t="shared" si="0"/>
        <v>SMILI</v>
      </c>
      <c r="C55" s="10">
        <f t="shared" si="1"/>
        <v>0.11111111111111113</v>
      </c>
      <c r="D55" s="11" t="e">
        <f t="shared" si="2"/>
        <v>#DIV/0!</v>
      </c>
      <c r="E55" s="10">
        <f t="shared" si="3"/>
        <v>0.11111111111111113</v>
      </c>
      <c r="F55" s="11">
        <f t="shared" si="4"/>
        <v>2.2925667425006617E-2</v>
      </c>
      <c r="G55" s="10">
        <f t="shared" si="5"/>
        <v>0.11111111111111113</v>
      </c>
      <c r="H55" s="11">
        <f t="shared" si="6"/>
        <v>7.9725104199484975E-2</v>
      </c>
      <c r="I55" s="10">
        <f t="shared" si="7"/>
        <v>0.11111111111111113</v>
      </c>
      <c r="J55" s="11">
        <f t="shared" si="8"/>
        <v>4.4807289399049051E-2</v>
      </c>
      <c r="K55" s="10">
        <f t="shared" si="9"/>
        <v>0.11111111111111113</v>
      </c>
      <c r="L55" s="11">
        <f t="shared" si="10"/>
        <v>4.1318660243556744E-2</v>
      </c>
      <c r="M55" s="10">
        <f t="shared" si="11"/>
        <v>0.11111111111111113</v>
      </c>
      <c r="N55" s="11">
        <f t="shared" si="12"/>
        <v>2.8453552775380732E-2</v>
      </c>
      <c r="O55" s="10">
        <f t="shared" si="13"/>
        <v>0.11111111111111113</v>
      </c>
      <c r="P55" s="11">
        <f t="shared" si="14"/>
        <v>5.1490271802212689E-2</v>
      </c>
      <c r="Q55" s="10">
        <f t="shared" si="15"/>
        <v>0.11111111111111113</v>
      </c>
      <c r="R55" s="11">
        <f t="shared" si="16"/>
        <v>1.5489479390341459E-2</v>
      </c>
      <c r="S55" s="10">
        <f t="shared" si="17"/>
        <v>0.11111111111111113</v>
      </c>
      <c r="T55" s="11">
        <f t="shared" si="18"/>
        <v>2.3638626083607804E-2</v>
      </c>
      <c r="U55" s="10">
        <f t="shared" si="19"/>
        <v>0</v>
      </c>
      <c r="V55" s="11" t="e">
        <f>#REF!</f>
        <v>#REF!</v>
      </c>
      <c r="W55" s="10">
        <f t="shared" si="20"/>
        <v>0</v>
      </c>
      <c r="X55" s="11" t="e">
        <f>#REF!</f>
        <v>#REF!</v>
      </c>
      <c r="Y55" s="10">
        <f t="shared" si="21"/>
        <v>0</v>
      </c>
      <c r="Z55" s="11" t="e">
        <f>#REF!</f>
        <v>#REF!</v>
      </c>
      <c r="AA55" s="10">
        <f t="shared" si="22"/>
        <v>0</v>
      </c>
      <c r="AB55" s="11" t="e">
        <f>#REF!</f>
        <v>#REF!</v>
      </c>
      <c r="AC55" s="12" t="e">
        <f t="shared" si="23"/>
        <v>#DIV/0!</v>
      </c>
      <c r="AD55" s="14"/>
      <c r="AE55" s="15"/>
    </row>
    <row r="56" spans="2:31" x14ac:dyDescent="0.2">
      <c r="B56" s="9" t="str">
        <f t="shared" si="0"/>
        <v>ImageJ</v>
      </c>
      <c r="C56" s="10">
        <f t="shared" si="1"/>
        <v>0.11111111111111113</v>
      </c>
      <c r="D56" s="11" t="e">
        <f t="shared" si="2"/>
        <v>#DIV/0!</v>
      </c>
      <c r="E56" s="10">
        <f t="shared" si="3"/>
        <v>0.11111111111111113</v>
      </c>
      <c r="F56" s="11">
        <f t="shared" si="4"/>
        <v>8.1967518730344732E-2</v>
      </c>
      <c r="G56" s="10">
        <f t="shared" si="5"/>
        <v>0.11111111111111113</v>
      </c>
      <c r="H56" s="11">
        <f t="shared" si="6"/>
        <v>7.9725104199484975E-2</v>
      </c>
      <c r="I56" s="10">
        <f t="shared" si="7"/>
        <v>0.11111111111111113</v>
      </c>
      <c r="J56" s="11">
        <f t="shared" si="8"/>
        <v>4.4807289399049051E-2</v>
      </c>
      <c r="K56" s="10">
        <f t="shared" si="9"/>
        <v>0.11111111111111113</v>
      </c>
      <c r="L56" s="11">
        <f t="shared" si="10"/>
        <v>6.8172851691745862E-2</v>
      </c>
      <c r="M56" s="10">
        <f t="shared" si="11"/>
        <v>0.11111111111111113</v>
      </c>
      <c r="N56" s="11">
        <f t="shared" si="12"/>
        <v>7.064153640389155E-2</v>
      </c>
      <c r="O56" s="10">
        <f t="shared" si="13"/>
        <v>0.11111111111111113</v>
      </c>
      <c r="P56" s="11">
        <f t="shared" si="14"/>
        <v>7.989093801371655E-2</v>
      </c>
      <c r="Q56" s="10">
        <f t="shared" si="15"/>
        <v>0.11111111111111113</v>
      </c>
      <c r="R56" s="11">
        <f t="shared" si="16"/>
        <v>7.9116405625026337E-2</v>
      </c>
      <c r="S56" s="10">
        <f t="shared" si="17"/>
        <v>0.11111111111111113</v>
      </c>
      <c r="T56" s="11">
        <f t="shared" si="18"/>
        <v>0.11695508435241181</v>
      </c>
      <c r="U56" s="10">
        <f t="shared" si="19"/>
        <v>0</v>
      </c>
      <c r="V56" s="11" t="e">
        <f>#REF!</f>
        <v>#REF!</v>
      </c>
      <c r="W56" s="10">
        <f t="shared" si="20"/>
        <v>0</v>
      </c>
      <c r="X56" s="11" t="e">
        <f>#REF!</f>
        <v>#REF!</v>
      </c>
      <c r="Y56" s="10">
        <f t="shared" si="21"/>
        <v>0</v>
      </c>
      <c r="Z56" s="11" t="e">
        <f>#REF!</f>
        <v>#REF!</v>
      </c>
      <c r="AA56" s="10">
        <f t="shared" si="22"/>
        <v>0</v>
      </c>
      <c r="AB56" s="11" t="e">
        <f>#REF!</f>
        <v>#REF!</v>
      </c>
      <c r="AC56" s="12" t="e">
        <f t="shared" si="23"/>
        <v>#DIV/0!</v>
      </c>
      <c r="AD56" s="14"/>
      <c r="AE56" s="15"/>
    </row>
    <row r="57" spans="2:31" x14ac:dyDescent="0.2">
      <c r="B57" s="9" t="str">
        <f t="shared" si="0"/>
        <v>Fiji</v>
      </c>
      <c r="C57" s="10">
        <f t="shared" si="1"/>
        <v>0.11111111111111113</v>
      </c>
      <c r="D57" s="11" t="e">
        <f t="shared" si="2"/>
        <v>#DIV/0!</v>
      </c>
      <c r="E57" s="10">
        <f t="shared" si="3"/>
        <v>0.11111111111111113</v>
      </c>
      <c r="F57" s="11">
        <f t="shared" si="4"/>
        <v>5.4837109764303463E-2</v>
      </c>
      <c r="G57" s="10">
        <f t="shared" si="5"/>
        <v>0.11111111111111113</v>
      </c>
      <c r="H57" s="11">
        <f t="shared" si="6"/>
        <v>7.9725104199484975E-2</v>
      </c>
      <c r="I57" s="10">
        <f t="shared" si="7"/>
        <v>0.11111111111111113</v>
      </c>
      <c r="J57" s="11">
        <f t="shared" si="8"/>
        <v>4.4807289399049051E-2</v>
      </c>
      <c r="K57" s="10">
        <f t="shared" si="9"/>
        <v>0.11111111111111113</v>
      </c>
      <c r="L57" s="11">
        <f t="shared" si="10"/>
        <v>6.8172851691745862E-2</v>
      </c>
      <c r="M57" s="10">
        <f t="shared" si="11"/>
        <v>0.11111111111111113</v>
      </c>
      <c r="N57" s="11">
        <f t="shared" si="12"/>
        <v>4.5129151845091427E-2</v>
      </c>
      <c r="O57" s="10">
        <f t="shared" si="13"/>
        <v>0.11111111111111113</v>
      </c>
      <c r="P57" s="11">
        <f t="shared" si="14"/>
        <v>7.989093801371655E-2</v>
      </c>
      <c r="Q57" s="10">
        <f t="shared" si="15"/>
        <v>0.11111111111111113</v>
      </c>
      <c r="R57" s="11">
        <f t="shared" si="16"/>
        <v>4.7684176455728193E-2</v>
      </c>
      <c r="S57" s="10">
        <f t="shared" si="17"/>
        <v>0.11111111111111113</v>
      </c>
      <c r="T57" s="11">
        <f t="shared" si="18"/>
        <v>8.7481295137257303E-2</v>
      </c>
      <c r="U57" s="10">
        <f t="shared" si="19"/>
        <v>0</v>
      </c>
      <c r="V57" s="11" t="e">
        <f>#REF!</f>
        <v>#REF!</v>
      </c>
      <c r="W57" s="10">
        <f t="shared" si="20"/>
        <v>0</v>
      </c>
      <c r="X57" s="11" t="e">
        <f>#REF!</f>
        <v>#REF!</v>
      </c>
      <c r="Y57" s="10">
        <f t="shared" si="21"/>
        <v>0</v>
      </c>
      <c r="Z57" s="11" t="e">
        <f>#REF!</f>
        <v>#REF!</v>
      </c>
      <c r="AA57" s="10">
        <f t="shared" si="22"/>
        <v>0</v>
      </c>
      <c r="AB57" s="11" t="e">
        <f>#REF!</f>
        <v>#REF!</v>
      </c>
      <c r="AC57" s="12" t="e">
        <f t="shared" si="23"/>
        <v>#DIV/0!</v>
      </c>
      <c r="AD57" s="14"/>
      <c r="AE57" s="15"/>
    </row>
    <row r="58" spans="2:31" x14ac:dyDescent="0.2">
      <c r="B58" s="9" t="str">
        <f t="shared" si="0"/>
        <v>DicomBrowser</v>
      </c>
      <c r="C58" s="10">
        <f t="shared" si="1"/>
        <v>0.11111111111111113</v>
      </c>
      <c r="D58" s="11" t="e">
        <f t="shared" si="2"/>
        <v>#DIV/0!</v>
      </c>
      <c r="E58" s="10">
        <f t="shared" si="3"/>
        <v>0.11111111111111113</v>
      </c>
      <c r="F58" s="11">
        <f t="shared" si="4"/>
        <v>3.5425595391615473E-2</v>
      </c>
      <c r="G58" s="10">
        <f t="shared" si="5"/>
        <v>0.11111111111111113</v>
      </c>
      <c r="H58" s="11">
        <f t="shared" si="6"/>
        <v>2.7943444848417872E-2</v>
      </c>
      <c r="I58" s="10">
        <f t="shared" si="7"/>
        <v>0.11111111111111113</v>
      </c>
      <c r="J58" s="11">
        <f t="shared" si="8"/>
        <v>4.4807289399049051E-2</v>
      </c>
      <c r="K58" s="10">
        <f t="shared" si="9"/>
        <v>0.11111111111111113</v>
      </c>
      <c r="L58" s="11">
        <f t="shared" si="10"/>
        <v>1.5043912889853243E-2</v>
      </c>
      <c r="M58" s="10">
        <f t="shared" si="11"/>
        <v>0.11111111111111113</v>
      </c>
      <c r="N58" s="11">
        <f t="shared" si="12"/>
        <v>1.2710153532286526E-2</v>
      </c>
      <c r="O58" s="10">
        <f t="shared" si="13"/>
        <v>0.11111111111111113</v>
      </c>
      <c r="P58" s="11">
        <f t="shared" si="14"/>
        <v>1.7542543230079866E-2</v>
      </c>
      <c r="Q58" s="10">
        <f t="shared" si="15"/>
        <v>0.11111111111111113</v>
      </c>
      <c r="R58" s="11">
        <f t="shared" si="16"/>
        <v>1.5489479390341459E-2</v>
      </c>
      <c r="S58" s="10">
        <f t="shared" si="17"/>
        <v>0.11111111111111113</v>
      </c>
      <c r="T58" s="11">
        <f t="shared" si="18"/>
        <v>1.3352761502571576E-2</v>
      </c>
      <c r="U58" s="10">
        <f t="shared" si="19"/>
        <v>0</v>
      </c>
      <c r="V58" s="11" t="e">
        <f>#REF!</f>
        <v>#REF!</v>
      </c>
      <c r="W58" s="10">
        <f t="shared" si="20"/>
        <v>0</v>
      </c>
      <c r="X58" s="11" t="e">
        <f>#REF!</f>
        <v>#REF!</v>
      </c>
      <c r="Y58" s="10">
        <f t="shared" si="21"/>
        <v>0</v>
      </c>
      <c r="Z58" s="11" t="e">
        <f>#REF!</f>
        <v>#REF!</v>
      </c>
      <c r="AA58" s="10">
        <f t="shared" si="22"/>
        <v>0</v>
      </c>
      <c r="AB58" s="11" t="e">
        <f>#REF!</f>
        <v>#REF!</v>
      </c>
      <c r="AC58" s="12" t="e">
        <f t="shared" si="23"/>
        <v>#DIV/0!</v>
      </c>
      <c r="AD58" s="14"/>
      <c r="AE58" s="15"/>
    </row>
    <row r="59" spans="2:31" x14ac:dyDescent="0.2">
      <c r="B59" s="9" t="str">
        <f t="shared" si="0"/>
        <v>3DimViewer</v>
      </c>
      <c r="C59" s="10">
        <f t="shared" si="1"/>
        <v>0.11111111111111113</v>
      </c>
      <c r="D59" s="11" t="e">
        <f t="shared" si="2"/>
        <v>#DIV/0!</v>
      </c>
      <c r="E59" s="10">
        <f t="shared" si="3"/>
        <v>0.11111111111111113</v>
      </c>
      <c r="F59" s="11">
        <f t="shared" si="4"/>
        <v>1.4436389434704095E-2</v>
      </c>
      <c r="G59" s="10">
        <f t="shared" si="5"/>
        <v>0.11111111111111113</v>
      </c>
      <c r="H59" s="11">
        <f t="shared" si="6"/>
        <v>2.7943444848417872E-2</v>
      </c>
      <c r="I59" s="10">
        <f t="shared" si="7"/>
        <v>0.11111111111111113</v>
      </c>
      <c r="J59" s="11">
        <f t="shared" si="8"/>
        <v>4.4807289399049051E-2</v>
      </c>
      <c r="K59" s="10">
        <f t="shared" si="9"/>
        <v>0.11111111111111113</v>
      </c>
      <c r="L59" s="11">
        <f t="shared" si="10"/>
        <v>1.5043912889853243E-2</v>
      </c>
      <c r="M59" s="10">
        <f t="shared" si="11"/>
        <v>0.11111111111111113</v>
      </c>
      <c r="N59" s="11">
        <f t="shared" si="12"/>
        <v>1.8789468461245826E-2</v>
      </c>
      <c r="O59" s="10">
        <f t="shared" si="13"/>
        <v>0.11111111111111113</v>
      </c>
      <c r="P59" s="11">
        <f t="shared" si="14"/>
        <v>1.7542543230079866E-2</v>
      </c>
      <c r="Q59" s="10">
        <f t="shared" si="15"/>
        <v>0.11111111111111113</v>
      </c>
      <c r="R59" s="11">
        <f t="shared" si="16"/>
        <v>1.5489479390341459E-2</v>
      </c>
      <c r="S59" s="10">
        <f t="shared" si="17"/>
        <v>0.11111111111111113</v>
      </c>
      <c r="T59" s="11">
        <f t="shared" si="18"/>
        <v>1.3352761502571576E-2</v>
      </c>
      <c r="U59" s="10">
        <f t="shared" si="19"/>
        <v>0</v>
      </c>
      <c r="V59" s="11" t="e">
        <f>#REF!</f>
        <v>#REF!</v>
      </c>
      <c r="W59" s="10">
        <f t="shared" si="20"/>
        <v>0</v>
      </c>
      <c r="X59" s="11" t="e">
        <f>#REF!</f>
        <v>#REF!</v>
      </c>
      <c r="Y59" s="10">
        <f t="shared" si="21"/>
        <v>0</v>
      </c>
      <c r="Z59" s="11" t="e">
        <f>#REF!</f>
        <v>#REF!</v>
      </c>
      <c r="AA59" s="10">
        <f t="shared" si="22"/>
        <v>0</v>
      </c>
      <c r="AB59" s="11" t="e">
        <f>#REF!</f>
        <v>#REF!</v>
      </c>
      <c r="AC59" s="12" t="e">
        <f t="shared" si="23"/>
        <v>#DIV/0!</v>
      </c>
      <c r="AD59" s="14"/>
      <c r="AE59" s="15"/>
    </row>
    <row r="60" spans="2:31" x14ac:dyDescent="0.2">
      <c r="B60" s="9" t="str">
        <f t="shared" si="0"/>
        <v>Horos</v>
      </c>
      <c r="C60" s="10">
        <f t="shared" si="1"/>
        <v>0.11111111111111113</v>
      </c>
      <c r="D60" s="11" t="e">
        <f t="shared" si="2"/>
        <v>#DIV/0!</v>
      </c>
      <c r="E60" s="10">
        <f t="shared" si="3"/>
        <v>0.11111111111111113</v>
      </c>
      <c r="F60" s="11">
        <f t="shared" si="4"/>
        <v>3.5425595391615473E-2</v>
      </c>
      <c r="G60" s="10">
        <f t="shared" si="5"/>
        <v>0.11111111111111113</v>
      </c>
      <c r="H60" s="11">
        <f t="shared" si="6"/>
        <v>2.7943444848417872E-2</v>
      </c>
      <c r="I60" s="10">
        <f t="shared" si="7"/>
        <v>0.11111111111111113</v>
      </c>
      <c r="J60" s="11">
        <f t="shared" si="8"/>
        <v>4.4807289399049051E-2</v>
      </c>
      <c r="K60" s="10">
        <f t="shared" si="9"/>
        <v>0.11111111111111113</v>
      </c>
      <c r="L60" s="11">
        <f t="shared" si="10"/>
        <v>2.4778669440999716E-2</v>
      </c>
      <c r="M60" s="10">
        <f t="shared" si="11"/>
        <v>0.11111111111111113</v>
      </c>
      <c r="N60" s="11">
        <f t="shared" si="12"/>
        <v>2.8453552775380732E-2</v>
      </c>
      <c r="O60" s="10">
        <f t="shared" si="13"/>
        <v>0.11111111111111113</v>
      </c>
      <c r="P60" s="11">
        <f t="shared" si="14"/>
        <v>3.1146204164548712E-2</v>
      </c>
      <c r="Q60" s="10">
        <f t="shared" si="15"/>
        <v>0.11111111111111113</v>
      </c>
      <c r="R60" s="11">
        <f t="shared" si="16"/>
        <v>4.7684176455728193E-2</v>
      </c>
      <c r="S60" s="10">
        <f t="shared" si="17"/>
        <v>0.11111111111111113</v>
      </c>
      <c r="T60" s="11">
        <f t="shared" si="18"/>
        <v>2.3638626083607804E-2</v>
      </c>
      <c r="U60" s="10">
        <f t="shared" si="19"/>
        <v>0</v>
      </c>
      <c r="V60" s="11" t="e">
        <f>#REF!</f>
        <v>#REF!</v>
      </c>
      <c r="W60" s="10">
        <f t="shared" si="20"/>
        <v>0</v>
      </c>
      <c r="X60" s="11" t="e">
        <f>#REF!</f>
        <v>#REF!</v>
      </c>
      <c r="Y60" s="10">
        <f t="shared" si="21"/>
        <v>0</v>
      </c>
      <c r="Z60" s="11" t="e">
        <f>#REF!</f>
        <v>#REF!</v>
      </c>
      <c r="AA60" s="10">
        <f t="shared" si="22"/>
        <v>0</v>
      </c>
      <c r="AB60" s="11" t="e">
        <f>#REF!</f>
        <v>#REF!</v>
      </c>
      <c r="AC60" s="12" t="e">
        <f t="shared" si="23"/>
        <v>#DIV/0!</v>
      </c>
      <c r="AD60" s="14"/>
      <c r="AE60" s="15"/>
    </row>
    <row r="61" spans="2:31" x14ac:dyDescent="0.2">
      <c r="B61" s="9" t="str">
        <f t="shared" si="0"/>
        <v>OsiriX Lite</v>
      </c>
      <c r="C61" s="10">
        <f t="shared" si="1"/>
        <v>0.11111111111111113</v>
      </c>
      <c r="D61" s="11" t="e">
        <f t="shared" si="2"/>
        <v>#DIV/0!</v>
      </c>
      <c r="E61" s="10">
        <f t="shared" si="3"/>
        <v>0.11111111111111113</v>
      </c>
      <c r="F61" s="11">
        <f t="shared" si="4"/>
        <v>5.4837109764303463E-2</v>
      </c>
      <c r="G61" s="10">
        <f t="shared" si="5"/>
        <v>0.11111111111111113</v>
      </c>
      <c r="H61" s="11">
        <f t="shared" si="6"/>
        <v>2.7943444848417872E-2</v>
      </c>
      <c r="I61" s="10">
        <f t="shared" si="7"/>
        <v>0.11111111111111113</v>
      </c>
      <c r="J61" s="11">
        <f t="shared" si="8"/>
        <v>4.4807289399049051E-2</v>
      </c>
      <c r="K61" s="10">
        <f t="shared" si="9"/>
        <v>0.11111111111111113</v>
      </c>
      <c r="L61" s="11">
        <f t="shared" si="10"/>
        <v>4.1318660243556744E-2</v>
      </c>
      <c r="M61" s="10">
        <f t="shared" si="11"/>
        <v>0.11111111111111113</v>
      </c>
      <c r="N61" s="11">
        <f t="shared" si="12"/>
        <v>1.8789468461245826E-2</v>
      </c>
      <c r="O61" s="10">
        <f t="shared" si="13"/>
        <v>0.11111111111111113</v>
      </c>
      <c r="P61" s="11">
        <f t="shared" si="14"/>
        <v>3.1146204164548712E-2</v>
      </c>
      <c r="Q61" s="10">
        <f t="shared" si="15"/>
        <v>0.11111111111111113</v>
      </c>
      <c r="R61" s="11">
        <f t="shared" si="16"/>
        <v>4.7684176455728193E-2</v>
      </c>
      <c r="S61" s="10">
        <f t="shared" si="17"/>
        <v>0.11111111111111113</v>
      </c>
      <c r="T61" s="11">
        <f t="shared" si="18"/>
        <v>2.3638626083607804E-2</v>
      </c>
      <c r="U61" s="10">
        <f t="shared" si="19"/>
        <v>0</v>
      </c>
      <c r="V61" s="11" t="e">
        <f>#REF!</f>
        <v>#REF!</v>
      </c>
      <c r="W61" s="10">
        <f t="shared" si="20"/>
        <v>0</v>
      </c>
      <c r="X61" s="11" t="e">
        <f>#REF!</f>
        <v>#REF!</v>
      </c>
      <c r="Y61" s="10">
        <f t="shared" si="21"/>
        <v>0</v>
      </c>
      <c r="Z61" s="11" t="e">
        <f>#REF!</f>
        <v>#REF!</v>
      </c>
      <c r="AA61" s="10">
        <f t="shared" si="22"/>
        <v>0</v>
      </c>
      <c r="AB61" s="11" t="e">
        <f>#REF!</f>
        <v>#REF!</v>
      </c>
      <c r="AC61" s="12" t="e">
        <f t="shared" si="23"/>
        <v>#DIV/0!</v>
      </c>
      <c r="AD61" s="14"/>
      <c r="AE61" s="15"/>
    </row>
    <row r="62" spans="2:31" x14ac:dyDescent="0.2">
      <c r="B62" s="9" t="str">
        <f t="shared" si="0"/>
        <v>dwv</v>
      </c>
      <c r="C62" s="10">
        <f t="shared" si="1"/>
        <v>0.11111111111111113</v>
      </c>
      <c r="D62" s="11" t="e">
        <f t="shared" si="2"/>
        <v>#DIV/0!</v>
      </c>
      <c r="E62" s="10">
        <f t="shared" si="3"/>
        <v>0.11111111111111113</v>
      </c>
      <c r="F62" s="11">
        <f t="shared" si="4"/>
        <v>1.4436389434704095E-2</v>
      </c>
      <c r="G62" s="10">
        <f t="shared" si="5"/>
        <v>0.11111111111111113</v>
      </c>
      <c r="H62" s="11">
        <f t="shared" si="6"/>
        <v>2.7943444848417872E-2</v>
      </c>
      <c r="I62" s="10">
        <f t="shared" si="7"/>
        <v>0.11111111111111113</v>
      </c>
      <c r="J62" s="11">
        <f t="shared" si="8"/>
        <v>6.1600085170633494E-3</v>
      </c>
      <c r="K62" s="10">
        <f t="shared" si="9"/>
        <v>0.11111111111111113</v>
      </c>
      <c r="L62" s="11">
        <f t="shared" si="10"/>
        <v>1.5043912889853243E-2</v>
      </c>
      <c r="M62" s="10">
        <f t="shared" si="11"/>
        <v>0.11111111111111113</v>
      </c>
      <c r="N62" s="11">
        <f t="shared" si="12"/>
        <v>4.5129151845091427E-2</v>
      </c>
      <c r="O62" s="10">
        <f t="shared" si="13"/>
        <v>0.11111111111111113</v>
      </c>
      <c r="P62" s="11">
        <f t="shared" si="14"/>
        <v>5.1490271802212689E-2</v>
      </c>
      <c r="Q62" s="10">
        <f t="shared" si="15"/>
        <v>0.11111111111111113</v>
      </c>
      <c r="R62" s="11">
        <f t="shared" si="16"/>
        <v>4.7684176455728193E-2</v>
      </c>
      <c r="S62" s="10">
        <f t="shared" si="17"/>
        <v>0.11111111111111113</v>
      </c>
      <c r="T62" s="11">
        <f t="shared" si="18"/>
        <v>2.3638626083607804E-2</v>
      </c>
      <c r="U62" s="10">
        <f t="shared" si="19"/>
        <v>0</v>
      </c>
      <c r="V62" s="11" t="e">
        <f>#REF!</f>
        <v>#REF!</v>
      </c>
      <c r="W62" s="10">
        <f t="shared" si="20"/>
        <v>0</v>
      </c>
      <c r="X62" s="11" t="e">
        <f>#REF!</f>
        <v>#REF!</v>
      </c>
      <c r="Y62" s="10">
        <f t="shared" si="21"/>
        <v>0</v>
      </c>
      <c r="Z62" s="11" t="e">
        <f>#REF!</f>
        <v>#REF!</v>
      </c>
      <c r="AA62" s="10">
        <f t="shared" si="22"/>
        <v>0</v>
      </c>
      <c r="AB62" s="11" t="e">
        <f>#REF!</f>
        <v>#REF!</v>
      </c>
      <c r="AC62" s="12" t="e">
        <f t="shared" si="23"/>
        <v>#DIV/0!</v>
      </c>
      <c r="AD62" s="14"/>
      <c r="AE62" s="15"/>
    </row>
    <row r="63" spans="2:31" x14ac:dyDescent="0.2">
      <c r="B63" s="9" t="str">
        <f t="shared" si="0"/>
        <v>Drishti</v>
      </c>
      <c r="C63" s="10">
        <f t="shared" si="1"/>
        <v>0.11111111111111113</v>
      </c>
      <c r="D63" s="11" t="e">
        <f t="shared" si="2"/>
        <v>#DIV/0!</v>
      </c>
      <c r="E63" s="10">
        <f t="shared" si="3"/>
        <v>0.11111111111111113</v>
      </c>
      <c r="F63" s="11">
        <f t="shared" si="4"/>
        <v>9.3075987962136335E-3</v>
      </c>
      <c r="G63" s="10">
        <f t="shared" si="5"/>
        <v>0.11111111111111113</v>
      </c>
      <c r="H63" s="11">
        <f t="shared" si="6"/>
        <v>6.6818239846612023E-3</v>
      </c>
      <c r="I63" s="10">
        <f t="shared" si="7"/>
        <v>0.11111111111111113</v>
      </c>
      <c r="J63" s="11">
        <f t="shared" si="8"/>
        <v>6.1600085170633494E-3</v>
      </c>
      <c r="K63" s="10">
        <f t="shared" si="9"/>
        <v>0.11111111111111113</v>
      </c>
      <c r="L63" s="11">
        <f t="shared" si="10"/>
        <v>1.5043912889853243E-2</v>
      </c>
      <c r="M63" s="10">
        <f t="shared" si="11"/>
        <v>0.11111111111111113</v>
      </c>
      <c r="N63" s="11">
        <f t="shared" si="12"/>
        <v>1.2710153532286526E-2</v>
      </c>
      <c r="O63" s="10">
        <f t="shared" si="13"/>
        <v>0.11111111111111113</v>
      </c>
      <c r="P63" s="11">
        <f t="shared" si="14"/>
        <v>3.1146204164548712E-2</v>
      </c>
      <c r="Q63" s="10">
        <f t="shared" si="15"/>
        <v>0.11111111111111113</v>
      </c>
      <c r="R63" s="11">
        <f t="shared" si="16"/>
        <v>4.7684176455728193E-2</v>
      </c>
      <c r="S63" s="10">
        <f t="shared" si="17"/>
        <v>0.11111111111111113</v>
      </c>
      <c r="T63" s="11">
        <f t="shared" si="18"/>
        <v>2.3638626083607804E-2</v>
      </c>
      <c r="U63" s="10">
        <f t="shared" si="19"/>
        <v>0</v>
      </c>
      <c r="V63" s="11" t="e">
        <f>#REF!</f>
        <v>#REF!</v>
      </c>
      <c r="W63" s="10">
        <f t="shared" si="20"/>
        <v>0</v>
      </c>
      <c r="X63" s="11" t="e">
        <f>#REF!</f>
        <v>#REF!</v>
      </c>
      <c r="Y63" s="10">
        <f t="shared" si="21"/>
        <v>0</v>
      </c>
      <c r="Z63" s="11" t="e">
        <f>#REF!</f>
        <v>#REF!</v>
      </c>
      <c r="AA63" s="10">
        <f t="shared" si="22"/>
        <v>0</v>
      </c>
      <c r="AB63" s="11" t="e">
        <f>#REF!</f>
        <v>#REF!</v>
      </c>
      <c r="AC63" s="12" t="e">
        <f t="shared" si="23"/>
        <v>#DIV/0!</v>
      </c>
      <c r="AD63" s="14"/>
      <c r="AE63" s="15"/>
    </row>
    <row r="64" spans="2:31" x14ac:dyDescent="0.2">
      <c r="B64" s="9" t="str">
        <f t="shared" si="0"/>
        <v>BioImage Suite Web</v>
      </c>
      <c r="C64" s="10">
        <f t="shared" si="1"/>
        <v>0.11111111111111113</v>
      </c>
      <c r="D64" s="11" t="e">
        <f t="shared" si="2"/>
        <v>#DIV/0!</v>
      </c>
      <c r="E64" s="10">
        <f t="shared" si="3"/>
        <v>0.11111111111111113</v>
      </c>
      <c r="F64" s="11">
        <f t="shared" si="4"/>
        <v>5.4837109764303463E-2</v>
      </c>
      <c r="G64" s="10">
        <f t="shared" si="5"/>
        <v>0.11111111111111113</v>
      </c>
      <c r="H64" s="11">
        <f t="shared" si="6"/>
        <v>2.7943444848417872E-2</v>
      </c>
      <c r="I64" s="10">
        <f t="shared" si="7"/>
        <v>0.11111111111111113</v>
      </c>
      <c r="J64" s="11">
        <f t="shared" si="8"/>
        <v>4.4807289399049051E-2</v>
      </c>
      <c r="K64" s="10">
        <f t="shared" si="9"/>
        <v>0.11111111111111113</v>
      </c>
      <c r="L64" s="11">
        <f t="shared" si="10"/>
        <v>4.1318660243556744E-2</v>
      </c>
      <c r="M64" s="10">
        <f t="shared" si="11"/>
        <v>0.11111111111111113</v>
      </c>
      <c r="N64" s="11">
        <f t="shared" si="12"/>
        <v>4.5129151845091427E-2</v>
      </c>
      <c r="O64" s="10">
        <f t="shared" si="13"/>
        <v>0.11111111111111113</v>
      </c>
      <c r="P64" s="11">
        <f t="shared" si="14"/>
        <v>5.1490271802212689E-2</v>
      </c>
      <c r="Q64" s="10">
        <f t="shared" si="15"/>
        <v>0.11111111111111113</v>
      </c>
      <c r="R64" s="11">
        <f t="shared" si="16"/>
        <v>1.5489479390341459E-2</v>
      </c>
      <c r="S64" s="10">
        <f t="shared" si="17"/>
        <v>0.11111111111111113</v>
      </c>
      <c r="T64" s="11">
        <f t="shared" si="18"/>
        <v>2.3638626083607804E-2</v>
      </c>
      <c r="U64" s="10">
        <f t="shared" si="19"/>
        <v>0</v>
      </c>
      <c r="V64" s="11" t="e">
        <f>#REF!</f>
        <v>#REF!</v>
      </c>
      <c r="W64" s="10">
        <f t="shared" si="20"/>
        <v>0</v>
      </c>
      <c r="X64" s="11" t="e">
        <f>#REF!</f>
        <v>#REF!</v>
      </c>
      <c r="Y64" s="10">
        <f t="shared" si="21"/>
        <v>0</v>
      </c>
      <c r="Z64" s="11" t="e">
        <f>#REF!</f>
        <v>#REF!</v>
      </c>
      <c r="AA64" s="10">
        <f t="shared" si="22"/>
        <v>0</v>
      </c>
      <c r="AB64" s="11" t="e">
        <f>#REF!</f>
        <v>#REF!</v>
      </c>
      <c r="AC64" s="12" t="e">
        <f t="shared" si="23"/>
        <v>#DIV/0!</v>
      </c>
      <c r="AD64" s="14"/>
      <c r="AE64" s="15"/>
    </row>
    <row r="65" spans="2:31" x14ac:dyDescent="0.2">
      <c r="B65" s="9" t="str">
        <f t="shared" si="0"/>
        <v>OHIF Viewer</v>
      </c>
      <c r="C65" s="10">
        <f t="shared" si="1"/>
        <v>0.11111111111111113</v>
      </c>
      <c r="D65" s="11" t="e">
        <f t="shared" si="2"/>
        <v>#DIV/0!</v>
      </c>
      <c r="E65" s="10">
        <f t="shared" si="3"/>
        <v>0.11111111111111113</v>
      </c>
      <c r="F65" s="11">
        <f t="shared" si="4"/>
        <v>0.11354460469639592</v>
      </c>
      <c r="G65" s="10">
        <f t="shared" si="5"/>
        <v>0.11111111111111113</v>
      </c>
      <c r="H65" s="11">
        <f t="shared" si="6"/>
        <v>5.1092607139859719E-2</v>
      </c>
      <c r="I65" s="10">
        <f t="shared" si="7"/>
        <v>0.11111111111111113</v>
      </c>
      <c r="J65" s="11">
        <f t="shared" si="8"/>
        <v>1.1043435758794844E-2</v>
      </c>
      <c r="K65" s="10">
        <f t="shared" si="9"/>
        <v>0.11111111111111113</v>
      </c>
      <c r="L65" s="11">
        <f t="shared" si="10"/>
        <v>6.8172851691745862E-2</v>
      </c>
      <c r="M65" s="10">
        <f t="shared" si="11"/>
        <v>0.11111111111111113</v>
      </c>
      <c r="N65" s="11">
        <f t="shared" si="12"/>
        <v>7.064153640389155E-2</v>
      </c>
      <c r="O65" s="10">
        <f t="shared" si="13"/>
        <v>0.11111111111111113</v>
      </c>
      <c r="P65" s="11">
        <f t="shared" si="14"/>
        <v>7.989093801371655E-2</v>
      </c>
      <c r="Q65" s="10">
        <f t="shared" si="15"/>
        <v>0.11111111111111113</v>
      </c>
      <c r="R65" s="11">
        <f t="shared" si="16"/>
        <v>4.7684176455728193E-2</v>
      </c>
      <c r="S65" s="10">
        <f t="shared" si="17"/>
        <v>0.11111111111111113</v>
      </c>
      <c r="T65" s="11">
        <f t="shared" si="18"/>
        <v>4.0849606943241218E-2</v>
      </c>
      <c r="U65" s="10">
        <f t="shared" si="19"/>
        <v>0</v>
      </c>
      <c r="V65" s="11" t="e">
        <f>#REF!</f>
        <v>#REF!</v>
      </c>
      <c r="W65" s="10">
        <f t="shared" si="20"/>
        <v>0</v>
      </c>
      <c r="X65" s="11" t="e">
        <f>#REF!</f>
        <v>#REF!</v>
      </c>
      <c r="Y65" s="10">
        <f t="shared" si="21"/>
        <v>0</v>
      </c>
      <c r="Z65" s="11" t="e">
        <f>#REF!</f>
        <v>#REF!</v>
      </c>
      <c r="AA65" s="10">
        <f t="shared" si="22"/>
        <v>0</v>
      </c>
      <c r="AB65" s="11" t="e">
        <f>#REF!</f>
        <v>#REF!</v>
      </c>
      <c r="AC65" s="12" t="e">
        <f t="shared" si="23"/>
        <v>#DIV/0!</v>
      </c>
      <c r="AD65" s="14"/>
      <c r="AE65" s="15"/>
    </row>
    <row r="66" spans="2:31" x14ac:dyDescent="0.2">
      <c r="B66" s="9" t="str">
        <f t="shared" si="0"/>
        <v>Slice:Drop</v>
      </c>
      <c r="C66" s="10">
        <f t="shared" si="1"/>
        <v>0.11111111111111113</v>
      </c>
      <c r="D66" s="11" t="e">
        <f t="shared" si="2"/>
        <v>#DIV/0!</v>
      </c>
      <c r="E66" s="10">
        <f t="shared" si="3"/>
        <v>0.11111111111111113</v>
      </c>
      <c r="F66" s="11">
        <f t="shared" si="4"/>
        <v>9.3075987962136335E-3</v>
      </c>
      <c r="G66" s="10">
        <f t="shared" si="5"/>
        <v>0.11111111111111113</v>
      </c>
      <c r="H66" s="11">
        <f t="shared" si="6"/>
        <v>5.1092607139859719E-2</v>
      </c>
      <c r="I66" s="10">
        <f t="shared" si="7"/>
        <v>0.11111111111111113</v>
      </c>
      <c r="J66" s="11">
        <f t="shared" si="8"/>
        <v>6.1600085170633494E-3</v>
      </c>
      <c r="K66" s="10">
        <f t="shared" si="9"/>
        <v>0.11111111111111113</v>
      </c>
      <c r="L66" s="11">
        <f t="shared" si="10"/>
        <v>1.5043912889853243E-2</v>
      </c>
      <c r="M66" s="10">
        <f t="shared" si="11"/>
        <v>0.11111111111111113</v>
      </c>
      <c r="N66" s="11">
        <f t="shared" si="12"/>
        <v>8.8415764949868296E-3</v>
      </c>
      <c r="O66" s="10">
        <f t="shared" si="13"/>
        <v>0.11111111111111113</v>
      </c>
      <c r="P66" s="11">
        <f t="shared" si="14"/>
        <v>1.7542543230079866E-2</v>
      </c>
      <c r="Q66" s="10">
        <f t="shared" si="15"/>
        <v>0.11111111111111113</v>
      </c>
      <c r="R66" s="11">
        <f t="shared" si="16"/>
        <v>1.5489479390341459E-2</v>
      </c>
      <c r="S66" s="10">
        <f t="shared" si="17"/>
        <v>0.11111111111111113</v>
      </c>
      <c r="T66" s="11">
        <f t="shared" si="18"/>
        <v>1.3352761502571576E-2</v>
      </c>
      <c r="U66" s="10">
        <f t="shared" si="19"/>
        <v>0</v>
      </c>
      <c r="V66" s="11" t="e">
        <f>#REF!</f>
        <v>#REF!</v>
      </c>
      <c r="W66" s="10">
        <f t="shared" si="20"/>
        <v>0</v>
      </c>
      <c r="X66" s="11" t="e">
        <f>#REF!</f>
        <v>#REF!</v>
      </c>
      <c r="Y66" s="10">
        <f t="shared" si="21"/>
        <v>0</v>
      </c>
      <c r="Z66" s="11" t="e">
        <f>#REF!</f>
        <v>#REF!</v>
      </c>
      <c r="AA66" s="10">
        <f t="shared" si="22"/>
        <v>0</v>
      </c>
      <c r="AB66" s="11" t="e">
        <f>#REF!</f>
        <v>#REF!</v>
      </c>
      <c r="AC66" s="12" t="e">
        <f t="shared" si="23"/>
        <v>#DIV/0!</v>
      </c>
      <c r="AD66" s="14"/>
      <c r="AE66" s="15"/>
    </row>
    <row r="67" spans="2:31" x14ac:dyDescent="0.2">
      <c r="B67" s="9" t="str">
        <f t="shared" si="0"/>
        <v>GATE</v>
      </c>
      <c r="C67" s="10">
        <f t="shared" si="1"/>
        <v>0.11111111111111113</v>
      </c>
      <c r="D67" s="11" t="e">
        <f t="shared" si="2"/>
        <v>#DIV/0!</v>
      </c>
      <c r="E67" s="10">
        <f t="shared" si="3"/>
        <v>0.11111111111111113</v>
      </c>
      <c r="F67" s="11">
        <f t="shared" si="4"/>
        <v>9.3075987962136335E-3</v>
      </c>
      <c r="G67" s="10">
        <f t="shared" si="5"/>
        <v>0.11111111111111113</v>
      </c>
      <c r="H67" s="11">
        <f t="shared" si="6"/>
        <v>6.6818239846612023E-3</v>
      </c>
      <c r="I67" s="10">
        <f t="shared" si="7"/>
        <v>0.11111111111111113</v>
      </c>
      <c r="J67" s="11">
        <f t="shared" si="8"/>
        <v>6.1600085170633494E-3</v>
      </c>
      <c r="K67" s="10">
        <f t="shared" si="9"/>
        <v>0.11111111111111113</v>
      </c>
      <c r="L67" s="11">
        <f t="shared" si="10"/>
        <v>6.0824023599984406E-3</v>
      </c>
      <c r="M67" s="10">
        <f t="shared" si="11"/>
        <v>0.11111111111111113</v>
      </c>
      <c r="N67" s="11">
        <f t="shared" si="12"/>
        <v>4.5129151845091427E-2</v>
      </c>
      <c r="O67" s="10">
        <f t="shared" si="13"/>
        <v>0.11111111111111113</v>
      </c>
      <c r="P67" s="11">
        <f t="shared" si="14"/>
        <v>5.1490271802212689E-2</v>
      </c>
      <c r="Q67" s="10">
        <f t="shared" si="15"/>
        <v>0.11111111111111113</v>
      </c>
      <c r="R67" s="11">
        <f t="shared" si="16"/>
        <v>4.7684176455728193E-2</v>
      </c>
      <c r="S67" s="10">
        <f t="shared" si="17"/>
        <v>0.11111111111111113</v>
      </c>
      <c r="T67" s="11">
        <f t="shared" si="18"/>
        <v>2.3638626083607804E-2</v>
      </c>
      <c r="U67" s="10">
        <f t="shared" si="19"/>
        <v>0</v>
      </c>
      <c r="V67" s="11" t="e">
        <f>#REF!</f>
        <v>#REF!</v>
      </c>
      <c r="W67" s="10">
        <f t="shared" si="20"/>
        <v>0</v>
      </c>
      <c r="X67" s="11" t="e">
        <f>#REF!</f>
        <v>#REF!</v>
      </c>
      <c r="Y67" s="10">
        <f t="shared" si="21"/>
        <v>0</v>
      </c>
      <c r="Z67" s="11" t="e">
        <f>#REF!</f>
        <v>#REF!</v>
      </c>
      <c r="AA67" s="10">
        <f t="shared" si="22"/>
        <v>0</v>
      </c>
      <c r="AB67" s="11" t="e">
        <f>#REF!</f>
        <v>#REF!</v>
      </c>
      <c r="AC67" s="12" t="e">
        <f t="shared" si="23"/>
        <v>#DIV/0!</v>
      </c>
      <c r="AD67" s="14"/>
      <c r="AE67" s="15"/>
    </row>
    <row r="68" spans="2:31" x14ac:dyDescent="0.2">
      <c r="B68" s="9" t="str">
        <f t="shared" si="0"/>
        <v>ITK-SNAP</v>
      </c>
      <c r="C68" s="10">
        <f t="shared" si="1"/>
        <v>0.11111111111111113</v>
      </c>
      <c r="D68" s="11" t="e">
        <f t="shared" si="2"/>
        <v>#DIV/0!</v>
      </c>
      <c r="E68" s="10">
        <f t="shared" si="3"/>
        <v>0.11111111111111113</v>
      </c>
      <c r="F68" s="11">
        <f t="shared" si="4"/>
        <v>1.4436389434704095E-2</v>
      </c>
      <c r="G68" s="10">
        <f t="shared" si="5"/>
        <v>0.11111111111111113</v>
      </c>
      <c r="H68" s="11">
        <f t="shared" si="6"/>
        <v>2.7943444848417872E-2</v>
      </c>
      <c r="I68" s="10">
        <f t="shared" si="7"/>
        <v>0.11111111111111113</v>
      </c>
      <c r="J68" s="11">
        <f t="shared" si="8"/>
        <v>4.4807289399049051E-2</v>
      </c>
      <c r="K68" s="10">
        <f t="shared" si="9"/>
        <v>0.11111111111111113</v>
      </c>
      <c r="L68" s="11">
        <f t="shared" si="10"/>
        <v>4.1318660243556744E-2</v>
      </c>
      <c r="M68" s="10">
        <f t="shared" si="11"/>
        <v>0.11111111111111113</v>
      </c>
      <c r="N68" s="11">
        <f t="shared" si="12"/>
        <v>4.5129151845091427E-2</v>
      </c>
      <c r="O68" s="10">
        <f t="shared" si="13"/>
        <v>0.11111111111111113</v>
      </c>
      <c r="P68" s="11">
        <f t="shared" si="14"/>
        <v>3.1146204164548712E-2</v>
      </c>
      <c r="Q68" s="10">
        <f t="shared" si="15"/>
        <v>0.11111111111111113</v>
      </c>
      <c r="R68" s="11">
        <f t="shared" si="16"/>
        <v>4.7684176455728193E-2</v>
      </c>
      <c r="S68" s="10">
        <f t="shared" si="17"/>
        <v>0.11111111111111113</v>
      </c>
      <c r="T68" s="11">
        <f t="shared" si="18"/>
        <v>2.3638626083607804E-2</v>
      </c>
      <c r="U68" s="10">
        <f t="shared" si="19"/>
        <v>0</v>
      </c>
      <c r="V68" s="11" t="e">
        <f>#REF!</f>
        <v>#REF!</v>
      </c>
      <c r="W68" s="10">
        <f t="shared" si="20"/>
        <v>0</v>
      </c>
      <c r="X68" s="11" t="e">
        <f>#REF!</f>
        <v>#REF!</v>
      </c>
      <c r="Y68" s="10">
        <f t="shared" si="21"/>
        <v>0</v>
      </c>
      <c r="Z68" s="11" t="e">
        <f>#REF!</f>
        <v>#REF!</v>
      </c>
      <c r="AA68" s="10">
        <f t="shared" si="22"/>
        <v>0</v>
      </c>
      <c r="AB68" s="11" t="e">
        <f>#REF!</f>
        <v>#REF!</v>
      </c>
      <c r="AC68" s="12" t="e">
        <f t="shared" si="23"/>
        <v>#DIV/0!</v>
      </c>
      <c r="AD68" s="14"/>
      <c r="AE68" s="15"/>
    </row>
    <row r="69" spans="2:31" x14ac:dyDescent="0.2">
      <c r="B69" s="9" t="str">
        <f t="shared" si="0"/>
        <v>ParaView</v>
      </c>
      <c r="C69" s="10">
        <f t="shared" si="1"/>
        <v>0.11111111111111113</v>
      </c>
      <c r="D69" s="11" t="e">
        <f t="shared" si="2"/>
        <v>#DIV/0!</v>
      </c>
      <c r="E69" s="10">
        <f t="shared" si="3"/>
        <v>0.11111111111111113</v>
      </c>
      <c r="F69" s="11">
        <f t="shared" si="4"/>
        <v>5.4837109764303463E-2</v>
      </c>
      <c r="G69" s="10">
        <f t="shared" si="5"/>
        <v>0.11111111111111113</v>
      </c>
      <c r="H69" s="11">
        <f t="shared" si="6"/>
        <v>2.7943444848417872E-2</v>
      </c>
      <c r="I69" s="10">
        <f t="shared" si="7"/>
        <v>0.11111111111111113</v>
      </c>
      <c r="J69" s="11">
        <f t="shared" si="8"/>
        <v>4.4807289399049051E-2</v>
      </c>
      <c r="K69" s="10">
        <f t="shared" si="9"/>
        <v>0.11111111111111113</v>
      </c>
      <c r="L69" s="11">
        <f t="shared" si="10"/>
        <v>6.8172851691745862E-2</v>
      </c>
      <c r="M69" s="10">
        <f t="shared" si="11"/>
        <v>0.11111111111111113</v>
      </c>
      <c r="N69" s="11">
        <f t="shared" si="12"/>
        <v>7.064153640389155E-2</v>
      </c>
      <c r="O69" s="10">
        <f t="shared" si="13"/>
        <v>0.11111111111111113</v>
      </c>
      <c r="P69" s="11">
        <f t="shared" si="14"/>
        <v>5.1490271802212689E-2</v>
      </c>
      <c r="Q69" s="10">
        <f t="shared" si="15"/>
        <v>0.11111111111111113</v>
      </c>
      <c r="R69" s="11">
        <f t="shared" si="16"/>
        <v>4.7684176455728193E-2</v>
      </c>
      <c r="S69" s="10">
        <f t="shared" si="17"/>
        <v>0.11111111111111113</v>
      </c>
      <c r="T69" s="11">
        <f t="shared" si="18"/>
        <v>4.0849606943241218E-2</v>
      </c>
      <c r="U69" s="10">
        <f t="shared" si="19"/>
        <v>0</v>
      </c>
      <c r="V69" s="11" t="e">
        <f>#REF!</f>
        <v>#REF!</v>
      </c>
      <c r="W69" s="10">
        <f t="shared" si="20"/>
        <v>0</v>
      </c>
      <c r="X69" s="11" t="e">
        <f>#REF!</f>
        <v>#REF!</v>
      </c>
      <c r="Y69" s="10">
        <f t="shared" si="21"/>
        <v>0</v>
      </c>
      <c r="Z69" s="11" t="e">
        <f>#REF!</f>
        <v>#REF!</v>
      </c>
      <c r="AA69" s="10">
        <f t="shared" si="22"/>
        <v>0</v>
      </c>
      <c r="AB69" s="11" t="e">
        <f>#REF!</f>
        <v>#REF!</v>
      </c>
      <c r="AC69" s="12" t="e">
        <f t="shared" si="23"/>
        <v>#DIV/0!</v>
      </c>
      <c r="AD69" s="14"/>
      <c r="AE69" s="15"/>
    </row>
    <row r="70" spans="2:31" x14ac:dyDescent="0.2">
      <c r="B70" s="9" t="str">
        <f t="shared" si="0"/>
        <v>MatrixUser</v>
      </c>
      <c r="C70" s="10">
        <f t="shared" si="1"/>
        <v>0.11111111111111113</v>
      </c>
      <c r="D70" s="11" t="e">
        <f t="shared" si="2"/>
        <v>#DIV/0!</v>
      </c>
      <c r="E70" s="10">
        <f t="shared" si="3"/>
        <v>0.11111111111111113</v>
      </c>
      <c r="F70" s="11">
        <f t="shared" si="4"/>
        <v>9.3075987962136335E-3</v>
      </c>
      <c r="G70" s="10">
        <f t="shared" si="5"/>
        <v>0.11111111111111113</v>
      </c>
      <c r="H70" s="11">
        <f t="shared" si="6"/>
        <v>2.7943444848417872E-2</v>
      </c>
      <c r="I70" s="10">
        <f t="shared" si="7"/>
        <v>0.11111111111111113</v>
      </c>
      <c r="J70" s="11">
        <f t="shared" si="8"/>
        <v>6.1600085170633494E-3</v>
      </c>
      <c r="K70" s="10">
        <f t="shared" si="9"/>
        <v>0.11111111111111113</v>
      </c>
      <c r="L70" s="11">
        <f t="shared" si="10"/>
        <v>1.5043912889853243E-2</v>
      </c>
      <c r="M70" s="10">
        <f t="shared" si="11"/>
        <v>0.11111111111111113</v>
      </c>
      <c r="N70" s="11">
        <f t="shared" si="12"/>
        <v>1.2710153532286526E-2</v>
      </c>
      <c r="O70" s="10">
        <f t="shared" si="13"/>
        <v>0.11111111111111113</v>
      </c>
      <c r="P70" s="11">
        <f t="shared" si="14"/>
        <v>1.7542543230079866E-2</v>
      </c>
      <c r="Q70" s="10">
        <f t="shared" si="15"/>
        <v>0.11111111111111113</v>
      </c>
      <c r="R70" s="11">
        <f t="shared" si="16"/>
        <v>1.5489479390341459E-2</v>
      </c>
      <c r="S70" s="10">
        <f t="shared" si="17"/>
        <v>0.11111111111111113</v>
      </c>
      <c r="T70" s="11">
        <f t="shared" si="18"/>
        <v>2.3638626083607804E-2</v>
      </c>
      <c r="U70" s="10">
        <f t="shared" si="19"/>
        <v>0</v>
      </c>
      <c r="V70" s="11" t="e">
        <f>#REF!</f>
        <v>#REF!</v>
      </c>
      <c r="W70" s="10">
        <f t="shared" si="20"/>
        <v>0</v>
      </c>
      <c r="X70" s="11" t="e">
        <f>#REF!</f>
        <v>#REF!</v>
      </c>
      <c r="Y70" s="10">
        <f t="shared" si="21"/>
        <v>0</v>
      </c>
      <c r="Z70" s="11" t="e">
        <f>#REF!</f>
        <v>#REF!</v>
      </c>
      <c r="AA70" s="10">
        <f t="shared" si="22"/>
        <v>0</v>
      </c>
      <c r="AB70" s="11" t="e">
        <f>#REF!</f>
        <v>#REF!</v>
      </c>
      <c r="AC70" s="12" t="e">
        <f t="shared" si="23"/>
        <v>#DIV/0!</v>
      </c>
      <c r="AD70" s="14"/>
      <c r="AE70" s="15"/>
    </row>
    <row r="71" spans="2:31" x14ac:dyDescent="0.2">
      <c r="B71" s="9" t="str">
        <f t="shared" si="0"/>
        <v>DICOM Viewer</v>
      </c>
      <c r="C71" s="10">
        <f t="shared" si="1"/>
        <v>0.11111111111111113</v>
      </c>
      <c r="D71" s="11" t="e">
        <f t="shared" si="2"/>
        <v>#DIV/0!</v>
      </c>
      <c r="E71" s="10">
        <f t="shared" si="3"/>
        <v>0.11111111111111113</v>
      </c>
      <c r="F71" s="11">
        <f t="shared" si="4"/>
        <v>9.3075987962136335E-3</v>
      </c>
      <c r="G71" s="10">
        <f t="shared" si="5"/>
        <v>0.11111111111111113</v>
      </c>
      <c r="H71" s="11">
        <f t="shared" si="6"/>
        <v>6.6818239846612023E-3</v>
      </c>
      <c r="I71" s="10">
        <f t="shared" si="7"/>
        <v>0.11111111111111113</v>
      </c>
      <c r="J71" s="11">
        <f t="shared" si="8"/>
        <v>1.1043435758794844E-2</v>
      </c>
      <c r="K71" s="10">
        <f t="shared" si="9"/>
        <v>0.11111111111111113</v>
      </c>
      <c r="L71" s="11">
        <f t="shared" si="10"/>
        <v>1.0086555217248043E-2</v>
      </c>
      <c r="M71" s="10">
        <f t="shared" si="11"/>
        <v>0.11111111111111113</v>
      </c>
      <c r="N71" s="11">
        <f t="shared" si="12"/>
        <v>8.8415764949868296E-3</v>
      </c>
      <c r="O71" s="10">
        <f t="shared" si="13"/>
        <v>0.11111111111111113</v>
      </c>
      <c r="P71" s="11">
        <f t="shared" si="14"/>
        <v>1.7542543230079866E-2</v>
      </c>
      <c r="Q71" s="10">
        <f t="shared" si="15"/>
        <v>0.11111111111111113</v>
      </c>
      <c r="R71" s="11">
        <f t="shared" si="16"/>
        <v>1.5489479390341459E-2</v>
      </c>
      <c r="S71" s="10">
        <f t="shared" si="17"/>
        <v>0.11111111111111113</v>
      </c>
      <c r="T71" s="11">
        <f t="shared" si="18"/>
        <v>4.0849606943241218E-2</v>
      </c>
      <c r="U71" s="10">
        <f t="shared" si="19"/>
        <v>0</v>
      </c>
      <c r="V71" s="11" t="e">
        <f>#REF!</f>
        <v>#REF!</v>
      </c>
      <c r="W71" s="10">
        <f t="shared" si="20"/>
        <v>0</v>
      </c>
      <c r="X71" s="11" t="e">
        <f>#REF!</f>
        <v>#REF!</v>
      </c>
      <c r="Y71" s="10">
        <f t="shared" si="21"/>
        <v>0</v>
      </c>
      <c r="Z71" s="11" t="e">
        <f>#REF!</f>
        <v>#REF!</v>
      </c>
      <c r="AA71" s="10">
        <f t="shared" si="22"/>
        <v>0</v>
      </c>
      <c r="AB71" s="11" t="e">
        <f>#REF!</f>
        <v>#REF!</v>
      </c>
      <c r="AC71" s="12" t="e">
        <f t="shared" si="23"/>
        <v>#DIV/0!</v>
      </c>
      <c r="AD71" s="14"/>
      <c r="AE71" s="15"/>
    </row>
    <row r="72" spans="2:31" x14ac:dyDescent="0.2">
      <c r="B72" s="9" t="str">
        <f t="shared" si="0"/>
        <v>INVESALIUS 3</v>
      </c>
      <c r="C72" s="10">
        <f t="shared" si="1"/>
        <v>0.11111111111111113</v>
      </c>
      <c r="D72" s="11" t="e">
        <f t="shared" si="2"/>
        <v>#DIV/0!</v>
      </c>
      <c r="E72" s="10">
        <f t="shared" si="3"/>
        <v>0.11111111111111113</v>
      </c>
      <c r="F72" s="11">
        <f t="shared" si="4"/>
        <v>1.4436389434704095E-2</v>
      </c>
      <c r="G72" s="10">
        <f t="shared" si="5"/>
        <v>0.11111111111111113</v>
      </c>
      <c r="H72" s="11">
        <f t="shared" si="6"/>
        <v>2.7943444848417872E-2</v>
      </c>
      <c r="I72" s="10">
        <f t="shared" si="7"/>
        <v>0.11111111111111113</v>
      </c>
      <c r="J72" s="11">
        <f t="shared" si="8"/>
        <v>4.4807289399049051E-2</v>
      </c>
      <c r="K72" s="10">
        <f t="shared" si="9"/>
        <v>0.11111111111111113</v>
      </c>
      <c r="L72" s="11">
        <f t="shared" si="10"/>
        <v>6.8172851691745862E-2</v>
      </c>
      <c r="M72" s="10">
        <f t="shared" si="11"/>
        <v>0.11111111111111113</v>
      </c>
      <c r="N72" s="11">
        <f t="shared" si="12"/>
        <v>4.5129151845091427E-2</v>
      </c>
      <c r="O72" s="10">
        <f t="shared" si="13"/>
        <v>0.11111111111111113</v>
      </c>
      <c r="P72" s="11">
        <f t="shared" si="14"/>
        <v>1.7542543230079866E-2</v>
      </c>
      <c r="Q72" s="10">
        <f t="shared" si="15"/>
        <v>0.11111111111111113</v>
      </c>
      <c r="R72" s="11">
        <f t="shared" si="16"/>
        <v>4.7684176455728193E-2</v>
      </c>
      <c r="S72" s="10">
        <f t="shared" si="17"/>
        <v>0.11111111111111113</v>
      </c>
      <c r="T72" s="11">
        <f t="shared" si="18"/>
        <v>2.3638626083607804E-2</v>
      </c>
      <c r="U72" s="10">
        <f t="shared" si="19"/>
        <v>0</v>
      </c>
      <c r="V72" s="11" t="e">
        <f>#REF!</f>
        <v>#REF!</v>
      </c>
      <c r="W72" s="10">
        <f t="shared" si="20"/>
        <v>0</v>
      </c>
      <c r="X72" s="11" t="e">
        <f>#REF!</f>
        <v>#REF!</v>
      </c>
      <c r="Y72" s="10">
        <f t="shared" si="21"/>
        <v>0</v>
      </c>
      <c r="Z72" s="11" t="e">
        <f>#REF!</f>
        <v>#REF!</v>
      </c>
      <c r="AA72" s="10">
        <f t="shared" si="22"/>
        <v>0</v>
      </c>
      <c r="AB72" s="11" t="e">
        <f>#REF!</f>
        <v>#REF!</v>
      </c>
      <c r="AC72" s="12" t="e">
        <f t="shared" si="23"/>
        <v>#DIV/0!</v>
      </c>
      <c r="AD72" s="14"/>
      <c r="AE72" s="15"/>
    </row>
    <row r="73" spans="2:31" x14ac:dyDescent="0.2">
      <c r="B73" s="9" t="str">
        <f t="shared" si="0"/>
        <v>medInria</v>
      </c>
      <c r="C73" s="10">
        <f t="shared" si="1"/>
        <v>0.11111111111111113</v>
      </c>
      <c r="D73" s="11" t="e">
        <f t="shared" si="2"/>
        <v>#DIV/0!</v>
      </c>
      <c r="E73" s="10">
        <f t="shared" si="3"/>
        <v>0.11111111111111113</v>
      </c>
      <c r="F73" s="11">
        <f t="shared" si="4"/>
        <v>5.4837109764303463E-2</v>
      </c>
      <c r="G73" s="10">
        <f t="shared" si="5"/>
        <v>0.11111111111111113</v>
      </c>
      <c r="H73" s="11">
        <f t="shared" si="6"/>
        <v>2.7943444848417872E-2</v>
      </c>
      <c r="I73" s="10">
        <f t="shared" si="7"/>
        <v>0.11111111111111113</v>
      </c>
      <c r="J73" s="11">
        <f t="shared" si="8"/>
        <v>4.4807289399049051E-2</v>
      </c>
      <c r="K73" s="10">
        <f t="shared" si="9"/>
        <v>0.11111111111111113</v>
      </c>
      <c r="L73" s="11">
        <f t="shared" si="10"/>
        <v>4.1318660243556744E-2</v>
      </c>
      <c r="M73" s="10">
        <f t="shared" si="11"/>
        <v>0.11111111111111113</v>
      </c>
      <c r="N73" s="11">
        <f t="shared" si="12"/>
        <v>4.5129151845091427E-2</v>
      </c>
      <c r="O73" s="10">
        <f t="shared" si="13"/>
        <v>0.11111111111111113</v>
      </c>
      <c r="P73" s="11">
        <f t="shared" si="14"/>
        <v>3.1146204164548712E-2</v>
      </c>
      <c r="Q73" s="10">
        <f t="shared" si="15"/>
        <v>0.11111111111111113</v>
      </c>
      <c r="R73" s="11">
        <f t="shared" si="16"/>
        <v>2.7057742305587135E-2</v>
      </c>
      <c r="S73" s="10">
        <f t="shared" si="17"/>
        <v>0.11111111111111113</v>
      </c>
      <c r="T73" s="11">
        <f t="shared" si="18"/>
        <v>4.0849606943241218E-2</v>
      </c>
      <c r="U73" s="10">
        <f t="shared" si="19"/>
        <v>0</v>
      </c>
      <c r="V73" s="11" t="e">
        <f>#REF!</f>
        <v>#REF!</v>
      </c>
      <c r="W73" s="10">
        <f t="shared" si="20"/>
        <v>0</v>
      </c>
      <c r="X73" s="11" t="e">
        <f>#REF!</f>
        <v>#REF!</v>
      </c>
      <c r="Y73" s="10">
        <f t="shared" si="21"/>
        <v>0</v>
      </c>
      <c r="Z73" s="11" t="e">
        <f>#REF!</f>
        <v>#REF!</v>
      </c>
      <c r="AA73" s="10">
        <f t="shared" si="22"/>
        <v>0</v>
      </c>
      <c r="AB73" s="11" t="e">
        <f>#REF!</f>
        <v>#REF!</v>
      </c>
      <c r="AC73" s="12" t="e">
        <f t="shared" si="23"/>
        <v>#DIV/0!</v>
      </c>
      <c r="AD73" s="14"/>
      <c r="AE73" s="15"/>
    </row>
    <row r="74" spans="2:31" x14ac:dyDescent="0.2">
      <c r="B74" s="9" t="str">
        <f t="shared" si="0"/>
        <v>dicompyler</v>
      </c>
      <c r="C74" s="10">
        <f t="shared" si="1"/>
        <v>0.11111111111111113</v>
      </c>
      <c r="D74" s="11" t="e">
        <f t="shared" si="2"/>
        <v>#DIV/0!</v>
      </c>
      <c r="E74" s="10">
        <f t="shared" si="3"/>
        <v>0.11111111111111113</v>
      </c>
      <c r="F74" s="11">
        <f t="shared" si="4"/>
        <v>1.4436389434704095E-2</v>
      </c>
      <c r="G74" s="10">
        <f t="shared" si="5"/>
        <v>0.11111111111111113</v>
      </c>
      <c r="H74" s="11">
        <f t="shared" si="6"/>
        <v>2.7943444848417872E-2</v>
      </c>
      <c r="I74" s="10">
        <f t="shared" si="7"/>
        <v>0.11111111111111113</v>
      </c>
      <c r="J74" s="11">
        <f t="shared" si="8"/>
        <v>4.4807289399049051E-2</v>
      </c>
      <c r="K74" s="10">
        <f t="shared" si="9"/>
        <v>0.11111111111111113</v>
      </c>
      <c r="L74" s="11">
        <f t="shared" si="10"/>
        <v>1.5043912889853243E-2</v>
      </c>
      <c r="M74" s="10">
        <f t="shared" si="11"/>
        <v>0.11111111111111113</v>
      </c>
      <c r="N74" s="11">
        <f t="shared" si="12"/>
        <v>8.8415764949868296E-3</v>
      </c>
      <c r="O74" s="10">
        <f t="shared" si="13"/>
        <v>0.11111111111111113</v>
      </c>
      <c r="P74" s="11">
        <f t="shared" si="14"/>
        <v>8.0546019557398204E-3</v>
      </c>
      <c r="Q74" s="10">
        <f t="shared" si="15"/>
        <v>0.11111111111111113</v>
      </c>
      <c r="R74" s="11">
        <f t="shared" si="16"/>
        <v>1.5489479390341459E-2</v>
      </c>
      <c r="S74" s="10">
        <f t="shared" si="17"/>
        <v>0.11111111111111113</v>
      </c>
      <c r="T74" s="11">
        <f t="shared" si="18"/>
        <v>1.3352761502571576E-2</v>
      </c>
      <c r="U74" s="10">
        <f t="shared" si="19"/>
        <v>0</v>
      </c>
      <c r="V74" s="11" t="e">
        <f>#REF!</f>
        <v>#REF!</v>
      </c>
      <c r="W74" s="10">
        <f t="shared" si="20"/>
        <v>0</v>
      </c>
      <c r="X74" s="11" t="e">
        <f>#REF!</f>
        <v>#REF!</v>
      </c>
      <c r="Y74" s="10">
        <f t="shared" si="21"/>
        <v>0</v>
      </c>
      <c r="Z74" s="11" t="e">
        <f>#REF!</f>
        <v>#REF!</v>
      </c>
      <c r="AA74" s="10">
        <f t="shared" si="22"/>
        <v>0</v>
      </c>
      <c r="AB74" s="11" t="e">
        <f>#REF!</f>
        <v>#REF!</v>
      </c>
      <c r="AC74" s="12" t="e">
        <f t="shared" si="23"/>
        <v>#DIV/0!</v>
      </c>
      <c r="AD74" s="14"/>
      <c r="AE74" s="15"/>
    </row>
    <row r="75" spans="2:31" x14ac:dyDescent="0.2">
      <c r="B75" s="9" t="str">
        <f t="shared" si="0"/>
        <v>MicroView</v>
      </c>
      <c r="C75" s="10">
        <f t="shared" si="1"/>
        <v>0.11111111111111113</v>
      </c>
      <c r="D75" s="11" t="e">
        <f t="shared" si="2"/>
        <v>#DIV/0!</v>
      </c>
      <c r="E75" s="10">
        <f t="shared" si="3"/>
        <v>0.11111111111111113</v>
      </c>
      <c r="F75" s="11">
        <f t="shared" si="4"/>
        <v>1.4436389434704095E-2</v>
      </c>
      <c r="G75" s="10">
        <f t="shared" si="5"/>
        <v>0.11111111111111113</v>
      </c>
      <c r="H75" s="11">
        <f t="shared" si="6"/>
        <v>2.7943444848417872E-2</v>
      </c>
      <c r="I75" s="10">
        <f t="shared" si="7"/>
        <v>0.11111111111111113</v>
      </c>
      <c r="J75" s="11">
        <f t="shared" si="8"/>
        <v>4.4807289399049051E-2</v>
      </c>
      <c r="K75" s="10">
        <f t="shared" si="9"/>
        <v>0.11111111111111113</v>
      </c>
      <c r="L75" s="11">
        <f t="shared" si="10"/>
        <v>4.1318660243556744E-2</v>
      </c>
      <c r="M75" s="10">
        <f t="shared" si="11"/>
        <v>0.11111111111111113</v>
      </c>
      <c r="N75" s="11">
        <f t="shared" si="12"/>
        <v>2.8453552775380732E-2</v>
      </c>
      <c r="O75" s="10">
        <f t="shared" si="13"/>
        <v>0.11111111111111113</v>
      </c>
      <c r="P75" s="11">
        <f t="shared" si="14"/>
        <v>1.7542543230079866E-2</v>
      </c>
      <c r="Q75" s="10">
        <f t="shared" si="15"/>
        <v>0.11111111111111113</v>
      </c>
      <c r="R75" s="11">
        <f t="shared" si="16"/>
        <v>2.7057742305587135E-2</v>
      </c>
      <c r="S75" s="10">
        <f t="shared" si="17"/>
        <v>0.11111111111111113</v>
      </c>
      <c r="T75" s="11">
        <f t="shared" si="18"/>
        <v>2.3638626083607804E-2</v>
      </c>
      <c r="U75" s="10">
        <f t="shared" si="19"/>
        <v>0</v>
      </c>
      <c r="V75" s="11" t="e">
        <f>#REF!</f>
        <v>#REF!</v>
      </c>
      <c r="W75" s="10">
        <f t="shared" si="20"/>
        <v>0</v>
      </c>
      <c r="X75" s="11" t="e">
        <f>#REF!</f>
        <v>#REF!</v>
      </c>
      <c r="Y75" s="10">
        <f t="shared" si="21"/>
        <v>0</v>
      </c>
      <c r="Z75" s="11" t="e">
        <f>#REF!</f>
        <v>#REF!</v>
      </c>
      <c r="AA75" s="10">
        <f t="shared" si="22"/>
        <v>0</v>
      </c>
      <c r="AB75" s="11" t="e">
        <f>#REF!</f>
        <v>#REF!</v>
      </c>
      <c r="AC75" s="12" t="e">
        <f t="shared" si="23"/>
        <v>#DIV/0!</v>
      </c>
      <c r="AD75" s="14"/>
      <c r="AE75" s="15"/>
    </row>
    <row r="76" spans="2:31" x14ac:dyDescent="0.2">
      <c r="B76" s="9" t="str">
        <f t="shared" si="0"/>
        <v>Papaya</v>
      </c>
      <c r="C76" s="10">
        <f t="shared" si="1"/>
        <v>0.11111111111111113</v>
      </c>
      <c r="D76" s="11" t="e">
        <f t="shared" si="2"/>
        <v>#DIV/0!</v>
      </c>
      <c r="E76" s="10">
        <f t="shared" si="3"/>
        <v>0.11111111111111113</v>
      </c>
      <c r="F76" s="11">
        <f t="shared" si="4"/>
        <v>5.4837109764303463E-2</v>
      </c>
      <c r="G76" s="10">
        <f t="shared" si="5"/>
        <v>0.11111111111111113</v>
      </c>
      <c r="H76" s="11">
        <f t="shared" si="6"/>
        <v>2.7943444848417872E-2</v>
      </c>
      <c r="I76" s="10">
        <f t="shared" si="7"/>
        <v>0.11111111111111113</v>
      </c>
      <c r="J76" s="11">
        <f t="shared" si="8"/>
        <v>4.4807289399049051E-2</v>
      </c>
      <c r="K76" s="10">
        <f t="shared" si="9"/>
        <v>0.11111111111111113</v>
      </c>
      <c r="L76" s="11">
        <f t="shared" si="10"/>
        <v>2.4778669440999716E-2</v>
      </c>
      <c r="M76" s="10">
        <f t="shared" si="11"/>
        <v>0.11111111111111113</v>
      </c>
      <c r="N76" s="11">
        <f t="shared" si="12"/>
        <v>2.8453552775380732E-2</v>
      </c>
      <c r="O76" s="10">
        <f t="shared" si="13"/>
        <v>0.11111111111111113</v>
      </c>
      <c r="P76" s="11">
        <f t="shared" si="14"/>
        <v>1.7542543230079866E-2</v>
      </c>
      <c r="Q76" s="10">
        <f t="shared" si="15"/>
        <v>0.11111111111111113</v>
      </c>
      <c r="R76" s="11">
        <f t="shared" si="16"/>
        <v>1.5489479390341459E-2</v>
      </c>
      <c r="S76" s="10">
        <f t="shared" si="17"/>
        <v>0.11111111111111113</v>
      </c>
      <c r="T76" s="11">
        <f t="shared" si="18"/>
        <v>1.3352761502571576E-2</v>
      </c>
      <c r="U76" s="10">
        <f t="shared" si="19"/>
        <v>0</v>
      </c>
      <c r="V76" s="11" t="e">
        <f>#REF!</f>
        <v>#REF!</v>
      </c>
      <c r="W76" s="10">
        <f t="shared" si="20"/>
        <v>0</v>
      </c>
      <c r="X76" s="11" t="e">
        <f>#REF!</f>
        <v>#REF!</v>
      </c>
      <c r="Y76" s="10">
        <f t="shared" si="21"/>
        <v>0</v>
      </c>
      <c r="Z76" s="11" t="e">
        <f>#REF!</f>
        <v>#REF!</v>
      </c>
      <c r="AA76" s="10">
        <f t="shared" si="22"/>
        <v>0</v>
      </c>
      <c r="AB76" s="11" t="e">
        <f>#REF!</f>
        <v>#REF!</v>
      </c>
      <c r="AC76" s="12" t="e">
        <f t="shared" si="23"/>
        <v>#DIV/0!</v>
      </c>
      <c r="AD76" s="14"/>
      <c r="AE76" s="15"/>
    </row>
    <row r="77" spans="2:31" x14ac:dyDescent="0.2">
      <c r="B77" s="9" t="str">
        <f t="shared" si="0"/>
        <v>AMIDE</v>
      </c>
      <c r="C77" s="10">
        <f t="shared" si="1"/>
        <v>0.11111111111111113</v>
      </c>
      <c r="D77" s="11" t="e">
        <f t="shared" si="2"/>
        <v>#DIV/0!</v>
      </c>
      <c r="E77" s="10">
        <f t="shared" si="3"/>
        <v>0.11111111111111113</v>
      </c>
      <c r="F77" s="11">
        <f t="shared" si="4"/>
        <v>1.4436389434704095E-2</v>
      </c>
      <c r="G77" s="10">
        <f t="shared" si="5"/>
        <v>0.11111111111111113</v>
      </c>
      <c r="H77" s="11">
        <f t="shared" si="6"/>
        <v>2.7943444848417872E-2</v>
      </c>
      <c r="I77" s="10">
        <f t="shared" si="7"/>
        <v>0.11111111111111113</v>
      </c>
      <c r="J77" s="11">
        <f t="shared" si="8"/>
        <v>4.4807289399049051E-2</v>
      </c>
      <c r="K77" s="10">
        <f t="shared" si="9"/>
        <v>0.11111111111111113</v>
      </c>
      <c r="L77" s="11">
        <f t="shared" si="10"/>
        <v>2.4778669440999716E-2</v>
      </c>
      <c r="M77" s="10">
        <f t="shared" si="11"/>
        <v>0.11111111111111113</v>
      </c>
      <c r="N77" s="11">
        <f t="shared" si="12"/>
        <v>8.8415764949868296E-3</v>
      </c>
      <c r="O77" s="10">
        <f t="shared" si="13"/>
        <v>0.11111111111111113</v>
      </c>
      <c r="P77" s="11">
        <f t="shared" si="14"/>
        <v>1.7542543230079866E-2</v>
      </c>
      <c r="Q77" s="10">
        <f t="shared" si="15"/>
        <v>0.11111111111111113</v>
      </c>
      <c r="R77" s="11">
        <f t="shared" si="16"/>
        <v>2.7057742305587135E-2</v>
      </c>
      <c r="S77" s="10">
        <f t="shared" si="17"/>
        <v>0.11111111111111113</v>
      </c>
      <c r="T77" s="11">
        <f t="shared" si="18"/>
        <v>1.3352761502571576E-2</v>
      </c>
      <c r="U77" s="10">
        <f t="shared" si="19"/>
        <v>0</v>
      </c>
      <c r="V77" s="11" t="e">
        <f>#REF!</f>
        <v>#REF!</v>
      </c>
      <c r="W77" s="10">
        <f t="shared" si="20"/>
        <v>0</v>
      </c>
      <c r="X77" s="11" t="e">
        <f>#REF!</f>
        <v>#REF!</v>
      </c>
      <c r="Y77" s="10">
        <f t="shared" si="21"/>
        <v>0</v>
      </c>
      <c r="Z77" s="11" t="e">
        <f>#REF!</f>
        <v>#REF!</v>
      </c>
      <c r="AA77" s="10">
        <f t="shared" si="22"/>
        <v>0</v>
      </c>
      <c r="AB77" s="11" t="e">
        <f>#REF!</f>
        <v>#REF!</v>
      </c>
      <c r="AC77" s="12" t="e">
        <f t="shared" si="23"/>
        <v>#DIV/0!</v>
      </c>
      <c r="AD77" s="14"/>
      <c r="AE77" s="15"/>
    </row>
    <row r="78" spans="2:31" x14ac:dyDescent="0.2">
      <c r="B78" s="9" t="str">
        <f t="shared" si="0"/>
        <v>Gwyddion</v>
      </c>
      <c r="C78" s="10">
        <f t="shared" si="1"/>
        <v>0.11111111111111113</v>
      </c>
      <c r="D78" s="11" t="e">
        <f t="shared" si="2"/>
        <v>#DIV/0!</v>
      </c>
      <c r="E78" s="10">
        <f t="shared" si="3"/>
        <v>0.11111111111111113</v>
      </c>
      <c r="F78" s="11">
        <f t="shared" si="4"/>
        <v>3.5425595391615473E-2</v>
      </c>
      <c r="G78" s="10">
        <f t="shared" si="5"/>
        <v>0.11111111111111113</v>
      </c>
      <c r="H78" s="11">
        <f t="shared" si="6"/>
        <v>2.7943444848417872E-2</v>
      </c>
      <c r="I78" s="10">
        <f t="shared" si="7"/>
        <v>0.11111111111111113</v>
      </c>
      <c r="J78" s="11">
        <f t="shared" si="8"/>
        <v>4.4807289399049051E-2</v>
      </c>
      <c r="K78" s="10">
        <f t="shared" si="9"/>
        <v>0.11111111111111113</v>
      </c>
      <c r="L78" s="11">
        <f t="shared" si="10"/>
        <v>4.1318660243556744E-2</v>
      </c>
      <c r="M78" s="10">
        <f t="shared" si="11"/>
        <v>0.11111111111111113</v>
      </c>
      <c r="N78" s="11">
        <f t="shared" si="12"/>
        <v>4.6297410188456314E-3</v>
      </c>
      <c r="O78" s="10">
        <f t="shared" si="13"/>
        <v>0.11111111111111113</v>
      </c>
      <c r="P78" s="11">
        <f t="shared" si="14"/>
        <v>1.7542543230079866E-2</v>
      </c>
      <c r="Q78" s="10">
        <f t="shared" si="15"/>
        <v>0.11111111111111113</v>
      </c>
      <c r="R78" s="11">
        <f t="shared" si="16"/>
        <v>2.7057742305587135E-2</v>
      </c>
      <c r="S78" s="10">
        <f t="shared" si="17"/>
        <v>0.11111111111111113</v>
      </c>
      <c r="T78" s="11">
        <f t="shared" si="18"/>
        <v>2.3638626083607804E-2</v>
      </c>
      <c r="U78" s="10">
        <f t="shared" si="19"/>
        <v>0</v>
      </c>
      <c r="V78" s="11" t="e">
        <f>#REF!</f>
        <v>#REF!</v>
      </c>
      <c r="W78" s="10">
        <f t="shared" si="20"/>
        <v>0</v>
      </c>
      <c r="X78" s="11" t="e">
        <f>#REF!</f>
        <v>#REF!</v>
      </c>
      <c r="Y78" s="10">
        <f t="shared" si="21"/>
        <v>0</v>
      </c>
      <c r="Z78" s="11" t="e">
        <f>#REF!</f>
        <v>#REF!</v>
      </c>
      <c r="AA78" s="10">
        <f t="shared" si="22"/>
        <v>0</v>
      </c>
      <c r="AB78" s="11" t="e">
        <f>#REF!</f>
        <v>#REF!</v>
      </c>
      <c r="AC78" s="12" t="e">
        <f t="shared" si="23"/>
        <v>#DIV/0!</v>
      </c>
      <c r="AD78" s="14"/>
      <c r="AE78" s="15"/>
    </row>
    <row r="79" spans="2:31" x14ac:dyDescent="0.2">
      <c r="B79" s="9" t="str">
        <f t="shared" si="0"/>
        <v/>
      </c>
      <c r="C79" s="10">
        <f t="shared" si="1"/>
        <v>0.11111111111111113</v>
      </c>
      <c r="D79" s="11" t="e">
        <f t="shared" si="2"/>
        <v>#DIV/0!</v>
      </c>
      <c r="E79" s="10">
        <f t="shared" si="3"/>
        <v>0.11111111111111113</v>
      </c>
      <c r="F79" s="11">
        <f t="shared" si="4"/>
        <v>0</v>
      </c>
      <c r="G79" s="10">
        <f t="shared" si="5"/>
        <v>0.11111111111111113</v>
      </c>
      <c r="H79" s="11">
        <f t="shared" si="6"/>
        <v>0</v>
      </c>
      <c r="I79" s="10">
        <f t="shared" si="7"/>
        <v>0.11111111111111113</v>
      </c>
      <c r="J79" s="11">
        <f t="shared" si="8"/>
        <v>0</v>
      </c>
      <c r="K79" s="10">
        <f t="shared" si="9"/>
        <v>0.11111111111111113</v>
      </c>
      <c r="L79" s="11">
        <f t="shared" si="10"/>
        <v>0</v>
      </c>
      <c r="M79" s="10">
        <f t="shared" si="11"/>
        <v>0.11111111111111113</v>
      </c>
      <c r="N79" s="11">
        <f t="shared" si="12"/>
        <v>0</v>
      </c>
      <c r="O79" s="10">
        <f t="shared" si="13"/>
        <v>0.11111111111111113</v>
      </c>
      <c r="P79" s="11">
        <f t="shared" si="14"/>
        <v>0</v>
      </c>
      <c r="Q79" s="10">
        <f t="shared" si="15"/>
        <v>0.11111111111111113</v>
      </c>
      <c r="R79" s="11">
        <f t="shared" si="16"/>
        <v>0</v>
      </c>
      <c r="S79" s="10">
        <f t="shared" si="17"/>
        <v>0.11111111111111113</v>
      </c>
      <c r="T79" s="11">
        <f t="shared" si="18"/>
        <v>0</v>
      </c>
      <c r="U79" s="10">
        <f t="shared" si="19"/>
        <v>0</v>
      </c>
      <c r="V79" s="11" t="e">
        <f>#REF!</f>
        <v>#REF!</v>
      </c>
      <c r="W79" s="10">
        <f t="shared" si="20"/>
        <v>0</v>
      </c>
      <c r="X79" s="11" t="e">
        <f>#REF!</f>
        <v>#REF!</v>
      </c>
      <c r="Y79" s="10">
        <f t="shared" si="21"/>
        <v>0</v>
      </c>
      <c r="Z79" s="11" t="e">
        <f>#REF!</f>
        <v>#REF!</v>
      </c>
      <c r="AA79" s="10">
        <f t="shared" si="22"/>
        <v>0</v>
      </c>
      <c r="AB79" s="11" t="e">
        <f>#REF!</f>
        <v>#REF!</v>
      </c>
      <c r="AC79" s="12" t="e">
        <f t="shared" si="23"/>
        <v>#DIV/0!</v>
      </c>
      <c r="AD79" s="14"/>
      <c r="AE79" s="15"/>
    </row>
    <row r="81" spans="2:30" ht="130.9" customHeight="1" x14ac:dyDescent="0.2">
      <c r="B81" s="5" t="s">
        <v>16</v>
      </c>
      <c r="C81" s="7" t="str">
        <f>B34</f>
        <v>Installability</v>
      </c>
      <c r="D81" s="7" t="str">
        <f>B35</f>
        <v>Correctness &amp; Verifiability</v>
      </c>
      <c r="E81" s="7" t="str">
        <f>B36</f>
        <v>Reliability</v>
      </c>
      <c r="F81" s="7" t="str">
        <f>B37</f>
        <v>Robustness</v>
      </c>
      <c r="G81" s="7" t="str">
        <f>B86</f>
        <v>Usability</v>
      </c>
      <c r="H81" s="7" t="str">
        <f>B39</f>
        <v>Maintainability</v>
      </c>
      <c r="I81" s="7" t="str">
        <f>B40</f>
        <v>Reusability</v>
      </c>
      <c r="J81" s="7" t="str">
        <f>B41</f>
        <v>Understandability</v>
      </c>
      <c r="K81" s="7" t="str">
        <f>B90</f>
        <v>Visibility &amp; Transparency</v>
      </c>
      <c r="L81" s="7"/>
      <c r="M81" s="7"/>
      <c r="N81" s="7"/>
      <c r="O81" s="7"/>
      <c r="Q81" s="7" t="str">
        <f t="shared" ref="Q81:AC81" si="24">C81</f>
        <v>Installability</v>
      </c>
      <c r="R81" s="7" t="str">
        <f t="shared" si="24"/>
        <v>Correctness &amp; Verifiability</v>
      </c>
      <c r="S81" s="7" t="str">
        <f t="shared" si="24"/>
        <v>Reliability</v>
      </c>
      <c r="T81" s="7" t="str">
        <f t="shared" si="24"/>
        <v>Robustness</v>
      </c>
      <c r="U81" s="7" t="str">
        <f t="shared" si="24"/>
        <v>Usability</v>
      </c>
      <c r="V81" s="7" t="str">
        <f t="shared" si="24"/>
        <v>Maintainability</v>
      </c>
      <c r="W81" s="7" t="str">
        <f t="shared" si="24"/>
        <v>Reusability</v>
      </c>
      <c r="X81" s="7" t="str">
        <f t="shared" si="24"/>
        <v>Understandability</v>
      </c>
      <c r="Y81" s="7" t="str">
        <f t="shared" si="24"/>
        <v>Visibility &amp; Transparency</v>
      </c>
      <c r="Z81" s="7">
        <f t="shared" si="24"/>
        <v>0</v>
      </c>
      <c r="AA81" s="7">
        <f t="shared" si="24"/>
        <v>0</v>
      </c>
      <c r="AB81" s="7">
        <f t="shared" si="24"/>
        <v>0</v>
      </c>
      <c r="AC81" s="7">
        <f t="shared" si="24"/>
        <v>0</v>
      </c>
    </row>
    <row r="82" spans="2:30" x14ac:dyDescent="0.2">
      <c r="B82" s="9" t="str">
        <f t="shared" ref="B82:B90" si="25">B34</f>
        <v>Installability</v>
      </c>
      <c r="C82" s="16">
        <v>1</v>
      </c>
      <c r="D82" s="17">
        <v>1</v>
      </c>
      <c r="E82" s="17">
        <v>1</v>
      </c>
      <c r="F82" s="17">
        <v>1</v>
      </c>
      <c r="G82" s="17">
        <v>1</v>
      </c>
      <c r="H82" s="17">
        <v>1</v>
      </c>
      <c r="I82" s="17">
        <v>1</v>
      </c>
      <c r="J82" s="17">
        <v>1</v>
      </c>
      <c r="K82" s="17">
        <v>1</v>
      </c>
      <c r="L82" s="17"/>
      <c r="M82" s="17"/>
      <c r="N82" s="17"/>
      <c r="O82" s="17"/>
      <c r="P82" s="18"/>
      <c r="Q82" s="17">
        <f t="shared" ref="Q82:Q90" si="26">C82/C$95</f>
        <v>0.1111111111111111</v>
      </c>
      <c r="R82" s="17">
        <f t="shared" ref="R82:R90" si="27">D82/D$95</f>
        <v>0.1111111111111111</v>
      </c>
      <c r="S82" s="17">
        <f t="shared" ref="S82:S90" si="28">E82/E$95</f>
        <v>0.1111111111111111</v>
      </c>
      <c r="T82" s="17">
        <f t="shared" ref="T82:T90" si="29">F82/F$95</f>
        <v>0.1111111111111111</v>
      </c>
      <c r="U82" s="17">
        <f t="shared" ref="U82:U90" si="30">G82/G$95</f>
        <v>0.1111111111111111</v>
      </c>
      <c r="V82" s="17">
        <f t="shared" ref="V82:V90" si="31">H82/H$95</f>
        <v>0.1111111111111111</v>
      </c>
      <c r="W82" s="17">
        <f t="shared" ref="W82:W90" si="32">I82/I$95</f>
        <v>0.1111111111111111</v>
      </c>
      <c r="X82" s="17">
        <f t="shared" ref="X82:X90" si="33">J82/J$95</f>
        <v>0.1111111111111111</v>
      </c>
      <c r="Y82" s="17">
        <f t="shared" ref="Y82:Y90" si="34">K82/K$95</f>
        <v>0.1111111111111111</v>
      </c>
      <c r="Z82" s="17"/>
      <c r="AA82" s="17"/>
      <c r="AB82" s="17"/>
      <c r="AC82" s="17"/>
      <c r="AD82" s="19">
        <f>AVERAGE(Q82:Y82)</f>
        <v>0.11111111111111113</v>
      </c>
    </row>
    <row r="83" spans="2:30" x14ac:dyDescent="0.2">
      <c r="B83" s="9" t="str">
        <f t="shared" si="25"/>
        <v>Correctness &amp; Verifiability</v>
      </c>
      <c r="C83" s="20">
        <f>1/D82</f>
        <v>1</v>
      </c>
      <c r="D83" s="16">
        <v>1</v>
      </c>
      <c r="E83" s="17">
        <v>1</v>
      </c>
      <c r="F83" s="17">
        <v>1</v>
      </c>
      <c r="G83" s="17">
        <v>1</v>
      </c>
      <c r="H83" s="17">
        <v>1</v>
      </c>
      <c r="I83" s="17">
        <v>1</v>
      </c>
      <c r="J83" s="17">
        <v>1</v>
      </c>
      <c r="K83" s="17">
        <v>1</v>
      </c>
      <c r="L83" s="17"/>
      <c r="M83" s="17"/>
      <c r="N83" s="17"/>
      <c r="O83" s="17"/>
      <c r="Q83" s="17">
        <f t="shared" si="26"/>
        <v>0.1111111111111111</v>
      </c>
      <c r="R83" s="17">
        <f t="shared" si="27"/>
        <v>0.1111111111111111</v>
      </c>
      <c r="S83" s="17">
        <f t="shared" si="28"/>
        <v>0.1111111111111111</v>
      </c>
      <c r="T83" s="17">
        <f t="shared" si="29"/>
        <v>0.1111111111111111</v>
      </c>
      <c r="U83" s="17">
        <f t="shared" si="30"/>
        <v>0.1111111111111111</v>
      </c>
      <c r="V83" s="17">
        <f t="shared" si="31"/>
        <v>0.1111111111111111</v>
      </c>
      <c r="W83" s="17">
        <f t="shared" si="32"/>
        <v>0.1111111111111111</v>
      </c>
      <c r="X83" s="17">
        <f t="shared" si="33"/>
        <v>0.1111111111111111</v>
      </c>
      <c r="Y83" s="17">
        <f t="shared" si="34"/>
        <v>0.1111111111111111</v>
      </c>
      <c r="Z83" s="17"/>
      <c r="AA83" s="17"/>
      <c r="AB83" s="17"/>
      <c r="AC83" s="17"/>
      <c r="AD83" s="19">
        <f t="shared" ref="AD83:AD90" si="35">AVERAGE(Q83:AC83)</f>
        <v>0.11111111111111113</v>
      </c>
    </row>
    <row r="84" spans="2:30" x14ac:dyDescent="0.2">
      <c r="B84" s="9" t="str">
        <f t="shared" si="25"/>
        <v>Reliability</v>
      </c>
      <c r="C84" s="20">
        <f>1/E82</f>
        <v>1</v>
      </c>
      <c r="D84" s="20">
        <f>1/E83</f>
        <v>1</v>
      </c>
      <c r="E84" s="16">
        <v>1</v>
      </c>
      <c r="F84" s="17">
        <v>1</v>
      </c>
      <c r="G84" s="17">
        <v>1</v>
      </c>
      <c r="H84" s="17">
        <v>1</v>
      </c>
      <c r="I84" s="17">
        <v>1</v>
      </c>
      <c r="J84" s="17">
        <v>1</v>
      </c>
      <c r="K84" s="17">
        <v>1</v>
      </c>
      <c r="L84" s="17"/>
      <c r="M84" s="17"/>
      <c r="N84" s="17"/>
      <c r="O84" s="17"/>
      <c r="Q84" s="17">
        <f t="shared" si="26"/>
        <v>0.1111111111111111</v>
      </c>
      <c r="R84" s="17">
        <f t="shared" si="27"/>
        <v>0.1111111111111111</v>
      </c>
      <c r="S84" s="17">
        <f t="shared" si="28"/>
        <v>0.1111111111111111</v>
      </c>
      <c r="T84" s="17">
        <f t="shared" si="29"/>
        <v>0.1111111111111111</v>
      </c>
      <c r="U84" s="17">
        <f t="shared" si="30"/>
        <v>0.1111111111111111</v>
      </c>
      <c r="V84" s="17">
        <f t="shared" si="31"/>
        <v>0.1111111111111111</v>
      </c>
      <c r="W84" s="17">
        <f t="shared" si="32"/>
        <v>0.1111111111111111</v>
      </c>
      <c r="X84" s="17">
        <f t="shared" si="33"/>
        <v>0.1111111111111111</v>
      </c>
      <c r="Y84" s="17">
        <f t="shared" si="34"/>
        <v>0.1111111111111111</v>
      </c>
      <c r="Z84" s="17"/>
      <c r="AA84" s="17"/>
      <c r="AB84" s="17"/>
      <c r="AC84" s="17"/>
      <c r="AD84" s="19">
        <f t="shared" si="35"/>
        <v>0.11111111111111113</v>
      </c>
    </row>
    <row r="85" spans="2:30" x14ac:dyDescent="0.2">
      <c r="B85" s="9" t="str">
        <f t="shared" si="25"/>
        <v>Robustness</v>
      </c>
      <c r="C85" s="20">
        <f>1/F82</f>
        <v>1</v>
      </c>
      <c r="D85" s="20">
        <f>1/F83</f>
        <v>1</v>
      </c>
      <c r="E85" s="21">
        <f>1/F84</f>
        <v>1</v>
      </c>
      <c r="F85" s="22">
        <v>1</v>
      </c>
      <c r="G85" s="17">
        <v>1</v>
      </c>
      <c r="H85" s="17">
        <v>1</v>
      </c>
      <c r="I85" s="17">
        <v>1</v>
      </c>
      <c r="J85" s="17">
        <v>1</v>
      </c>
      <c r="K85" s="17">
        <v>1</v>
      </c>
      <c r="L85" s="17"/>
      <c r="M85" s="17"/>
      <c r="N85" s="17"/>
      <c r="O85" s="17"/>
      <c r="Q85" s="17">
        <f t="shared" si="26"/>
        <v>0.1111111111111111</v>
      </c>
      <c r="R85" s="17">
        <f t="shared" si="27"/>
        <v>0.1111111111111111</v>
      </c>
      <c r="S85" s="17">
        <f t="shared" si="28"/>
        <v>0.1111111111111111</v>
      </c>
      <c r="T85" s="17">
        <f t="shared" si="29"/>
        <v>0.1111111111111111</v>
      </c>
      <c r="U85" s="17">
        <f t="shared" si="30"/>
        <v>0.1111111111111111</v>
      </c>
      <c r="V85" s="17">
        <f t="shared" si="31"/>
        <v>0.1111111111111111</v>
      </c>
      <c r="W85" s="17">
        <f t="shared" si="32"/>
        <v>0.1111111111111111</v>
      </c>
      <c r="X85" s="17">
        <f t="shared" si="33"/>
        <v>0.1111111111111111</v>
      </c>
      <c r="Y85" s="17">
        <f t="shared" si="34"/>
        <v>0.1111111111111111</v>
      </c>
      <c r="Z85" s="17"/>
      <c r="AA85" s="17"/>
      <c r="AB85" s="17"/>
      <c r="AC85" s="17"/>
      <c r="AD85" s="19">
        <f t="shared" si="35"/>
        <v>0.11111111111111113</v>
      </c>
    </row>
    <row r="86" spans="2:30" x14ac:dyDescent="0.2">
      <c r="B86" s="9" t="str">
        <f t="shared" si="25"/>
        <v>Usability</v>
      </c>
      <c r="C86" s="20">
        <f>1/G82</f>
        <v>1</v>
      </c>
      <c r="D86" s="20">
        <f>1/G83</f>
        <v>1</v>
      </c>
      <c r="E86" s="21">
        <f>1/G84</f>
        <v>1</v>
      </c>
      <c r="F86" s="23">
        <f>1/G85</f>
        <v>1</v>
      </c>
      <c r="G86" s="22">
        <v>1</v>
      </c>
      <c r="H86" s="17">
        <v>1</v>
      </c>
      <c r="I86" s="17">
        <v>1</v>
      </c>
      <c r="J86" s="17">
        <v>1</v>
      </c>
      <c r="K86" s="17">
        <v>1</v>
      </c>
      <c r="L86" s="17"/>
      <c r="M86" s="17"/>
      <c r="N86" s="17"/>
      <c r="O86" s="17"/>
      <c r="Q86" s="17">
        <f t="shared" si="26"/>
        <v>0.1111111111111111</v>
      </c>
      <c r="R86" s="17">
        <f t="shared" si="27"/>
        <v>0.1111111111111111</v>
      </c>
      <c r="S86" s="17">
        <f t="shared" si="28"/>
        <v>0.1111111111111111</v>
      </c>
      <c r="T86" s="17">
        <f t="shared" si="29"/>
        <v>0.1111111111111111</v>
      </c>
      <c r="U86" s="17">
        <f t="shared" si="30"/>
        <v>0.1111111111111111</v>
      </c>
      <c r="V86" s="17">
        <f t="shared" si="31"/>
        <v>0.1111111111111111</v>
      </c>
      <c r="W86" s="17">
        <f t="shared" si="32"/>
        <v>0.1111111111111111</v>
      </c>
      <c r="X86" s="17">
        <f t="shared" si="33"/>
        <v>0.1111111111111111</v>
      </c>
      <c r="Y86" s="17">
        <f t="shared" si="34"/>
        <v>0.1111111111111111</v>
      </c>
      <c r="Z86" s="17"/>
      <c r="AA86" s="17"/>
      <c r="AB86" s="17"/>
      <c r="AC86" s="17"/>
      <c r="AD86" s="19">
        <f t="shared" si="35"/>
        <v>0.11111111111111113</v>
      </c>
    </row>
    <row r="87" spans="2:30" x14ac:dyDescent="0.2">
      <c r="B87" s="9" t="str">
        <f t="shared" si="25"/>
        <v>Maintainability</v>
      </c>
      <c r="C87" s="20">
        <f>1/H82</f>
        <v>1</v>
      </c>
      <c r="D87" s="20">
        <f>1/H83</f>
        <v>1</v>
      </c>
      <c r="E87" s="21">
        <f>1/H84</f>
        <v>1</v>
      </c>
      <c r="F87" s="23">
        <f>1/H85</f>
        <v>1</v>
      </c>
      <c r="G87" s="23">
        <f>1/H86</f>
        <v>1</v>
      </c>
      <c r="H87" s="22">
        <v>1</v>
      </c>
      <c r="I87" s="17">
        <v>1</v>
      </c>
      <c r="J87" s="17">
        <v>1</v>
      </c>
      <c r="K87" s="17">
        <v>1</v>
      </c>
      <c r="L87" s="17"/>
      <c r="M87" s="17"/>
      <c r="N87" s="17"/>
      <c r="O87" s="17"/>
      <c r="Q87" s="17">
        <f t="shared" si="26"/>
        <v>0.1111111111111111</v>
      </c>
      <c r="R87" s="17">
        <f t="shared" si="27"/>
        <v>0.1111111111111111</v>
      </c>
      <c r="S87" s="17">
        <f t="shared" si="28"/>
        <v>0.1111111111111111</v>
      </c>
      <c r="T87" s="17">
        <f t="shared" si="29"/>
        <v>0.1111111111111111</v>
      </c>
      <c r="U87" s="17">
        <f t="shared" si="30"/>
        <v>0.1111111111111111</v>
      </c>
      <c r="V87" s="17">
        <f t="shared" si="31"/>
        <v>0.1111111111111111</v>
      </c>
      <c r="W87" s="17">
        <f t="shared" si="32"/>
        <v>0.1111111111111111</v>
      </c>
      <c r="X87" s="17">
        <f t="shared" si="33"/>
        <v>0.1111111111111111</v>
      </c>
      <c r="Y87" s="17">
        <f t="shared" si="34"/>
        <v>0.1111111111111111</v>
      </c>
      <c r="Z87" s="17"/>
      <c r="AA87" s="17"/>
      <c r="AB87" s="17"/>
      <c r="AC87" s="17"/>
      <c r="AD87" s="19">
        <f t="shared" si="35"/>
        <v>0.11111111111111113</v>
      </c>
    </row>
    <row r="88" spans="2:30" x14ac:dyDescent="0.2">
      <c r="B88" s="9" t="str">
        <f t="shared" si="25"/>
        <v>Reusability</v>
      </c>
      <c r="C88" s="20">
        <f>1/I82</f>
        <v>1</v>
      </c>
      <c r="D88" s="20">
        <f>1/I83</f>
        <v>1</v>
      </c>
      <c r="E88" s="21">
        <f>1/I84</f>
        <v>1</v>
      </c>
      <c r="F88" s="23">
        <f>1/I85</f>
        <v>1</v>
      </c>
      <c r="G88" s="23">
        <f>1/I86</f>
        <v>1</v>
      </c>
      <c r="H88" s="23">
        <f>1/I87</f>
        <v>1</v>
      </c>
      <c r="I88" s="22">
        <v>1</v>
      </c>
      <c r="J88" s="17">
        <v>1</v>
      </c>
      <c r="K88" s="17">
        <v>1</v>
      </c>
      <c r="L88" s="17"/>
      <c r="M88" s="17"/>
      <c r="N88" s="17"/>
      <c r="O88" s="17"/>
      <c r="Q88" s="17">
        <f t="shared" si="26"/>
        <v>0.1111111111111111</v>
      </c>
      <c r="R88" s="17">
        <f t="shared" si="27"/>
        <v>0.1111111111111111</v>
      </c>
      <c r="S88" s="17">
        <f t="shared" si="28"/>
        <v>0.1111111111111111</v>
      </c>
      <c r="T88" s="17">
        <f t="shared" si="29"/>
        <v>0.1111111111111111</v>
      </c>
      <c r="U88" s="17">
        <f t="shared" si="30"/>
        <v>0.1111111111111111</v>
      </c>
      <c r="V88" s="17">
        <f t="shared" si="31"/>
        <v>0.1111111111111111</v>
      </c>
      <c r="W88" s="17">
        <f t="shared" si="32"/>
        <v>0.1111111111111111</v>
      </c>
      <c r="X88" s="17">
        <f t="shared" si="33"/>
        <v>0.1111111111111111</v>
      </c>
      <c r="Y88" s="17">
        <f t="shared" si="34"/>
        <v>0.1111111111111111</v>
      </c>
      <c r="Z88" s="17"/>
      <c r="AA88" s="17"/>
      <c r="AB88" s="17"/>
      <c r="AC88" s="17"/>
      <c r="AD88" s="19">
        <f t="shared" si="35"/>
        <v>0.11111111111111113</v>
      </c>
    </row>
    <row r="89" spans="2:30" x14ac:dyDescent="0.2">
      <c r="B89" s="9" t="str">
        <f t="shared" si="25"/>
        <v>Understandability</v>
      </c>
      <c r="C89" s="20">
        <f>1/J82</f>
        <v>1</v>
      </c>
      <c r="D89" s="20">
        <f>1/J83</f>
        <v>1</v>
      </c>
      <c r="E89" s="21">
        <f>1/J84</f>
        <v>1</v>
      </c>
      <c r="F89" s="23">
        <f>1/J85</f>
        <v>1</v>
      </c>
      <c r="G89" s="23">
        <f>1/J86</f>
        <v>1</v>
      </c>
      <c r="H89" s="20">
        <f>1/J87</f>
        <v>1</v>
      </c>
      <c r="I89" s="20">
        <f>1/J88</f>
        <v>1</v>
      </c>
      <c r="J89" s="16">
        <v>1</v>
      </c>
      <c r="K89" s="17">
        <v>1</v>
      </c>
      <c r="L89" s="17"/>
      <c r="M89" s="17"/>
      <c r="N89" s="17"/>
      <c r="O89" s="17"/>
      <c r="Q89" s="17">
        <f t="shared" si="26"/>
        <v>0.1111111111111111</v>
      </c>
      <c r="R89" s="17">
        <f t="shared" si="27"/>
        <v>0.1111111111111111</v>
      </c>
      <c r="S89" s="17">
        <f t="shared" si="28"/>
        <v>0.1111111111111111</v>
      </c>
      <c r="T89" s="17">
        <f t="shared" si="29"/>
        <v>0.1111111111111111</v>
      </c>
      <c r="U89" s="17">
        <f t="shared" si="30"/>
        <v>0.1111111111111111</v>
      </c>
      <c r="V89" s="17">
        <f t="shared" si="31"/>
        <v>0.1111111111111111</v>
      </c>
      <c r="W89" s="17">
        <f t="shared" si="32"/>
        <v>0.1111111111111111</v>
      </c>
      <c r="X89" s="17">
        <f t="shared" si="33"/>
        <v>0.1111111111111111</v>
      </c>
      <c r="Y89" s="17">
        <f t="shared" si="34"/>
        <v>0.1111111111111111</v>
      </c>
      <c r="Z89" s="17"/>
      <c r="AA89" s="17"/>
      <c r="AB89" s="17"/>
      <c r="AC89" s="17"/>
      <c r="AD89" s="19">
        <f t="shared" si="35"/>
        <v>0.11111111111111113</v>
      </c>
    </row>
    <row r="90" spans="2:30" x14ac:dyDescent="0.2">
      <c r="B90" s="9" t="str">
        <f t="shared" si="25"/>
        <v>Visibility &amp; Transparency</v>
      </c>
      <c r="C90" s="20">
        <f>1/K82</f>
        <v>1</v>
      </c>
      <c r="D90" s="20">
        <f>1/K83</f>
        <v>1</v>
      </c>
      <c r="E90" s="21">
        <f>1/K84</f>
        <v>1</v>
      </c>
      <c r="F90" s="23">
        <f>1/K85</f>
        <v>1</v>
      </c>
      <c r="G90" s="23">
        <f>1/K86</f>
        <v>1</v>
      </c>
      <c r="H90" s="20">
        <f>1/K87</f>
        <v>1</v>
      </c>
      <c r="I90" s="20">
        <f>1/K88</f>
        <v>1</v>
      </c>
      <c r="J90" s="21">
        <f>1/K89</f>
        <v>1</v>
      </c>
      <c r="K90" s="16">
        <v>1</v>
      </c>
      <c r="L90" s="17"/>
      <c r="M90" s="17"/>
      <c r="N90" s="17"/>
      <c r="O90" s="17"/>
      <c r="Q90" s="17">
        <f t="shared" si="26"/>
        <v>0.1111111111111111</v>
      </c>
      <c r="R90" s="17">
        <f t="shared" si="27"/>
        <v>0.1111111111111111</v>
      </c>
      <c r="S90" s="17">
        <f t="shared" si="28"/>
        <v>0.1111111111111111</v>
      </c>
      <c r="T90" s="17">
        <f t="shared" si="29"/>
        <v>0.1111111111111111</v>
      </c>
      <c r="U90" s="17">
        <f t="shared" si="30"/>
        <v>0.1111111111111111</v>
      </c>
      <c r="V90" s="17">
        <f t="shared" si="31"/>
        <v>0.1111111111111111</v>
      </c>
      <c r="W90" s="17">
        <f t="shared" si="32"/>
        <v>0.1111111111111111</v>
      </c>
      <c r="X90" s="17">
        <f t="shared" si="33"/>
        <v>0.1111111111111111</v>
      </c>
      <c r="Y90" s="17">
        <f t="shared" si="34"/>
        <v>0.1111111111111111</v>
      </c>
      <c r="Z90" s="17"/>
      <c r="AA90" s="17"/>
      <c r="AB90" s="17"/>
      <c r="AC90" s="17"/>
      <c r="AD90" s="19">
        <f t="shared" si="35"/>
        <v>0.11111111111111113</v>
      </c>
    </row>
    <row r="91" spans="2:30" x14ac:dyDescent="0.2">
      <c r="B91" s="9"/>
      <c r="C91" s="20"/>
      <c r="D91" s="20"/>
      <c r="E91" s="21"/>
      <c r="F91" s="23"/>
      <c r="G91" s="23"/>
      <c r="H91" s="20"/>
      <c r="I91" s="20"/>
      <c r="J91" s="21"/>
      <c r="K91" s="21"/>
      <c r="L91" s="22"/>
      <c r="M91" s="17"/>
      <c r="N91" s="17"/>
      <c r="O91" s="17"/>
      <c r="Q91" s="17"/>
      <c r="R91" s="17"/>
      <c r="S91" s="17"/>
      <c r="T91" s="17"/>
      <c r="U91" s="17"/>
      <c r="V91" s="17"/>
      <c r="W91" s="17"/>
      <c r="X91" s="17"/>
      <c r="Y91" s="17"/>
      <c r="Z91" s="17"/>
      <c r="AA91" s="17"/>
      <c r="AB91" s="17"/>
      <c r="AC91" s="17"/>
      <c r="AD91" s="19"/>
    </row>
    <row r="92" spans="2:30" x14ac:dyDescent="0.2">
      <c r="B92" s="9"/>
      <c r="C92" s="20"/>
      <c r="D92" s="20"/>
      <c r="E92" s="21"/>
      <c r="F92" s="23"/>
      <c r="G92" s="23"/>
      <c r="H92" s="20"/>
      <c r="I92" s="20"/>
      <c r="J92" s="21"/>
      <c r="K92" s="21"/>
      <c r="L92" s="23"/>
      <c r="M92" s="22"/>
      <c r="N92" s="17"/>
      <c r="O92" s="17"/>
      <c r="Q92" s="17"/>
      <c r="R92" s="17"/>
      <c r="S92" s="17"/>
      <c r="T92" s="17"/>
      <c r="U92" s="17"/>
      <c r="V92" s="17"/>
      <c r="W92" s="17"/>
      <c r="X92" s="17"/>
      <c r="Y92" s="17"/>
      <c r="Z92" s="17"/>
      <c r="AA92" s="17"/>
      <c r="AB92" s="17"/>
      <c r="AC92" s="17"/>
      <c r="AD92" s="19"/>
    </row>
    <row r="93" spans="2:30" x14ac:dyDescent="0.2">
      <c r="B93" s="9"/>
      <c r="C93" s="20"/>
      <c r="D93" s="20"/>
      <c r="E93" s="21"/>
      <c r="F93" s="23"/>
      <c r="G93" s="23"/>
      <c r="H93" s="20"/>
      <c r="I93" s="20"/>
      <c r="J93" s="21"/>
      <c r="K93" s="21"/>
      <c r="L93" s="23"/>
      <c r="M93" s="23"/>
      <c r="N93" s="22"/>
      <c r="O93" s="17"/>
      <c r="Q93" s="17"/>
      <c r="R93" s="17"/>
      <c r="S93" s="17"/>
      <c r="T93" s="17"/>
      <c r="U93" s="17"/>
      <c r="V93" s="17"/>
      <c r="W93" s="17"/>
      <c r="X93" s="17"/>
      <c r="Y93" s="17"/>
      <c r="Z93" s="17"/>
      <c r="AA93" s="17"/>
      <c r="AB93" s="17"/>
      <c r="AC93" s="17"/>
      <c r="AD93" s="19"/>
    </row>
    <row r="94" spans="2:30" x14ac:dyDescent="0.2">
      <c r="B94" s="9"/>
      <c r="C94" s="20"/>
      <c r="D94" s="20"/>
      <c r="E94" s="21"/>
      <c r="F94" s="23"/>
      <c r="G94" s="23"/>
      <c r="H94" s="20"/>
      <c r="I94" s="20"/>
      <c r="J94" s="21"/>
      <c r="K94" s="21"/>
      <c r="L94" s="23"/>
      <c r="M94" s="23"/>
      <c r="N94" s="23"/>
      <c r="O94" s="22"/>
      <c r="Q94" s="17"/>
      <c r="R94" s="17"/>
      <c r="S94" s="17"/>
      <c r="T94" s="17"/>
      <c r="U94" s="17"/>
      <c r="V94" s="17"/>
      <c r="W94" s="17"/>
      <c r="X94" s="17"/>
      <c r="Y94" s="17"/>
      <c r="Z94" s="17"/>
      <c r="AA94" s="17"/>
      <c r="AB94" s="17"/>
      <c r="AC94" s="17"/>
      <c r="AD94" s="19"/>
    </row>
    <row r="95" spans="2:30" x14ac:dyDescent="0.2">
      <c r="C95" s="13">
        <f t="shared" ref="C95:K95" si="36">SUM(C82:C90)</f>
        <v>9</v>
      </c>
      <c r="D95" s="13">
        <f t="shared" si="36"/>
        <v>9</v>
      </c>
      <c r="E95" s="13">
        <f t="shared" si="36"/>
        <v>9</v>
      </c>
      <c r="F95" s="13">
        <f t="shared" si="36"/>
        <v>9</v>
      </c>
      <c r="G95" s="13">
        <f t="shared" si="36"/>
        <v>9</v>
      </c>
      <c r="H95" s="13">
        <f t="shared" si="36"/>
        <v>9</v>
      </c>
      <c r="I95" s="13">
        <f t="shared" si="36"/>
        <v>9</v>
      </c>
      <c r="J95" s="13">
        <f t="shared" si="36"/>
        <v>9</v>
      </c>
      <c r="K95" s="13">
        <f t="shared" si="36"/>
        <v>9</v>
      </c>
      <c r="L95" s="13"/>
      <c r="M95" s="13"/>
      <c r="N95" s="13"/>
      <c r="O95" s="13"/>
      <c r="Q95" s="15">
        <f t="shared" ref="Q95:AC95" si="37">SUM(Q82:Q86)</f>
        <v>0.55555555555555558</v>
      </c>
      <c r="R95" s="15">
        <f t="shared" si="37"/>
        <v>0.55555555555555558</v>
      </c>
      <c r="S95" s="15">
        <f t="shared" si="37"/>
        <v>0.55555555555555558</v>
      </c>
      <c r="T95" s="15">
        <f t="shared" si="37"/>
        <v>0.55555555555555558</v>
      </c>
      <c r="U95" s="15">
        <f t="shared" si="37"/>
        <v>0.55555555555555558</v>
      </c>
      <c r="V95" s="15">
        <f t="shared" si="37"/>
        <v>0.55555555555555558</v>
      </c>
      <c r="W95" s="15">
        <f t="shared" si="37"/>
        <v>0.55555555555555558</v>
      </c>
      <c r="X95" s="15">
        <f t="shared" si="37"/>
        <v>0.55555555555555558</v>
      </c>
      <c r="Y95" s="15">
        <f t="shared" si="37"/>
        <v>0.55555555555555558</v>
      </c>
      <c r="Z95" s="15">
        <f t="shared" si="37"/>
        <v>0</v>
      </c>
      <c r="AA95" s="15">
        <f t="shared" si="37"/>
        <v>0</v>
      </c>
      <c r="AB95" s="15">
        <f t="shared" si="37"/>
        <v>0</v>
      </c>
      <c r="AC95" s="15">
        <f t="shared" si="37"/>
        <v>0</v>
      </c>
      <c r="AD95" s="14">
        <f>SUM(AD82:AD90)</f>
        <v>1.0000000000000002</v>
      </c>
    </row>
    <row r="96" spans="2:30" x14ac:dyDescent="0.2">
      <c r="C96" s="13"/>
      <c r="D96" s="13"/>
      <c r="E96" s="13"/>
      <c r="F96" s="13"/>
      <c r="G96" s="13"/>
      <c r="H96" s="13"/>
      <c r="I96" s="13"/>
      <c r="J96" s="13"/>
      <c r="K96" s="13"/>
      <c r="L96" s="13"/>
      <c r="M96" s="13"/>
    </row>
    <row r="97" spans="2:65" x14ac:dyDescent="0.2">
      <c r="C97" s="13"/>
      <c r="D97" s="13"/>
      <c r="E97" s="13"/>
      <c r="F97" s="13"/>
      <c r="G97" s="13"/>
      <c r="H97" s="13"/>
      <c r="I97" s="13"/>
      <c r="J97" s="13"/>
      <c r="K97" s="13"/>
      <c r="L97" s="13"/>
      <c r="M97" s="13"/>
    </row>
    <row r="98" spans="2:65" ht="99.75" customHeight="1" x14ac:dyDescent="0.2">
      <c r="B98" s="5" t="str">
        <f>B34</f>
        <v>Installability</v>
      </c>
      <c r="C98" s="7" t="str">
        <f>$B2</f>
        <v>3D Slicer</v>
      </c>
      <c r="D98" s="7" t="str">
        <f>$B3</f>
        <v>Ginkgo CADx</v>
      </c>
      <c r="E98" s="7" t="str">
        <f>$B4</f>
        <v>XMedCon</v>
      </c>
      <c r="F98" s="7" t="str">
        <f>$B5</f>
        <v>Weasis</v>
      </c>
      <c r="G98" s="7" t="str">
        <f>$B6</f>
        <v>MRIcroGL</v>
      </c>
      <c r="H98" s="7" t="str">
        <f>$B7</f>
        <v>SMILI</v>
      </c>
      <c r="I98" s="7" t="str">
        <f>$B8</f>
        <v>ImageJ</v>
      </c>
      <c r="J98" s="7" t="str">
        <f>$B9</f>
        <v>Fiji</v>
      </c>
      <c r="K98" s="7" t="str">
        <f>$B10</f>
        <v>DicomBrowser</v>
      </c>
      <c r="L98" s="7" t="str">
        <f>$B11</f>
        <v>3DimViewer</v>
      </c>
      <c r="M98" s="7" t="str">
        <f>$B12</f>
        <v>Horos</v>
      </c>
      <c r="N98" s="7" t="str">
        <f>$B13</f>
        <v>OsiriX Lite</v>
      </c>
      <c r="O98" s="7" t="str">
        <f>$B14</f>
        <v>dwv</v>
      </c>
      <c r="P98" s="7" t="str">
        <f>$B15</f>
        <v>Drishti</v>
      </c>
      <c r="Q98" s="7" t="str">
        <f>$B16</f>
        <v>BioImage Suite Web</v>
      </c>
      <c r="R98" s="7" t="str">
        <f>$B17</f>
        <v>OHIF Viewer</v>
      </c>
      <c r="S98" s="7" t="str">
        <f>$B18</f>
        <v>Slice:Drop</v>
      </c>
      <c r="T98" s="7" t="str">
        <f>$B19</f>
        <v>GATE</v>
      </c>
      <c r="U98" s="7" t="str">
        <f>$B20</f>
        <v>ITK-SNAP</v>
      </c>
      <c r="V98" s="7" t="str">
        <f>$B21</f>
        <v>ParaView</v>
      </c>
      <c r="W98" s="7" t="str">
        <f>$B22</f>
        <v>MatrixUser</v>
      </c>
      <c r="X98" s="7" t="str">
        <f>$B23</f>
        <v>DICOM Viewer</v>
      </c>
      <c r="Y98" s="7" t="str">
        <f>$B24</f>
        <v>INVESALIUS 3</v>
      </c>
      <c r="Z98" s="7" t="str">
        <f>$B25</f>
        <v>medInria</v>
      </c>
      <c r="AA98" s="7" t="str">
        <f>$B26</f>
        <v>dicompyler</v>
      </c>
      <c r="AB98" s="7" t="str">
        <f>$B27</f>
        <v>MicroView</v>
      </c>
      <c r="AC98" s="7" t="str">
        <f>$B28</f>
        <v>Papaya</v>
      </c>
      <c r="AD98" s="7" t="str">
        <f>$B29</f>
        <v>AMIDE</v>
      </c>
      <c r="AE98" s="7" t="str">
        <f>$B30</f>
        <v>Gwyddion</v>
      </c>
      <c r="AF98" s="7" t="str">
        <f>$B31</f>
        <v/>
      </c>
      <c r="AH98" s="7" t="str">
        <f>$B2</f>
        <v>3D Slicer</v>
      </c>
      <c r="AI98" s="7" t="str">
        <f>$B3</f>
        <v>Ginkgo CADx</v>
      </c>
      <c r="AJ98" s="7" t="str">
        <f>$B4</f>
        <v>XMedCon</v>
      </c>
      <c r="AK98" s="7" t="str">
        <f>$B5</f>
        <v>Weasis</v>
      </c>
      <c r="AL98" s="7" t="str">
        <f>$B6</f>
        <v>MRIcroGL</v>
      </c>
      <c r="AM98" s="7" t="str">
        <f>$B7</f>
        <v>SMILI</v>
      </c>
      <c r="AN98" s="7" t="str">
        <f>$B8</f>
        <v>ImageJ</v>
      </c>
      <c r="AO98" s="7" t="str">
        <f>$B9</f>
        <v>Fiji</v>
      </c>
      <c r="AP98" s="7" t="str">
        <f>$B10</f>
        <v>DicomBrowser</v>
      </c>
      <c r="AQ98" s="7" t="str">
        <f>$B11</f>
        <v>3DimViewer</v>
      </c>
      <c r="AR98" s="7" t="str">
        <f>$B12</f>
        <v>Horos</v>
      </c>
      <c r="AS98" s="7" t="str">
        <f>$B13</f>
        <v>OsiriX Lite</v>
      </c>
      <c r="AT98" s="7" t="str">
        <f>$B14</f>
        <v>dwv</v>
      </c>
      <c r="AU98" s="7" t="str">
        <f>$B15</f>
        <v>Drishti</v>
      </c>
      <c r="AV98" s="7" t="str">
        <f>$B16</f>
        <v>BioImage Suite Web</v>
      </c>
      <c r="AW98" s="7" t="str">
        <f>$B17</f>
        <v>OHIF Viewer</v>
      </c>
      <c r="AX98" s="7" t="str">
        <f>$B18</f>
        <v>Slice:Drop</v>
      </c>
      <c r="AY98" s="7" t="str">
        <f>$B19</f>
        <v>GATE</v>
      </c>
      <c r="AZ98" s="7" t="str">
        <f>$B20</f>
        <v>ITK-SNAP</v>
      </c>
      <c r="BA98" s="7" t="str">
        <f>$B21</f>
        <v>ParaView</v>
      </c>
      <c r="BB98" s="7" t="str">
        <f>$B22</f>
        <v>MatrixUser</v>
      </c>
      <c r="BC98" s="7" t="str">
        <f>$B23</f>
        <v>DICOM Viewer</v>
      </c>
      <c r="BD98" s="7" t="str">
        <f>$B24</f>
        <v>INVESALIUS 3</v>
      </c>
      <c r="BE98" s="7" t="str">
        <f>$B25</f>
        <v>medInria</v>
      </c>
      <c r="BF98" s="7" t="str">
        <f>$B26</f>
        <v>dicompyler</v>
      </c>
      <c r="BG98" s="7" t="str">
        <f>$B27</f>
        <v>MicroView</v>
      </c>
      <c r="BH98" s="7" t="str">
        <f>$B28</f>
        <v>Papaya</v>
      </c>
      <c r="BI98" s="7" t="str">
        <f>$B29</f>
        <v>AMIDE</v>
      </c>
      <c r="BJ98" s="7" t="str">
        <f>$B30</f>
        <v>Gwyddion</v>
      </c>
      <c r="BK98" s="7" t="str">
        <f>$B31</f>
        <v/>
      </c>
    </row>
    <row r="99" spans="2:65" x14ac:dyDescent="0.2">
      <c r="B99" s="9" t="str">
        <f t="shared" ref="B99:B128" si="38">$B2</f>
        <v>3D Slicer</v>
      </c>
      <c r="C99" s="16" t="n">
        <v>1.0</v>
      </c>
      <c r="D99" t="n">
        <v>1.2200502986535557</v>
      </c>
      <c r="E99" t="n">
        <v>1.300470647564648</v>
      </c>
      <c r="F99" t="n">
        <v>3.20577277196755</v>
      </c>
      <c r="G99" t="n">
        <v>3.627670468983985</v>
      </c>
      <c r="H99" t="n">
        <v>3.6608500433725792</v>
      </c>
      <c r="I99" t="n">
        <v>4.220115934443548</v>
      </c>
      <c r="J99" t="n">
        <v>4.587849803270936</v>
      </c>
      <c r="K99" t="n">
        <v>3.263093753398083</v>
      </c>
      <c r="L99" t="n">
        <v>3.6446076452699616</v>
      </c>
      <c r="M99" t="n">
        <v>2.870005581179134</v>
      </c>
      <c r="N99" t="n">
        <v>3.2346023884891633</v>
      </c>
      <c r="O99" t="n">
        <v>8.041877797077916</v>
      </c>
      <c r="P99" t="n">
        <v>5.106001333199515</v>
      </c>
      <c r="Q99" t="n">
        <v>0.8282841417959663</v>
      </c>
      <c r="R99" t="n">
        <v>3.2147850330806786</v>
      </c>
      <c r="S99" t="n">
        <v>1.005367554700852</v>
      </c>
      <c r="T99" t="n">
        <v>6.7018756348540895</v>
      </c>
      <c r="U99" t="n">
        <v>4.7213521361701725</v>
      </c>
      <c r="V99" t="n">
        <v>2.3294798158545325</v>
      </c>
      <c r="W99" t="n">
        <v>5.7825029628774</v>
      </c>
      <c r="X99" t="n">
        <v>6.651307995807331</v>
      </c>
      <c r="Y99" t="n">
        <v>1.0992925573770478</v>
      </c>
      <c r="Z99" t="n">
        <v>2.389718611234607</v>
      </c>
      <c r="AA99" t="n">
        <v>3.568473476373341</v>
      </c>
      <c r="AB99" t="n">
        <v>2.415914401143908</v>
      </c>
      <c r="AC99" t="n">
        <v>2.716627438292674</v>
      </c>
      <c r="AD99" t="n">
        <v>2.9809990132258157</v>
      </c>
      <c r="AE99" t="n">
        <v>1.9188084106289907</v>
      </c>
      <c r="AH99" s="17" t="e">
        <f t="shared" ref="AH99:AH127" si="39">C99/C$129</f>
        <v>#DIV/0!</v>
      </c>
      <c r="AI99" s="17" t="e">
        <f t="shared" ref="AI99:AI127" si="40">D99/D$129</f>
        <v>#DIV/0!</v>
      </c>
      <c r="AJ99" s="17" t="e">
        <f t="shared" ref="AJ99:AJ127" si="41">E99/E$129</f>
        <v>#DIV/0!</v>
      </c>
      <c r="AK99" s="17" t="e">
        <f t="shared" ref="AK99:AK127" si="42">F99/F$129</f>
        <v>#DIV/0!</v>
      </c>
      <c r="AL99" s="17" t="e">
        <f t="shared" ref="AL99:AL127" si="43">G99/G$129</f>
        <v>#DIV/0!</v>
      </c>
      <c r="AM99" s="17" t="e">
        <f t="shared" ref="AM99:AM127" si="44">H99/H$129</f>
        <v>#DIV/0!</v>
      </c>
      <c r="AN99" s="17" t="e">
        <f t="shared" ref="AN99:AN127" si="45">I99/I$129</f>
        <v>#DIV/0!</v>
      </c>
      <c r="AO99" s="17" t="e">
        <f t="shared" ref="AO99:AO127" si="46">J99/J$129</f>
        <v>#DIV/0!</v>
      </c>
      <c r="AP99" s="17" t="e">
        <f t="shared" ref="AP99:AP127" si="47">K99/K$129</f>
        <v>#DIV/0!</v>
      </c>
      <c r="AQ99" s="17" t="e">
        <f t="shared" ref="AQ99:AQ127" si="48">L99/L$129</f>
        <v>#DIV/0!</v>
      </c>
      <c r="AR99" s="17" t="e">
        <f t="shared" ref="AR99:AR127" si="49">M99/M$129</f>
        <v>#DIV/0!</v>
      </c>
      <c r="AS99" s="17" t="e">
        <f t="shared" ref="AS99:AS127" si="50">N99/N$129</f>
        <v>#DIV/0!</v>
      </c>
      <c r="AT99" s="17" t="e">
        <f t="shared" ref="AT99:AT127" si="51">O99/O$129</f>
        <v>#DIV/0!</v>
      </c>
      <c r="AU99" s="17" t="e">
        <f t="shared" ref="AU99:AU127" si="52">P99/P$129</f>
        <v>#DIV/0!</v>
      </c>
      <c r="AV99" s="17" t="e">
        <f t="shared" ref="AV99:AV127" si="53">Q99/Q$129</f>
        <v>#DIV/0!</v>
      </c>
      <c r="AW99" s="17" t="e">
        <f t="shared" ref="AW99:AW127" si="54">R99/R$129</f>
        <v>#DIV/0!</v>
      </c>
      <c r="AX99" s="17" t="e">
        <f t="shared" ref="AX99:AX127" si="55">S99/S$129</f>
        <v>#DIV/0!</v>
      </c>
      <c r="AY99" s="17" t="e">
        <f t="shared" ref="AY99:AY127" si="56">T99/T$129</f>
        <v>#DIV/0!</v>
      </c>
      <c r="AZ99" s="17" t="e">
        <f t="shared" ref="AZ99:AZ127" si="57">U99/U$129</f>
        <v>#DIV/0!</v>
      </c>
      <c r="BA99" s="17" t="e">
        <f t="shared" ref="BA99:BA127" si="58">V99/V$129</f>
        <v>#DIV/0!</v>
      </c>
      <c r="BB99" s="17" t="e">
        <f t="shared" ref="BB99:BB127" si="59">W99/W$129</f>
        <v>#DIV/0!</v>
      </c>
      <c r="BC99" s="17" t="e">
        <f t="shared" ref="BC99:BC127" si="60">X99/X$129</f>
        <v>#DIV/0!</v>
      </c>
      <c r="BD99" s="17" t="e">
        <f t="shared" ref="BD99:BD127" si="61">Y99/Y$129</f>
        <v>#DIV/0!</v>
      </c>
      <c r="BE99" s="17" t="e">
        <f t="shared" ref="BE99:BE128" si="62">Z99/Z$129</f>
        <v>#DIV/0!</v>
      </c>
      <c r="BF99" s="17" t="e">
        <f t="shared" ref="BF99:BF128" si="63">AA99/AA$129</f>
        <v>#DIV/0!</v>
      </c>
      <c r="BG99" s="17" t="e">
        <f t="shared" ref="BG99:BG128" si="64">AB99/AB$129</f>
        <v>#DIV/0!</v>
      </c>
      <c r="BH99" s="17" t="e">
        <f t="shared" ref="BH99:BH128" si="65">AC99/AC$129</f>
        <v>#DIV/0!</v>
      </c>
      <c r="BI99" s="17" t="e">
        <f t="shared" ref="BI99:BI128" si="66">AD99/AD$129</f>
        <v>#DIV/0!</v>
      </c>
      <c r="BJ99" s="17" t="e">
        <f t="shared" ref="BJ99:BJ128" si="67">AE99/AE$129</f>
        <v>#DIV/0!</v>
      </c>
      <c r="BK99" s="17"/>
      <c r="BM99" s="24" t="e">
        <f t="shared" ref="BM99:BM128" si="68">AVERAGE(AH99:BK99)</f>
        <v>#DIV/0!</v>
      </c>
    </row>
    <row r="100" spans="2:65" x14ac:dyDescent="0.2">
      <c r="B100" s="9" t="str">
        <f t="shared" si="38"/>
        <v>Ginkgo CADx</v>
      </c>
      <c r="C100" s="20" t="n">
        <v>0.8196383387665225</v>
      </c>
      <c r="D100" s="16" t="n">
        <v>1.0</v>
      </c>
      <c r="E100" t="n">
        <v>1.0804203489110922</v>
      </c>
      <c r="F100" t="n">
        <v>2.985722473313994</v>
      </c>
      <c r="G100" t="n">
        <v>3.4076201703304294</v>
      </c>
      <c r="H100" t="n">
        <v>3.4407997447190235</v>
      </c>
      <c r="I100" t="n">
        <v>4.000065635789992</v>
      </c>
      <c r="J100" t="n">
        <v>4.3677995046173805</v>
      </c>
      <c r="K100" t="n">
        <v>3.0430434547445273</v>
      </c>
      <c r="L100" t="n">
        <v>3.424557346616406</v>
      </c>
      <c r="M100" t="n">
        <v>2.6499552825255783</v>
      </c>
      <c r="N100" t="n">
        <v>3.0145520898356075</v>
      </c>
      <c r="O100" t="n">
        <v>7.821827498424361</v>
      </c>
      <c r="P100" t="n">
        <v>4.885951034545959</v>
      </c>
      <c r="Q100" t="n">
        <v>0.7005914252258717</v>
      </c>
      <c r="R100" t="n">
        <v>2.994734734427123</v>
      </c>
      <c r="S100" t="n">
        <v>0.8232602339816701</v>
      </c>
      <c r="T100" t="n">
        <v>6.481825336200534</v>
      </c>
      <c r="U100" t="n">
        <v>4.501301837516617</v>
      </c>
      <c r="V100" t="n">
        <v>2.1094295172009767</v>
      </c>
      <c r="W100" t="n">
        <v>5.562452664223844</v>
      </c>
      <c r="X100" t="n">
        <v>6.431257697153775</v>
      </c>
      <c r="Y100" t="n">
        <v>0.8922534845586089</v>
      </c>
      <c r="Z100" t="n">
        <v>2.1696683125810514</v>
      </c>
      <c r="AA100" t="n">
        <v>3.348423177719785</v>
      </c>
      <c r="AB100" t="n">
        <v>2.1958641024903525</v>
      </c>
      <c r="AC100" t="n">
        <v>2.4965771396391183</v>
      </c>
      <c r="AD100" t="n">
        <v>2.76094871457226</v>
      </c>
      <c r="AE100" t="n">
        <v>1.698758111975435</v>
      </c>
      <c r="AH100" s="17" t="e">
        <f t="shared" si="39"/>
        <v>#DIV/0!</v>
      </c>
      <c r="AI100" s="17" t="e">
        <f t="shared" si="40"/>
        <v>#DIV/0!</v>
      </c>
      <c r="AJ100" s="17" t="e">
        <f t="shared" si="41"/>
        <v>#DIV/0!</v>
      </c>
      <c r="AK100" s="17" t="e">
        <f t="shared" si="42"/>
        <v>#DIV/0!</v>
      </c>
      <c r="AL100" s="17" t="e">
        <f t="shared" si="43"/>
        <v>#DIV/0!</v>
      </c>
      <c r="AM100" s="17" t="e">
        <f t="shared" si="44"/>
        <v>#DIV/0!</v>
      </c>
      <c r="AN100" s="17" t="e">
        <f t="shared" si="45"/>
        <v>#DIV/0!</v>
      </c>
      <c r="AO100" s="17" t="e">
        <f t="shared" si="46"/>
        <v>#DIV/0!</v>
      </c>
      <c r="AP100" s="17" t="e">
        <f t="shared" si="47"/>
        <v>#DIV/0!</v>
      </c>
      <c r="AQ100" s="17" t="e">
        <f t="shared" si="48"/>
        <v>#DIV/0!</v>
      </c>
      <c r="AR100" s="17" t="e">
        <f t="shared" si="49"/>
        <v>#DIV/0!</v>
      </c>
      <c r="AS100" s="17" t="e">
        <f t="shared" si="50"/>
        <v>#DIV/0!</v>
      </c>
      <c r="AT100" s="17" t="e">
        <f t="shared" si="51"/>
        <v>#DIV/0!</v>
      </c>
      <c r="AU100" s="17" t="e">
        <f t="shared" si="52"/>
        <v>#DIV/0!</v>
      </c>
      <c r="AV100" s="17" t="e">
        <f t="shared" si="53"/>
        <v>#DIV/0!</v>
      </c>
      <c r="AW100" s="17" t="e">
        <f t="shared" si="54"/>
        <v>#DIV/0!</v>
      </c>
      <c r="AX100" s="17" t="e">
        <f t="shared" si="55"/>
        <v>#DIV/0!</v>
      </c>
      <c r="AY100" s="17" t="e">
        <f t="shared" si="56"/>
        <v>#DIV/0!</v>
      </c>
      <c r="AZ100" s="17" t="e">
        <f t="shared" si="57"/>
        <v>#DIV/0!</v>
      </c>
      <c r="BA100" s="17" t="e">
        <f t="shared" si="58"/>
        <v>#DIV/0!</v>
      </c>
      <c r="BB100" s="17" t="e">
        <f t="shared" si="59"/>
        <v>#DIV/0!</v>
      </c>
      <c r="BC100" s="17" t="e">
        <f t="shared" si="60"/>
        <v>#DIV/0!</v>
      </c>
      <c r="BD100" s="17" t="e">
        <f t="shared" si="61"/>
        <v>#DIV/0!</v>
      </c>
      <c r="BE100" s="17" t="e">
        <f t="shared" si="62"/>
        <v>#DIV/0!</v>
      </c>
      <c r="BF100" s="17" t="e">
        <f t="shared" si="63"/>
        <v>#DIV/0!</v>
      </c>
      <c r="BG100" s="17" t="e">
        <f t="shared" si="64"/>
        <v>#DIV/0!</v>
      </c>
      <c r="BH100" s="17" t="e">
        <f t="shared" si="65"/>
        <v>#DIV/0!</v>
      </c>
      <c r="BI100" s="17" t="e">
        <f t="shared" si="66"/>
        <v>#DIV/0!</v>
      </c>
      <c r="BJ100" s="17" t="e">
        <f t="shared" si="67"/>
        <v>#DIV/0!</v>
      </c>
      <c r="BK100" s="17"/>
      <c r="BM100" s="24" t="e">
        <f t="shared" si="68"/>
        <v>#DIV/0!</v>
      </c>
    </row>
    <row r="101" spans="2:65" x14ac:dyDescent="0.2">
      <c r="B101" s="9" t="str">
        <f t="shared" si="38"/>
        <v>XMedCon</v>
      </c>
      <c r="C101" s="20" t="n">
        <v>0.7689523803345119</v>
      </c>
      <c r="D101" s="20" t="n">
        <v>0.9255656846965681</v>
      </c>
      <c r="E101" s="16" t="n">
        <v>1.0</v>
      </c>
      <c r="F101" t="n">
        <v>2.905302124402902</v>
      </c>
      <c r="G101" t="n">
        <v>3.3271998214193372</v>
      </c>
      <c r="H101" t="n">
        <v>3.3603793958079313</v>
      </c>
      <c r="I101" t="n">
        <v>3.9196452868789002</v>
      </c>
      <c r="J101" t="n">
        <v>4.287379155706288</v>
      </c>
      <c r="K101" t="n">
        <v>2.962623105833435</v>
      </c>
      <c r="L101" t="n">
        <v>3.3441369977053137</v>
      </c>
      <c r="M101" t="n">
        <v>2.569534933614486</v>
      </c>
      <c r="N101" t="n">
        <v>2.9341317409245153</v>
      </c>
      <c r="O101" t="n">
        <v>7.741407149513269</v>
      </c>
      <c r="P101" t="n">
        <v>4.805530685634867</v>
      </c>
      <c r="Q101" t="n">
        <v>0.6632241767538063</v>
      </c>
      <c r="R101" t="n">
        <v>2.9143143855160307</v>
      </c>
      <c r="S101" t="n">
        <v>0.7721393034347178</v>
      </c>
      <c r="T101" t="n">
        <v>6.401404987289442</v>
      </c>
      <c r="U101" t="n">
        <v>4.4208814886055245</v>
      </c>
      <c r="V101" t="n">
        <v>2.0290091682898845</v>
      </c>
      <c r="W101" t="n">
        <v>5.482032315312752</v>
      </c>
      <c r="X101" t="n">
        <v>6.350837348242683</v>
      </c>
      <c r="Y101" t="n">
        <v>0.8325160175405962</v>
      </c>
      <c r="Z101" t="n">
        <v>2.0892479636699592</v>
      </c>
      <c r="AA101" t="n">
        <v>3.268002828808693</v>
      </c>
      <c r="AB101" t="n">
        <v>2.1154437535792603</v>
      </c>
      <c r="AC101" t="n">
        <v>2.416156790728026</v>
      </c>
      <c r="AD101" t="n">
        <v>2.680528365661168</v>
      </c>
      <c r="AE101" t="n">
        <v>1.6183377630643427</v>
      </c>
      <c r="AH101" s="17" t="e">
        <f t="shared" si="39"/>
        <v>#DIV/0!</v>
      </c>
      <c r="AI101" s="17" t="e">
        <f t="shared" si="40"/>
        <v>#DIV/0!</v>
      </c>
      <c r="AJ101" s="17" t="e">
        <f t="shared" si="41"/>
        <v>#DIV/0!</v>
      </c>
      <c r="AK101" s="17" t="e">
        <f t="shared" si="42"/>
        <v>#DIV/0!</v>
      </c>
      <c r="AL101" s="17" t="e">
        <f t="shared" si="43"/>
        <v>#DIV/0!</v>
      </c>
      <c r="AM101" s="17" t="e">
        <f t="shared" si="44"/>
        <v>#DIV/0!</v>
      </c>
      <c r="AN101" s="17" t="e">
        <f t="shared" si="45"/>
        <v>#DIV/0!</v>
      </c>
      <c r="AO101" s="17" t="e">
        <f t="shared" si="46"/>
        <v>#DIV/0!</v>
      </c>
      <c r="AP101" s="17" t="e">
        <f t="shared" si="47"/>
        <v>#DIV/0!</v>
      </c>
      <c r="AQ101" s="17" t="e">
        <f t="shared" si="48"/>
        <v>#DIV/0!</v>
      </c>
      <c r="AR101" s="17" t="e">
        <f t="shared" si="49"/>
        <v>#DIV/0!</v>
      </c>
      <c r="AS101" s="17" t="e">
        <f t="shared" si="50"/>
        <v>#DIV/0!</v>
      </c>
      <c r="AT101" s="17" t="e">
        <f t="shared" si="51"/>
        <v>#DIV/0!</v>
      </c>
      <c r="AU101" s="17" t="e">
        <f t="shared" si="52"/>
        <v>#DIV/0!</v>
      </c>
      <c r="AV101" s="17" t="e">
        <f t="shared" si="53"/>
        <v>#DIV/0!</v>
      </c>
      <c r="AW101" s="17" t="e">
        <f t="shared" si="54"/>
        <v>#DIV/0!</v>
      </c>
      <c r="AX101" s="17" t="e">
        <f t="shared" si="55"/>
        <v>#DIV/0!</v>
      </c>
      <c r="AY101" s="17" t="e">
        <f t="shared" si="56"/>
        <v>#DIV/0!</v>
      </c>
      <c r="AZ101" s="17" t="e">
        <f t="shared" si="57"/>
        <v>#DIV/0!</v>
      </c>
      <c r="BA101" s="17" t="e">
        <f t="shared" si="58"/>
        <v>#DIV/0!</v>
      </c>
      <c r="BB101" s="17" t="e">
        <f t="shared" si="59"/>
        <v>#DIV/0!</v>
      </c>
      <c r="BC101" s="17" t="e">
        <f t="shared" si="60"/>
        <v>#DIV/0!</v>
      </c>
      <c r="BD101" s="17" t="e">
        <f t="shared" si="61"/>
        <v>#DIV/0!</v>
      </c>
      <c r="BE101" s="17" t="e">
        <f t="shared" si="62"/>
        <v>#DIV/0!</v>
      </c>
      <c r="BF101" s="17" t="e">
        <f t="shared" si="63"/>
        <v>#DIV/0!</v>
      </c>
      <c r="BG101" s="17" t="e">
        <f t="shared" si="64"/>
        <v>#DIV/0!</v>
      </c>
      <c r="BH101" s="17" t="e">
        <f t="shared" si="65"/>
        <v>#DIV/0!</v>
      </c>
      <c r="BI101" s="17" t="e">
        <f t="shared" si="66"/>
        <v>#DIV/0!</v>
      </c>
      <c r="BJ101" s="17" t="e">
        <f t="shared" si="67"/>
        <v>#DIV/0!</v>
      </c>
      <c r="BK101" s="17"/>
      <c r="BM101" s="24" t="e">
        <f t="shared" si="68"/>
        <v>#DIV/0!</v>
      </c>
    </row>
    <row r="102" spans="2:65" x14ac:dyDescent="0.2">
      <c r="B102" s="9" t="str">
        <f t="shared" si="38"/>
        <v>Weasis</v>
      </c>
      <c r="C102" s="20" t="n">
        <v>0.31193726790132037</v>
      </c>
      <c r="D102" s="20" t="n">
        <v>0.3349273112078809</v>
      </c>
      <c r="E102" s="20" t="n">
        <v>0.34419828203083014</v>
      </c>
      <c r="F102" s="16" t="n">
        <v>1.0</v>
      </c>
      <c r="G102" t="n">
        <v>1.4218976970164352</v>
      </c>
      <c r="H102" t="n">
        <v>1.4550772714050293</v>
      </c>
      <c r="I102" t="n">
        <v>2.014343162475998</v>
      </c>
      <c r="J102" t="n">
        <v>2.3820770313033863</v>
      </c>
      <c r="K102" t="n">
        <v>1.057320981430533</v>
      </c>
      <c r="L102" t="n">
        <v>1.4388348733024117</v>
      </c>
      <c r="M102" t="n">
        <v>0.7486334496730418</v>
      </c>
      <c r="N102" t="n">
        <v>1.0288296165216133</v>
      </c>
      <c r="O102" t="n">
        <v>5.836105025110367</v>
      </c>
      <c r="P102" t="n">
        <v>2.900228561231965</v>
      </c>
      <c r="Q102" t="n">
        <v>0.2929898146046807</v>
      </c>
      <c r="R102" t="n">
        <v>1.0090122611131287</v>
      </c>
      <c r="S102" t="n">
        <v>0.3124604330116824</v>
      </c>
      <c r="T102" t="n">
        <v>4.49610286288654</v>
      </c>
      <c r="U102" t="n">
        <v>2.5155793642026225</v>
      </c>
      <c r="V102" t="n">
        <v>0.5329658125837816</v>
      </c>
      <c r="W102" t="n">
        <v>3.57673019090985</v>
      </c>
      <c r="X102" t="n">
        <v>4.445535223839781</v>
      </c>
      <c r="Y102" t="n">
        <v>0.32190773187712723</v>
      </c>
      <c r="Z102" t="n">
        <v>0.5506443704280324</v>
      </c>
      <c r="AA102" t="n">
        <v>1.3627007044057908</v>
      </c>
      <c r="AB102" t="n">
        <v>0.5587034238579607</v>
      </c>
      <c r="AC102" t="n">
        <v>0.6715261280322619</v>
      </c>
      <c r="AD102" t="n">
        <v>0.8164773231485181</v>
      </c>
      <c r="AE102" t="n">
        <v>0.4372608585009608</v>
      </c>
      <c r="AH102" s="17" t="e">
        <f t="shared" si="39"/>
        <v>#DIV/0!</v>
      </c>
      <c r="AI102" s="17" t="e">
        <f t="shared" si="40"/>
        <v>#DIV/0!</v>
      </c>
      <c r="AJ102" s="17" t="e">
        <f t="shared" si="41"/>
        <v>#DIV/0!</v>
      </c>
      <c r="AK102" s="17" t="e">
        <f t="shared" si="42"/>
        <v>#DIV/0!</v>
      </c>
      <c r="AL102" s="17" t="e">
        <f t="shared" si="43"/>
        <v>#DIV/0!</v>
      </c>
      <c r="AM102" s="17" t="e">
        <f t="shared" si="44"/>
        <v>#DIV/0!</v>
      </c>
      <c r="AN102" s="17" t="e">
        <f t="shared" si="45"/>
        <v>#DIV/0!</v>
      </c>
      <c r="AO102" s="17" t="e">
        <f t="shared" si="46"/>
        <v>#DIV/0!</v>
      </c>
      <c r="AP102" s="17" t="e">
        <f t="shared" si="47"/>
        <v>#DIV/0!</v>
      </c>
      <c r="AQ102" s="17" t="e">
        <f t="shared" si="48"/>
        <v>#DIV/0!</v>
      </c>
      <c r="AR102" s="17" t="e">
        <f t="shared" si="49"/>
        <v>#DIV/0!</v>
      </c>
      <c r="AS102" s="17" t="e">
        <f t="shared" si="50"/>
        <v>#DIV/0!</v>
      </c>
      <c r="AT102" s="17" t="e">
        <f t="shared" si="51"/>
        <v>#DIV/0!</v>
      </c>
      <c r="AU102" s="17" t="e">
        <f t="shared" si="52"/>
        <v>#DIV/0!</v>
      </c>
      <c r="AV102" s="17" t="e">
        <f t="shared" si="53"/>
        <v>#DIV/0!</v>
      </c>
      <c r="AW102" s="17" t="e">
        <f t="shared" si="54"/>
        <v>#DIV/0!</v>
      </c>
      <c r="AX102" s="17" t="e">
        <f t="shared" si="55"/>
        <v>#DIV/0!</v>
      </c>
      <c r="AY102" s="17" t="e">
        <f t="shared" si="56"/>
        <v>#DIV/0!</v>
      </c>
      <c r="AZ102" s="17" t="e">
        <f t="shared" si="57"/>
        <v>#DIV/0!</v>
      </c>
      <c r="BA102" s="17" t="e">
        <f t="shared" si="58"/>
        <v>#DIV/0!</v>
      </c>
      <c r="BB102" s="17" t="e">
        <f t="shared" si="59"/>
        <v>#DIV/0!</v>
      </c>
      <c r="BC102" s="17" t="e">
        <f t="shared" si="60"/>
        <v>#DIV/0!</v>
      </c>
      <c r="BD102" s="17" t="e">
        <f t="shared" si="61"/>
        <v>#DIV/0!</v>
      </c>
      <c r="BE102" s="17" t="e">
        <f t="shared" si="62"/>
        <v>#DIV/0!</v>
      </c>
      <c r="BF102" s="17" t="e">
        <f t="shared" si="63"/>
        <v>#DIV/0!</v>
      </c>
      <c r="BG102" s="17" t="e">
        <f t="shared" si="64"/>
        <v>#DIV/0!</v>
      </c>
      <c r="BH102" s="17" t="e">
        <f t="shared" si="65"/>
        <v>#DIV/0!</v>
      </c>
      <c r="BI102" s="17" t="e">
        <f t="shared" si="66"/>
        <v>#DIV/0!</v>
      </c>
      <c r="BJ102" s="17" t="e">
        <f t="shared" si="67"/>
        <v>#DIV/0!</v>
      </c>
      <c r="BK102" s="17"/>
      <c r="BM102" s="24" t="e">
        <f t="shared" si="68"/>
        <v>#DIV/0!</v>
      </c>
    </row>
    <row r="103" spans="2:65" x14ac:dyDescent="0.2">
      <c r="B103" s="9" t="str">
        <f t="shared" si="38"/>
        <v>MRIcroGL</v>
      </c>
      <c r="C103" s="20" t="n">
        <v>0.27565899619324397</v>
      </c>
      <c r="D103" s="20" t="n">
        <v>0.29345993685177424</v>
      </c>
      <c r="E103" s="20" t="n">
        <v>0.3005530336838663</v>
      </c>
      <c r="F103" s="20" t="n">
        <v>0.7032854769357161</v>
      </c>
      <c r="G103" s="25" t="n">
        <v>1.0</v>
      </c>
      <c r="H103" t="n">
        <v>1.033179574388594</v>
      </c>
      <c r="I103" t="n">
        <v>1.592445465459563</v>
      </c>
      <c r="J103" t="n">
        <v>1.9601793342869511</v>
      </c>
      <c r="K103" t="n">
        <v>0.7328279814379176</v>
      </c>
      <c r="L103" t="n">
        <v>1.0169371762859765</v>
      </c>
      <c r="M103" t="n">
        <v>0.5689366653099048</v>
      </c>
      <c r="N103" t="n">
        <v>0.7178400065306191</v>
      </c>
      <c r="O103" t="n">
        <v>5.414207328093932</v>
      </c>
      <c r="P103" t="n">
        <v>2.47833086421553</v>
      </c>
      <c r="Q103" t="n">
        <v>0.26075717019981176</v>
      </c>
      <c r="R103" t="n">
        <v>0.7077714686475379</v>
      </c>
      <c r="S103" t="n">
        <v>0.27606746969086754</v>
      </c>
      <c r="T103" t="n">
        <v>4.074205165870104</v>
      </c>
      <c r="U103" t="n">
        <v>2.0936816671861873</v>
      </c>
      <c r="V103" t="n">
        <v>0.43512490951884136</v>
      </c>
      <c r="W103" t="n">
        <v>3.154832493893415</v>
      </c>
      <c r="X103" t="n">
        <v>4.023637526823346</v>
      </c>
      <c r="Y103" t="n">
        <v>0.28341635308122864</v>
      </c>
      <c r="Z103" t="n">
        <v>0.44683713661546837</v>
      </c>
      <c r="AA103" t="n">
        <v>0.9441114419474141</v>
      </c>
      <c r="AB103" t="n">
        <v>0.45212942536496115</v>
      </c>
      <c r="AC103" t="n">
        <v>0.5232744548081969</v>
      </c>
      <c r="AD103" t="n">
        <v>0.6072856831902601</v>
      </c>
      <c r="AE103" t="n">
        <v>0.36915870149817376</v>
      </c>
      <c r="AH103" s="17" t="e">
        <f t="shared" si="39"/>
        <v>#DIV/0!</v>
      </c>
      <c r="AI103" s="17" t="e">
        <f t="shared" si="40"/>
        <v>#DIV/0!</v>
      </c>
      <c r="AJ103" s="17" t="e">
        <f t="shared" si="41"/>
        <v>#DIV/0!</v>
      </c>
      <c r="AK103" s="17" t="e">
        <f t="shared" si="42"/>
        <v>#DIV/0!</v>
      </c>
      <c r="AL103" s="17" t="e">
        <f t="shared" si="43"/>
        <v>#DIV/0!</v>
      </c>
      <c r="AM103" s="17" t="e">
        <f t="shared" si="44"/>
        <v>#DIV/0!</v>
      </c>
      <c r="AN103" s="17" t="e">
        <f t="shared" si="45"/>
        <v>#DIV/0!</v>
      </c>
      <c r="AO103" s="17" t="e">
        <f t="shared" si="46"/>
        <v>#DIV/0!</v>
      </c>
      <c r="AP103" s="17" t="e">
        <f t="shared" si="47"/>
        <v>#DIV/0!</v>
      </c>
      <c r="AQ103" s="17" t="e">
        <f t="shared" si="48"/>
        <v>#DIV/0!</v>
      </c>
      <c r="AR103" s="17" t="e">
        <f t="shared" si="49"/>
        <v>#DIV/0!</v>
      </c>
      <c r="AS103" s="17" t="e">
        <f t="shared" si="50"/>
        <v>#DIV/0!</v>
      </c>
      <c r="AT103" s="17" t="e">
        <f t="shared" si="51"/>
        <v>#DIV/0!</v>
      </c>
      <c r="AU103" s="17" t="e">
        <f t="shared" si="52"/>
        <v>#DIV/0!</v>
      </c>
      <c r="AV103" s="17" t="e">
        <f t="shared" si="53"/>
        <v>#DIV/0!</v>
      </c>
      <c r="AW103" s="17" t="e">
        <f t="shared" si="54"/>
        <v>#DIV/0!</v>
      </c>
      <c r="AX103" s="17" t="e">
        <f t="shared" si="55"/>
        <v>#DIV/0!</v>
      </c>
      <c r="AY103" s="17" t="e">
        <f t="shared" si="56"/>
        <v>#DIV/0!</v>
      </c>
      <c r="AZ103" s="17" t="e">
        <f t="shared" si="57"/>
        <v>#DIV/0!</v>
      </c>
      <c r="BA103" s="17" t="e">
        <f t="shared" si="58"/>
        <v>#DIV/0!</v>
      </c>
      <c r="BB103" s="17" t="e">
        <f t="shared" si="59"/>
        <v>#DIV/0!</v>
      </c>
      <c r="BC103" s="17" t="e">
        <f t="shared" si="60"/>
        <v>#DIV/0!</v>
      </c>
      <c r="BD103" s="17" t="e">
        <f t="shared" si="61"/>
        <v>#DIV/0!</v>
      </c>
      <c r="BE103" s="17" t="e">
        <f t="shared" si="62"/>
        <v>#DIV/0!</v>
      </c>
      <c r="BF103" s="17" t="e">
        <f t="shared" si="63"/>
        <v>#DIV/0!</v>
      </c>
      <c r="BG103" s="17" t="e">
        <f t="shared" si="64"/>
        <v>#DIV/0!</v>
      </c>
      <c r="BH103" s="17" t="e">
        <f t="shared" si="65"/>
        <v>#DIV/0!</v>
      </c>
      <c r="BI103" s="17" t="e">
        <f t="shared" si="66"/>
        <v>#DIV/0!</v>
      </c>
      <c r="BJ103" s="17" t="e">
        <f t="shared" si="67"/>
        <v>#DIV/0!</v>
      </c>
      <c r="BK103" s="17"/>
      <c r="BM103" s="24" t="e">
        <f t="shared" si="68"/>
        <v>#DIV/0!</v>
      </c>
    </row>
    <row r="104" spans="2:65" x14ac:dyDescent="0.2">
      <c r="B104" s="9" t="str">
        <f t="shared" si="38"/>
        <v>SMILI</v>
      </c>
      <c r="C104" s="20" t="n">
        <v>0.2731606015412596</v>
      </c>
      <c r="D104" s="20" t="n">
        <v>0.29063010758903096</v>
      </c>
      <c r="E104" s="20" t="n">
        <v>0.2975854456337575</v>
      </c>
      <c r="F104" s="20" t="n">
        <v>0.687248725309547</v>
      </c>
      <c r="G104" s="20" t="n">
        <v>0.9678859559256882</v>
      </c>
      <c r="H104" s="25" t="n">
        <v>1.0</v>
      </c>
      <c r="I104" t="n">
        <v>1.559265891070969</v>
      </c>
      <c r="J104" t="n">
        <v>1.926999759898357</v>
      </c>
      <c r="K104" t="n">
        <v>0.7154323018773511</v>
      </c>
      <c r="L104" t="n">
        <v>0.9840172008834279</v>
      </c>
      <c r="M104" t="n">
        <v>0.5583957854023736</v>
      </c>
      <c r="N104" t="n">
        <v>0.7011405042988427</v>
      </c>
      <c r="O104" t="n">
        <v>5.381027753705338</v>
      </c>
      <c r="P104" t="n">
        <v>2.445151289826936</v>
      </c>
      <c r="Q104" t="n">
        <v>0.2585204994594718</v>
      </c>
      <c r="R104" t="n">
        <v>0.6915318418486188</v>
      </c>
      <c r="S104" t="n">
        <v>0.27356169892729115</v>
      </c>
      <c r="T104" t="n">
        <v>4.04102559148151</v>
      </c>
      <c r="U104" t="n">
        <v>2.060502092797593</v>
      </c>
      <c r="V104" t="n">
        <v>0.42893230264186305</v>
      </c>
      <c r="W104" t="n">
        <v>3.121652919504821</v>
      </c>
      <c r="X104" t="n">
        <v>3.9904579524347517</v>
      </c>
      <c r="Y104" t="n">
        <v>0.2807760379924006</v>
      </c>
      <c r="Z104" t="n">
        <v>0.4403091718292284</v>
      </c>
      <c r="AA104" t="n">
        <v>0.9154352356230075</v>
      </c>
      <c r="AB104" t="n">
        <v>0.4454470681427843</v>
      </c>
      <c r="AC104" t="n">
        <v>0.5143443952288073</v>
      </c>
      <c r="AD104" t="n">
        <v>0.5952908811876212</v>
      </c>
      <c r="AE104" t="n">
        <v>0.36469176399755676</v>
      </c>
      <c r="AH104" s="17" t="e">
        <f t="shared" si="39"/>
        <v>#DIV/0!</v>
      </c>
      <c r="AI104" s="17" t="e">
        <f t="shared" si="40"/>
        <v>#DIV/0!</v>
      </c>
      <c r="AJ104" s="17" t="e">
        <f t="shared" si="41"/>
        <v>#DIV/0!</v>
      </c>
      <c r="AK104" s="17" t="e">
        <f t="shared" si="42"/>
        <v>#DIV/0!</v>
      </c>
      <c r="AL104" s="17" t="e">
        <f t="shared" si="43"/>
        <v>#DIV/0!</v>
      </c>
      <c r="AM104" s="17" t="e">
        <f t="shared" si="44"/>
        <v>#DIV/0!</v>
      </c>
      <c r="AN104" s="17" t="e">
        <f t="shared" si="45"/>
        <v>#DIV/0!</v>
      </c>
      <c r="AO104" s="17" t="e">
        <f t="shared" si="46"/>
        <v>#DIV/0!</v>
      </c>
      <c r="AP104" s="17" t="e">
        <f t="shared" si="47"/>
        <v>#DIV/0!</v>
      </c>
      <c r="AQ104" s="17" t="e">
        <f t="shared" si="48"/>
        <v>#DIV/0!</v>
      </c>
      <c r="AR104" s="17" t="e">
        <f t="shared" si="49"/>
        <v>#DIV/0!</v>
      </c>
      <c r="AS104" s="17" t="e">
        <f t="shared" si="50"/>
        <v>#DIV/0!</v>
      </c>
      <c r="AT104" s="17" t="e">
        <f t="shared" si="51"/>
        <v>#DIV/0!</v>
      </c>
      <c r="AU104" s="17" t="e">
        <f t="shared" si="52"/>
        <v>#DIV/0!</v>
      </c>
      <c r="AV104" s="17" t="e">
        <f t="shared" si="53"/>
        <v>#DIV/0!</v>
      </c>
      <c r="AW104" s="17" t="e">
        <f t="shared" si="54"/>
        <v>#DIV/0!</v>
      </c>
      <c r="AX104" s="17" t="e">
        <f t="shared" si="55"/>
        <v>#DIV/0!</v>
      </c>
      <c r="AY104" s="17" t="e">
        <f t="shared" si="56"/>
        <v>#DIV/0!</v>
      </c>
      <c r="AZ104" s="17" t="e">
        <f t="shared" si="57"/>
        <v>#DIV/0!</v>
      </c>
      <c r="BA104" s="17" t="e">
        <f t="shared" si="58"/>
        <v>#DIV/0!</v>
      </c>
      <c r="BB104" s="17" t="e">
        <f t="shared" si="59"/>
        <v>#DIV/0!</v>
      </c>
      <c r="BC104" s="17" t="e">
        <f t="shared" si="60"/>
        <v>#DIV/0!</v>
      </c>
      <c r="BD104" s="17" t="e">
        <f t="shared" si="61"/>
        <v>#DIV/0!</v>
      </c>
      <c r="BE104" s="17" t="e">
        <f t="shared" si="62"/>
        <v>#DIV/0!</v>
      </c>
      <c r="BF104" s="17" t="e">
        <f t="shared" si="63"/>
        <v>#DIV/0!</v>
      </c>
      <c r="BG104" s="17" t="e">
        <f t="shared" si="64"/>
        <v>#DIV/0!</v>
      </c>
      <c r="BH104" s="17" t="e">
        <f t="shared" si="65"/>
        <v>#DIV/0!</v>
      </c>
      <c r="BI104" s="17" t="e">
        <f t="shared" si="66"/>
        <v>#DIV/0!</v>
      </c>
      <c r="BJ104" s="17" t="e">
        <f t="shared" si="67"/>
        <v>#DIV/0!</v>
      </c>
      <c r="BK104" s="17"/>
      <c r="BM104" s="24" t="e">
        <f t="shared" si="68"/>
        <v>#DIV/0!</v>
      </c>
    </row>
    <row r="105" spans="2:65" x14ac:dyDescent="0.2">
      <c r="B105" s="9" t="str">
        <f t="shared" si="38"/>
        <v>ImageJ</v>
      </c>
      <c r="C105" s="20" t="n">
        <v>0.23696031472458992</v>
      </c>
      <c r="D105" s="20" t="n">
        <v>0.24999589783043777</v>
      </c>
      <c r="E105" s="20" t="n">
        <v>0.25512512658926617</v>
      </c>
      <c r="F105" s="20" t="n">
        <v>0.49643974206004504</v>
      </c>
      <c r="G105" s="20" t="n">
        <v>0.6279649895021118</v>
      </c>
      <c r="H105" s="20" t="n">
        <v>0.6413274385891673</v>
      </c>
      <c r="I105" s="25" t="n">
        <v>1.0</v>
      </c>
      <c r="J105" t="n">
        <v>1.3677338688273881</v>
      </c>
      <c r="K105" t="n">
        <v>0.5109804118141307</v>
      </c>
      <c r="L105" t="n">
        <v>0.6347157973535879</v>
      </c>
      <c r="M105" t="n">
        <v>0.4255119333485565</v>
      </c>
      <c r="N105" t="n">
        <v>0.5036480370721046</v>
      </c>
      <c r="O105" t="n">
        <v>4.821761862634369</v>
      </c>
      <c r="P105" t="n">
        <v>1.885885398755967</v>
      </c>
      <c r="Q105" t="n">
        <v>0.22586461064886953</v>
      </c>
      <c r="R105" t="n">
        <v>0.49867081752960407</v>
      </c>
      <c r="S105" t="n">
        <v>0.2372620877692937</v>
      </c>
      <c r="T105" t="n">
        <v>3.4817597004105414</v>
      </c>
      <c r="U105" t="n">
        <v>1.5012362017266243</v>
      </c>
      <c r="V105" t="n">
        <v>0.34594461529392445</v>
      </c>
      <c r="W105" t="n">
        <v>2.562387028433852</v>
      </c>
      <c r="X105" t="n">
        <v>3.4311920613637827</v>
      </c>
      <c r="Y105" t="n">
        <v>0.24266994930315897</v>
      </c>
      <c r="Z105" t="n">
        <v>0.35330728721374627</v>
      </c>
      <c r="AA105" t="n">
        <v>0.6054579156123222</v>
      </c>
      <c r="AB105" t="n">
        <v>0.35660775023659685</v>
      </c>
      <c r="AC105" t="n">
        <v>0.3994426183853071</v>
      </c>
      <c r="AD105" t="n">
        <v>0.446604637088873</v>
      </c>
      <c r="AE105" t="n">
        <v>0.3029102841181337</v>
      </c>
      <c r="AH105" s="17" t="e">
        <f t="shared" si="39"/>
        <v>#DIV/0!</v>
      </c>
      <c r="AI105" s="17" t="e">
        <f t="shared" si="40"/>
        <v>#DIV/0!</v>
      </c>
      <c r="AJ105" s="17" t="e">
        <f t="shared" si="41"/>
        <v>#DIV/0!</v>
      </c>
      <c r="AK105" s="17" t="e">
        <f t="shared" si="42"/>
        <v>#DIV/0!</v>
      </c>
      <c r="AL105" s="17" t="e">
        <f t="shared" si="43"/>
        <v>#DIV/0!</v>
      </c>
      <c r="AM105" s="17" t="e">
        <f t="shared" si="44"/>
        <v>#DIV/0!</v>
      </c>
      <c r="AN105" s="17" t="e">
        <f t="shared" si="45"/>
        <v>#DIV/0!</v>
      </c>
      <c r="AO105" s="17" t="e">
        <f t="shared" si="46"/>
        <v>#DIV/0!</v>
      </c>
      <c r="AP105" s="17" t="e">
        <f t="shared" si="47"/>
        <v>#DIV/0!</v>
      </c>
      <c r="AQ105" s="17" t="e">
        <f t="shared" si="48"/>
        <v>#DIV/0!</v>
      </c>
      <c r="AR105" s="17" t="e">
        <f t="shared" si="49"/>
        <v>#DIV/0!</v>
      </c>
      <c r="AS105" s="17" t="e">
        <f t="shared" si="50"/>
        <v>#DIV/0!</v>
      </c>
      <c r="AT105" s="17" t="e">
        <f t="shared" si="51"/>
        <v>#DIV/0!</v>
      </c>
      <c r="AU105" s="17" t="e">
        <f t="shared" si="52"/>
        <v>#DIV/0!</v>
      </c>
      <c r="AV105" s="17" t="e">
        <f t="shared" si="53"/>
        <v>#DIV/0!</v>
      </c>
      <c r="AW105" s="17" t="e">
        <f t="shared" si="54"/>
        <v>#DIV/0!</v>
      </c>
      <c r="AX105" s="17" t="e">
        <f t="shared" si="55"/>
        <v>#DIV/0!</v>
      </c>
      <c r="AY105" s="17" t="e">
        <f t="shared" si="56"/>
        <v>#DIV/0!</v>
      </c>
      <c r="AZ105" s="17" t="e">
        <f t="shared" si="57"/>
        <v>#DIV/0!</v>
      </c>
      <c r="BA105" s="17" t="e">
        <f t="shared" si="58"/>
        <v>#DIV/0!</v>
      </c>
      <c r="BB105" s="17" t="e">
        <f t="shared" si="59"/>
        <v>#DIV/0!</v>
      </c>
      <c r="BC105" s="17" t="e">
        <f t="shared" si="60"/>
        <v>#DIV/0!</v>
      </c>
      <c r="BD105" s="17" t="e">
        <f t="shared" si="61"/>
        <v>#DIV/0!</v>
      </c>
      <c r="BE105" s="17" t="e">
        <f t="shared" si="62"/>
        <v>#DIV/0!</v>
      </c>
      <c r="BF105" s="17" t="e">
        <f t="shared" si="63"/>
        <v>#DIV/0!</v>
      </c>
      <c r="BG105" s="17" t="e">
        <f t="shared" si="64"/>
        <v>#DIV/0!</v>
      </c>
      <c r="BH105" s="17" t="e">
        <f t="shared" si="65"/>
        <v>#DIV/0!</v>
      </c>
      <c r="BI105" s="17" t="e">
        <f t="shared" si="66"/>
        <v>#DIV/0!</v>
      </c>
      <c r="BJ105" s="17" t="e">
        <f t="shared" si="67"/>
        <v>#DIV/0!</v>
      </c>
      <c r="BK105" s="17"/>
      <c r="BM105" s="24" t="e">
        <f t="shared" si="68"/>
        <v>#DIV/0!</v>
      </c>
    </row>
    <row r="106" spans="2:65" x14ac:dyDescent="0.2">
      <c r="B106" s="9" t="str">
        <f t="shared" si="38"/>
        <v>Fiji</v>
      </c>
      <c r="C106" s="20" t="n">
        <v>0.21796703093615744</v>
      </c>
      <c r="D106" s="20" t="n">
        <v>0.2289482378810792</v>
      </c>
      <c r="E106" s="20" t="n">
        <v>0.23324272560989848</v>
      </c>
      <c r="F106" s="20" t="n">
        <v>0.4198017053431879</v>
      </c>
      <c r="G106" s="20" t="n">
        <v>0.5101574037172304</v>
      </c>
      <c r="H106" s="20" t="n">
        <v>0.518941424285775</v>
      </c>
      <c r="I106" s="20" t="n">
        <v>0.7311363875615212</v>
      </c>
      <c r="J106" s="25" t="n">
        <v>1.0</v>
      </c>
      <c r="K106" t="n">
        <v>0.43015266055752066</v>
      </c>
      <c r="L106" t="n">
        <v>0.5146039035241528</v>
      </c>
      <c r="M106" t="n">
        <v>0.3679386742888248</v>
      </c>
      <c r="N106" t="n">
        <v>0.4249446929033318</v>
      </c>
      <c r="O106" t="n">
        <v>4.454027993806981</v>
      </c>
      <c r="P106" t="n">
        <v>1.5181515299285788</v>
      </c>
      <c r="Q106" t="n">
        <v>0.2085433990188372</v>
      </c>
      <c r="R106" t="n">
        <v>0.4213959991997295</v>
      </c>
      <c r="S106" t="n">
        <v>0.2182223401546268</v>
      </c>
      <c r="T106" t="n">
        <v>3.1140258315831533</v>
      </c>
      <c r="U106" t="n">
        <v>1.1335023328992362</v>
      </c>
      <c r="V106" t="n">
        <v>0.3069019184015105</v>
      </c>
      <c r="W106" t="n">
        <v>2.194653159606464</v>
      </c>
      <c r="X106" t="n">
        <v>3.0634581925363946</v>
      </c>
      <c r="Y106" t="n">
        <v>0.22278873705237812</v>
      </c>
      <c r="Z106" t="n">
        <v>0.3126826074208905</v>
      </c>
      <c r="AA106" t="n">
        <v>0.4952023982257523</v>
      </c>
      <c r="AB106" t="n">
        <v>0.31526493235941144</v>
      </c>
      <c r="AC106" t="n">
        <v>0.348283717833039</v>
      </c>
      <c r="AD106" t="n">
        <v>0.3836046174252618</v>
      </c>
      <c r="AE106" t="n">
        <v>0.27255075453916744</v>
      </c>
      <c r="AH106" s="17" t="e">
        <f t="shared" si="39"/>
        <v>#DIV/0!</v>
      </c>
      <c r="AI106" s="17" t="e">
        <f t="shared" si="40"/>
        <v>#DIV/0!</v>
      </c>
      <c r="AJ106" s="17" t="e">
        <f t="shared" si="41"/>
        <v>#DIV/0!</v>
      </c>
      <c r="AK106" s="17" t="e">
        <f t="shared" si="42"/>
        <v>#DIV/0!</v>
      </c>
      <c r="AL106" s="17" t="e">
        <f t="shared" si="43"/>
        <v>#DIV/0!</v>
      </c>
      <c r="AM106" s="17" t="e">
        <f t="shared" si="44"/>
        <v>#DIV/0!</v>
      </c>
      <c r="AN106" s="17" t="e">
        <f t="shared" si="45"/>
        <v>#DIV/0!</v>
      </c>
      <c r="AO106" s="17" t="e">
        <f t="shared" si="46"/>
        <v>#DIV/0!</v>
      </c>
      <c r="AP106" s="17" t="e">
        <f t="shared" si="47"/>
        <v>#DIV/0!</v>
      </c>
      <c r="AQ106" s="17" t="e">
        <f t="shared" si="48"/>
        <v>#DIV/0!</v>
      </c>
      <c r="AR106" s="17" t="e">
        <f t="shared" si="49"/>
        <v>#DIV/0!</v>
      </c>
      <c r="AS106" s="17" t="e">
        <f t="shared" si="50"/>
        <v>#DIV/0!</v>
      </c>
      <c r="AT106" s="17" t="e">
        <f t="shared" si="51"/>
        <v>#DIV/0!</v>
      </c>
      <c r="AU106" s="17" t="e">
        <f t="shared" si="52"/>
        <v>#DIV/0!</v>
      </c>
      <c r="AV106" s="17" t="e">
        <f t="shared" si="53"/>
        <v>#DIV/0!</v>
      </c>
      <c r="AW106" s="17" t="e">
        <f t="shared" si="54"/>
        <v>#DIV/0!</v>
      </c>
      <c r="AX106" s="17" t="e">
        <f t="shared" si="55"/>
        <v>#DIV/0!</v>
      </c>
      <c r="AY106" s="17" t="e">
        <f t="shared" si="56"/>
        <v>#DIV/0!</v>
      </c>
      <c r="AZ106" s="17" t="e">
        <f t="shared" si="57"/>
        <v>#DIV/0!</v>
      </c>
      <c r="BA106" s="17" t="e">
        <f t="shared" si="58"/>
        <v>#DIV/0!</v>
      </c>
      <c r="BB106" s="17" t="e">
        <f t="shared" si="59"/>
        <v>#DIV/0!</v>
      </c>
      <c r="BC106" s="17" t="e">
        <f t="shared" si="60"/>
        <v>#DIV/0!</v>
      </c>
      <c r="BD106" s="17" t="e">
        <f t="shared" si="61"/>
        <v>#DIV/0!</v>
      </c>
      <c r="BE106" s="17" t="e">
        <f t="shared" si="62"/>
        <v>#DIV/0!</v>
      </c>
      <c r="BF106" s="17" t="e">
        <f t="shared" si="63"/>
        <v>#DIV/0!</v>
      </c>
      <c r="BG106" s="17" t="e">
        <f t="shared" si="64"/>
        <v>#DIV/0!</v>
      </c>
      <c r="BH106" s="17" t="e">
        <f t="shared" si="65"/>
        <v>#DIV/0!</v>
      </c>
      <c r="BI106" s="17" t="e">
        <f t="shared" si="66"/>
        <v>#DIV/0!</v>
      </c>
      <c r="BJ106" s="17" t="e">
        <f t="shared" si="67"/>
        <v>#DIV/0!</v>
      </c>
      <c r="BK106" s="17"/>
      <c r="BM106" s="24" t="e">
        <f t="shared" si="68"/>
        <v>#DIV/0!</v>
      </c>
    </row>
    <row r="107" spans="2:65" x14ac:dyDescent="0.2">
      <c r="B107" s="9" t="str">
        <f t="shared" si="38"/>
        <v>DicomBrowser</v>
      </c>
      <c r="C107" s="20" t="n">
        <v>0.3064576367009472</v>
      </c>
      <c r="D107" s="20" t="n">
        <v>0.3286183765929669</v>
      </c>
      <c r="E107" s="20" t="n">
        <v>0.33753871629198795</v>
      </c>
      <c r="F107" s="20" t="n">
        <v>0.9457865847389323</v>
      </c>
      <c r="G107" s="20" t="n">
        <v>1.364576715585902</v>
      </c>
      <c r="H107" s="20" t="n">
        <v>1.3977562899744962</v>
      </c>
      <c r="I107" s="20" t="n">
        <v>1.957022181045465</v>
      </c>
      <c r="J107" s="20" t="n">
        <v>2.3247560498728532</v>
      </c>
      <c r="K107" s="25" t="n">
        <v>1.0</v>
      </c>
      <c r="L107" t="n">
        <v>1.3815138918718786</v>
      </c>
      <c r="M107" t="n">
        <v>0.7178296535295197</v>
      </c>
      <c r="N107" t="n">
        <v>0.972297905572165</v>
      </c>
      <c r="O107" t="n">
        <v>5.778784043679834</v>
      </c>
      <c r="P107" t="n">
        <v>2.842907579801432</v>
      </c>
      <c r="Q107" t="n">
        <v>0.2881504817916701</v>
      </c>
      <c r="R107" t="n">
        <v>0.9539174678402201</v>
      </c>
      <c r="S107" t="n">
        <v>0.3069625680635473</v>
      </c>
      <c r="T107" t="n">
        <v>4.4387818814560065</v>
      </c>
      <c r="U107" t="n">
        <v>2.4582583827720894</v>
      </c>
      <c r="V107" t="n">
        <v>0.5171663177347557</v>
      </c>
      <c r="W107" t="n">
        <v>3.519409209479317</v>
      </c>
      <c r="X107" t="n">
        <v>4.388214242409248</v>
      </c>
      <c r="Y107" t="n">
        <v>0.31607548579779704</v>
      </c>
      <c r="Z107" t="n">
        <v>0.5337959159878386</v>
      </c>
      <c r="AA107" t="n">
        <v>1.3053797229752577</v>
      </c>
      <c r="AB107" t="n">
        <v>0.5413659473724988</v>
      </c>
      <c r="AC107" t="n">
        <v>0.6466354877777204</v>
      </c>
      <c r="AD107" t="n">
        <v>0.779973560975405</v>
      </c>
      <c r="AE107" t="n">
        <v>0.426569232744846</v>
      </c>
      <c r="AH107" s="17" t="e">
        <f t="shared" si="39"/>
        <v>#DIV/0!</v>
      </c>
      <c r="AI107" s="17" t="e">
        <f t="shared" si="40"/>
        <v>#DIV/0!</v>
      </c>
      <c r="AJ107" s="17" t="e">
        <f t="shared" si="41"/>
        <v>#DIV/0!</v>
      </c>
      <c r="AK107" s="17" t="e">
        <f t="shared" si="42"/>
        <v>#DIV/0!</v>
      </c>
      <c r="AL107" s="17" t="e">
        <f t="shared" si="43"/>
        <v>#DIV/0!</v>
      </c>
      <c r="AM107" s="17" t="e">
        <f t="shared" si="44"/>
        <v>#DIV/0!</v>
      </c>
      <c r="AN107" s="17" t="e">
        <f t="shared" si="45"/>
        <v>#DIV/0!</v>
      </c>
      <c r="AO107" s="17" t="e">
        <f t="shared" si="46"/>
        <v>#DIV/0!</v>
      </c>
      <c r="AP107" s="17" t="e">
        <f t="shared" si="47"/>
        <v>#DIV/0!</v>
      </c>
      <c r="AQ107" s="17" t="e">
        <f t="shared" si="48"/>
        <v>#DIV/0!</v>
      </c>
      <c r="AR107" s="17" t="e">
        <f t="shared" si="49"/>
        <v>#DIV/0!</v>
      </c>
      <c r="AS107" s="17" t="e">
        <f t="shared" si="50"/>
        <v>#DIV/0!</v>
      </c>
      <c r="AT107" s="17" t="e">
        <f t="shared" si="51"/>
        <v>#DIV/0!</v>
      </c>
      <c r="AU107" s="17" t="e">
        <f t="shared" si="52"/>
        <v>#DIV/0!</v>
      </c>
      <c r="AV107" s="17" t="e">
        <f t="shared" si="53"/>
        <v>#DIV/0!</v>
      </c>
      <c r="AW107" s="17" t="e">
        <f t="shared" si="54"/>
        <v>#DIV/0!</v>
      </c>
      <c r="AX107" s="17" t="e">
        <f t="shared" si="55"/>
        <v>#DIV/0!</v>
      </c>
      <c r="AY107" s="17" t="e">
        <f t="shared" si="56"/>
        <v>#DIV/0!</v>
      </c>
      <c r="AZ107" s="17" t="e">
        <f t="shared" si="57"/>
        <v>#DIV/0!</v>
      </c>
      <c r="BA107" s="17" t="e">
        <f t="shared" si="58"/>
        <v>#DIV/0!</v>
      </c>
      <c r="BB107" s="17" t="e">
        <f t="shared" si="59"/>
        <v>#DIV/0!</v>
      </c>
      <c r="BC107" s="17" t="e">
        <f t="shared" si="60"/>
        <v>#DIV/0!</v>
      </c>
      <c r="BD107" s="17" t="e">
        <f t="shared" si="61"/>
        <v>#DIV/0!</v>
      </c>
      <c r="BE107" s="17" t="e">
        <f t="shared" si="62"/>
        <v>#DIV/0!</v>
      </c>
      <c r="BF107" s="17" t="e">
        <f t="shared" si="63"/>
        <v>#DIV/0!</v>
      </c>
      <c r="BG107" s="17" t="e">
        <f t="shared" si="64"/>
        <v>#DIV/0!</v>
      </c>
      <c r="BH107" s="17" t="e">
        <f t="shared" si="65"/>
        <v>#DIV/0!</v>
      </c>
      <c r="BI107" s="17" t="e">
        <f t="shared" si="66"/>
        <v>#DIV/0!</v>
      </c>
      <c r="BJ107" s="17" t="e">
        <f t="shared" si="67"/>
        <v>#DIV/0!</v>
      </c>
      <c r="BK107" s="17"/>
      <c r="BM107" s="24" t="e">
        <f t="shared" si="68"/>
        <v>#DIV/0!</v>
      </c>
    </row>
    <row r="108" spans="2:65" x14ac:dyDescent="0.2">
      <c r="B108" s="9" t="str">
        <f t="shared" si="38"/>
        <v>3DimViewer</v>
      </c>
      <c r="C108" s="20" t="n">
        <v>0.2743779570615285</v>
      </c>
      <c r="D108" s="20" t="n">
        <v>0.2920085426480121</v>
      </c>
      <c r="E108" s="20" t="n">
        <v>0.299030811442887</v>
      </c>
      <c r="F108" s="20" t="n">
        <v>0.6950067853893487</v>
      </c>
      <c r="G108" s="20" t="n">
        <v>0.9833449138443008</v>
      </c>
      <c r="H108" s="20" t="n">
        <v>1.0162423981026176</v>
      </c>
      <c r="I108" s="20" t="n">
        <v>1.5755082891735865</v>
      </c>
      <c r="J108" s="20" t="n">
        <v>1.9432421580009747</v>
      </c>
      <c r="K108" s="20" t="n">
        <v>0.7238436080038636</v>
      </c>
      <c r="L108" s="25" t="n">
        <v>1.0</v>
      </c>
      <c r="M108" t="n">
        <v>0.5635066138122209</v>
      </c>
      <c r="N108" t="n">
        <v>0.7092172140429556</v>
      </c>
      <c r="O108" t="n">
        <v>5.397270151807955</v>
      </c>
      <c r="P108" t="n">
        <v>2.4613936879295535</v>
      </c>
      <c r="Q108" t="n">
        <v>0.2596106025284413</v>
      </c>
      <c r="R108" t="n">
        <v>0.699387456510317</v>
      </c>
      <c r="S108" t="n">
        <v>0.2747826400878153</v>
      </c>
      <c r="T108" t="n">
        <v>4.057267989584128</v>
      </c>
      <c r="U108" t="n">
        <v>2.076744490900211</v>
      </c>
      <c r="V108" t="n">
        <v>0.43194159186125825</v>
      </c>
      <c r="W108" t="n">
        <v>3.1378953176074385</v>
      </c>
      <c r="X108" t="n">
        <v>4.006700350537369</v>
      </c>
      <c r="Y108" t="n">
        <v>0.2820623767447225</v>
      </c>
      <c r="Z108" t="n">
        <v>0.4434808032262225</v>
      </c>
      <c r="AA108" t="n">
        <v>0.9292521591664703</v>
      </c>
      <c r="AB108" t="n">
        <v>0.4486934227649324</v>
      </c>
      <c r="AC108" t="n">
        <v>0.5186775239605872</v>
      </c>
      <c r="AD108" t="n">
        <v>0.6011029161175113</v>
      </c>
      <c r="AE108" t="n">
        <v>0.36686487665395323</v>
      </c>
      <c r="AH108" s="17" t="e">
        <f t="shared" si="39"/>
        <v>#DIV/0!</v>
      </c>
      <c r="AI108" s="17" t="e">
        <f t="shared" si="40"/>
        <v>#DIV/0!</v>
      </c>
      <c r="AJ108" s="17" t="e">
        <f t="shared" si="41"/>
        <v>#DIV/0!</v>
      </c>
      <c r="AK108" s="17" t="e">
        <f t="shared" si="42"/>
        <v>#DIV/0!</v>
      </c>
      <c r="AL108" s="17" t="e">
        <f t="shared" si="43"/>
        <v>#DIV/0!</v>
      </c>
      <c r="AM108" s="17" t="e">
        <f t="shared" si="44"/>
        <v>#DIV/0!</v>
      </c>
      <c r="AN108" s="17" t="e">
        <f t="shared" si="45"/>
        <v>#DIV/0!</v>
      </c>
      <c r="AO108" s="17" t="e">
        <f t="shared" si="46"/>
        <v>#DIV/0!</v>
      </c>
      <c r="AP108" s="17" t="e">
        <f t="shared" si="47"/>
        <v>#DIV/0!</v>
      </c>
      <c r="AQ108" s="17" t="e">
        <f t="shared" si="48"/>
        <v>#DIV/0!</v>
      </c>
      <c r="AR108" s="17" t="e">
        <f t="shared" si="49"/>
        <v>#DIV/0!</v>
      </c>
      <c r="AS108" s="17" t="e">
        <f t="shared" si="50"/>
        <v>#DIV/0!</v>
      </c>
      <c r="AT108" s="17" t="e">
        <f t="shared" si="51"/>
        <v>#DIV/0!</v>
      </c>
      <c r="AU108" s="17" t="e">
        <f t="shared" si="52"/>
        <v>#DIV/0!</v>
      </c>
      <c r="AV108" s="17" t="e">
        <f t="shared" si="53"/>
        <v>#DIV/0!</v>
      </c>
      <c r="AW108" s="17" t="e">
        <f t="shared" si="54"/>
        <v>#DIV/0!</v>
      </c>
      <c r="AX108" s="17" t="e">
        <f t="shared" si="55"/>
        <v>#DIV/0!</v>
      </c>
      <c r="AY108" s="17" t="e">
        <f t="shared" si="56"/>
        <v>#DIV/0!</v>
      </c>
      <c r="AZ108" s="17" t="e">
        <f t="shared" si="57"/>
        <v>#DIV/0!</v>
      </c>
      <c r="BA108" s="17" t="e">
        <f t="shared" si="58"/>
        <v>#DIV/0!</v>
      </c>
      <c r="BB108" s="17" t="e">
        <f t="shared" si="59"/>
        <v>#DIV/0!</v>
      </c>
      <c r="BC108" s="17" t="e">
        <f t="shared" si="60"/>
        <v>#DIV/0!</v>
      </c>
      <c r="BD108" s="17" t="e">
        <f t="shared" si="61"/>
        <v>#DIV/0!</v>
      </c>
      <c r="BE108" s="17" t="e">
        <f t="shared" si="62"/>
        <v>#DIV/0!</v>
      </c>
      <c r="BF108" s="17" t="e">
        <f t="shared" si="63"/>
        <v>#DIV/0!</v>
      </c>
      <c r="BG108" s="17" t="e">
        <f t="shared" si="64"/>
        <v>#DIV/0!</v>
      </c>
      <c r="BH108" s="17" t="e">
        <f t="shared" si="65"/>
        <v>#DIV/0!</v>
      </c>
      <c r="BI108" s="17" t="e">
        <f t="shared" si="66"/>
        <v>#DIV/0!</v>
      </c>
      <c r="BJ108" s="17" t="e">
        <f t="shared" si="67"/>
        <v>#DIV/0!</v>
      </c>
      <c r="BK108" s="17"/>
      <c r="BM108" s="24" t="e">
        <f t="shared" si="68"/>
        <v>#DIV/0!</v>
      </c>
    </row>
    <row r="109" spans="2:65" x14ac:dyDescent="0.2">
      <c r="B109" s="9" t="str">
        <f t="shared" si="38"/>
        <v>Horos</v>
      </c>
      <c r="C109" s="20" t="n">
        <v>0.34843137816796604</v>
      </c>
      <c r="D109" s="20" t="n">
        <v>0.37736485841637885</v>
      </c>
      <c r="E109" s="20" t="n">
        <v>0.3891754834379039</v>
      </c>
      <c r="F109" s="20" t="n">
        <v>1.3357671907884159</v>
      </c>
      <c r="G109" s="20" t="n">
        <v>1.757664887804851</v>
      </c>
      <c r="H109" s="20" t="n">
        <v>1.7908444621934452</v>
      </c>
      <c r="I109" s="20" t="n">
        <v>2.350110353264414</v>
      </c>
      <c r="J109" s="20" t="n">
        <v>2.717844222091802</v>
      </c>
      <c r="K109" s="20" t="n">
        <v>1.393088172218949</v>
      </c>
      <c r="L109" s="20" t="n">
        <v>1.7746020640908275</v>
      </c>
      <c r="M109" s="25" t="n">
        <v>1.0</v>
      </c>
      <c r="N109" t="n">
        <v>1.3645968073100292</v>
      </c>
      <c r="O109" t="n">
        <v>6.171872215898783</v>
      </c>
      <c r="P109" t="n">
        <v>3.235995752020381</v>
      </c>
      <c r="Q109" t="n">
        <v>0.3249580022909594</v>
      </c>
      <c r="R109" t="n">
        <v>1.3447794519015446</v>
      </c>
      <c r="S109" t="n">
        <v>0.34908424406743505</v>
      </c>
      <c r="T109" t="n">
        <v>4.8318700536749555</v>
      </c>
      <c r="U109" t="n">
        <v>2.8513465549910384</v>
      </c>
      <c r="V109" t="n">
        <v>0.6491290327684274</v>
      </c>
      <c r="W109" t="n">
        <v>3.912497381698266</v>
      </c>
      <c r="X109" t="n">
        <v>4.781302414628197</v>
      </c>
      <c r="Y109" t="n">
        <v>0.36091792668869</v>
      </c>
      <c r="Z109" t="n">
        <v>0.6755446884987947</v>
      </c>
      <c r="AA109" t="n">
        <v>1.6984678951942067</v>
      </c>
      <c r="AB109" t="n">
        <v>0.6877147827660812</v>
      </c>
      <c r="AC109" t="n">
        <v>0.8670183375396608</v>
      </c>
      <c r="AD109" t="n">
        <v>1.1109934320466817</v>
      </c>
      <c r="AE109" t="n">
        <v>0.5125058682398808</v>
      </c>
      <c r="AH109" s="17" t="e">
        <f t="shared" si="39"/>
        <v>#DIV/0!</v>
      </c>
      <c r="AI109" s="17" t="e">
        <f t="shared" si="40"/>
        <v>#DIV/0!</v>
      </c>
      <c r="AJ109" s="17" t="e">
        <f t="shared" si="41"/>
        <v>#DIV/0!</v>
      </c>
      <c r="AK109" s="17" t="e">
        <f t="shared" si="42"/>
        <v>#DIV/0!</v>
      </c>
      <c r="AL109" s="17" t="e">
        <f t="shared" si="43"/>
        <v>#DIV/0!</v>
      </c>
      <c r="AM109" s="17" t="e">
        <f t="shared" si="44"/>
        <v>#DIV/0!</v>
      </c>
      <c r="AN109" s="17" t="e">
        <f t="shared" si="45"/>
        <v>#DIV/0!</v>
      </c>
      <c r="AO109" s="17" t="e">
        <f t="shared" si="46"/>
        <v>#DIV/0!</v>
      </c>
      <c r="AP109" s="17" t="e">
        <f t="shared" si="47"/>
        <v>#DIV/0!</v>
      </c>
      <c r="AQ109" s="17" t="e">
        <f t="shared" si="48"/>
        <v>#DIV/0!</v>
      </c>
      <c r="AR109" s="17" t="e">
        <f t="shared" si="49"/>
        <v>#DIV/0!</v>
      </c>
      <c r="AS109" s="17" t="e">
        <f t="shared" si="50"/>
        <v>#DIV/0!</v>
      </c>
      <c r="AT109" s="17" t="e">
        <f t="shared" si="51"/>
        <v>#DIV/0!</v>
      </c>
      <c r="AU109" s="17" t="e">
        <f t="shared" si="52"/>
        <v>#DIV/0!</v>
      </c>
      <c r="AV109" s="17" t="e">
        <f t="shared" si="53"/>
        <v>#DIV/0!</v>
      </c>
      <c r="AW109" s="17" t="e">
        <f t="shared" si="54"/>
        <v>#DIV/0!</v>
      </c>
      <c r="AX109" s="17" t="e">
        <f t="shared" si="55"/>
        <v>#DIV/0!</v>
      </c>
      <c r="AY109" s="17" t="e">
        <f t="shared" si="56"/>
        <v>#DIV/0!</v>
      </c>
      <c r="AZ109" s="17" t="e">
        <f t="shared" si="57"/>
        <v>#DIV/0!</v>
      </c>
      <c r="BA109" s="17" t="e">
        <f t="shared" si="58"/>
        <v>#DIV/0!</v>
      </c>
      <c r="BB109" s="17" t="e">
        <f t="shared" si="59"/>
        <v>#DIV/0!</v>
      </c>
      <c r="BC109" s="17" t="e">
        <f t="shared" si="60"/>
        <v>#DIV/0!</v>
      </c>
      <c r="BD109" s="17" t="e">
        <f t="shared" si="61"/>
        <v>#DIV/0!</v>
      </c>
      <c r="BE109" s="17" t="e">
        <f t="shared" si="62"/>
        <v>#DIV/0!</v>
      </c>
      <c r="BF109" s="17" t="e">
        <f t="shared" si="63"/>
        <v>#DIV/0!</v>
      </c>
      <c r="BG109" s="17" t="e">
        <f t="shared" si="64"/>
        <v>#DIV/0!</v>
      </c>
      <c r="BH109" s="17" t="e">
        <f t="shared" si="65"/>
        <v>#DIV/0!</v>
      </c>
      <c r="BI109" s="17" t="e">
        <f t="shared" si="66"/>
        <v>#DIV/0!</v>
      </c>
      <c r="BJ109" s="17" t="e">
        <f t="shared" si="67"/>
        <v>#DIV/0!</v>
      </c>
      <c r="BK109" s="17"/>
      <c r="BM109" s="24" t="e">
        <f t="shared" si="68"/>
        <v>#DIV/0!</v>
      </c>
    </row>
    <row r="110" spans="2:65" x14ac:dyDescent="0.2">
      <c r="B110" s="9" t="str">
        <f t="shared" si="38"/>
        <v>OsiriX Lite</v>
      </c>
      <c r="C110" s="20" t="n">
        <v>0.30915700908360666</v>
      </c>
      <c r="D110" s="20" t="n">
        <v>0.33172423968780484</v>
      </c>
      <c r="E110" s="20" t="n">
        <v>0.3408163260198092</v>
      </c>
      <c r="F110" s="20" t="n">
        <v>0.9719782400713892</v>
      </c>
      <c r="G110" s="20" t="n">
        <v>1.393068080494822</v>
      </c>
      <c r="H110" s="20" t="n">
        <v>1.426247654883416</v>
      </c>
      <c r="I110" s="20" t="n">
        <v>1.985513545954385</v>
      </c>
      <c r="J110" s="20" t="n">
        <v>2.353247414781773</v>
      </c>
      <c r="K110" s="20" t="n">
        <v>1.0284913649089198</v>
      </c>
      <c r="L110" s="20" t="n">
        <v>1.4100052567807984</v>
      </c>
      <c r="M110" s="20" t="n">
        <v>0.7328171916005408</v>
      </c>
      <c r="N110" s="25" t="n">
        <v>1.0</v>
      </c>
      <c r="O110" t="n">
        <v>5.807275408588754</v>
      </c>
      <c r="P110" t="n">
        <v>2.871398944710352</v>
      </c>
      <c r="Q110" t="n">
        <v>0.2905357221157456</v>
      </c>
      <c r="R110" t="n">
        <v>0.9805677405827764</v>
      </c>
      <c r="S110" t="n">
        <v>0.30967088225877654</v>
      </c>
      <c r="T110" t="n">
        <v>4.467273246364926</v>
      </c>
      <c r="U110" t="n">
        <v>2.486749747681009</v>
      </c>
      <c r="V110" t="n">
        <v>0.5249006097371891</v>
      </c>
      <c r="W110" t="n">
        <v>3.547900574388237</v>
      </c>
      <c r="X110" t="n">
        <v>4.416705607318168</v>
      </c>
      <c r="Y110" t="n">
        <v>0.31894774483748334</v>
      </c>
      <c r="Z110" t="n">
        <v>0.5420395649465459</v>
      </c>
      <c r="AA110" t="n">
        <v>1.3338710878841775</v>
      </c>
      <c r="AB110" t="n">
        <v>0.5498469264426733</v>
      </c>
      <c r="AC110" t="n">
        <v>0.6587723992879845</v>
      </c>
      <c r="AD110" t="n">
        <v>0.797700468690847</v>
      </c>
      <c r="AE110" t="n">
        <v>0.4318173419398968</v>
      </c>
      <c r="AH110" s="17" t="e">
        <f t="shared" si="39"/>
        <v>#DIV/0!</v>
      </c>
      <c r="AI110" s="17" t="e">
        <f t="shared" si="40"/>
        <v>#DIV/0!</v>
      </c>
      <c r="AJ110" s="17" t="e">
        <f t="shared" si="41"/>
        <v>#DIV/0!</v>
      </c>
      <c r="AK110" s="17" t="e">
        <f t="shared" si="42"/>
        <v>#DIV/0!</v>
      </c>
      <c r="AL110" s="17" t="e">
        <f t="shared" si="43"/>
        <v>#DIV/0!</v>
      </c>
      <c r="AM110" s="17" t="e">
        <f t="shared" si="44"/>
        <v>#DIV/0!</v>
      </c>
      <c r="AN110" s="17" t="e">
        <f t="shared" si="45"/>
        <v>#DIV/0!</v>
      </c>
      <c r="AO110" s="17" t="e">
        <f t="shared" si="46"/>
        <v>#DIV/0!</v>
      </c>
      <c r="AP110" s="17" t="e">
        <f t="shared" si="47"/>
        <v>#DIV/0!</v>
      </c>
      <c r="AQ110" s="17" t="e">
        <f t="shared" si="48"/>
        <v>#DIV/0!</v>
      </c>
      <c r="AR110" s="17" t="e">
        <f t="shared" si="49"/>
        <v>#DIV/0!</v>
      </c>
      <c r="AS110" s="17" t="e">
        <f t="shared" si="50"/>
        <v>#DIV/0!</v>
      </c>
      <c r="AT110" s="17" t="e">
        <f t="shared" si="51"/>
        <v>#DIV/0!</v>
      </c>
      <c r="AU110" s="17" t="e">
        <f t="shared" si="52"/>
        <v>#DIV/0!</v>
      </c>
      <c r="AV110" s="17" t="e">
        <f t="shared" si="53"/>
        <v>#DIV/0!</v>
      </c>
      <c r="AW110" s="17" t="e">
        <f t="shared" si="54"/>
        <v>#DIV/0!</v>
      </c>
      <c r="AX110" s="17" t="e">
        <f t="shared" si="55"/>
        <v>#DIV/0!</v>
      </c>
      <c r="AY110" s="17" t="e">
        <f t="shared" si="56"/>
        <v>#DIV/0!</v>
      </c>
      <c r="AZ110" s="17" t="e">
        <f t="shared" si="57"/>
        <v>#DIV/0!</v>
      </c>
      <c r="BA110" s="17" t="e">
        <f t="shared" si="58"/>
        <v>#DIV/0!</v>
      </c>
      <c r="BB110" s="17" t="e">
        <f t="shared" si="59"/>
        <v>#DIV/0!</v>
      </c>
      <c r="BC110" s="17" t="e">
        <f t="shared" si="60"/>
        <v>#DIV/0!</v>
      </c>
      <c r="BD110" s="17" t="e">
        <f t="shared" si="61"/>
        <v>#DIV/0!</v>
      </c>
      <c r="BE110" s="17" t="e">
        <f t="shared" si="62"/>
        <v>#DIV/0!</v>
      </c>
      <c r="BF110" s="17" t="e">
        <f t="shared" si="63"/>
        <v>#DIV/0!</v>
      </c>
      <c r="BG110" s="17" t="e">
        <f t="shared" si="64"/>
        <v>#DIV/0!</v>
      </c>
      <c r="BH110" s="17" t="e">
        <f t="shared" si="65"/>
        <v>#DIV/0!</v>
      </c>
      <c r="BI110" s="17" t="e">
        <f t="shared" si="66"/>
        <v>#DIV/0!</v>
      </c>
      <c r="BJ110" s="17" t="e">
        <f t="shared" si="67"/>
        <v>#DIV/0!</v>
      </c>
      <c r="BK110" s="17"/>
      <c r="BM110" s="24" t="e">
        <f t="shared" si="68"/>
        <v>#DIV/0!</v>
      </c>
    </row>
    <row r="111" spans="2:65" x14ac:dyDescent="0.2">
      <c r="B111" s="9" t="str">
        <f t="shared" si="38"/>
        <v>dwv</v>
      </c>
      <c r="C111" s="20" t="n">
        <v>0.12434906687631568</v>
      </c>
      <c r="D111" s="20" t="n">
        <v>0.1278473605051302</v>
      </c>
      <c r="E111" s="20" t="n">
        <v>0.12917548201335383</v>
      </c>
      <c r="F111" s="20" t="n">
        <v>0.17134715631357045</v>
      </c>
      <c r="G111" s="20" t="n">
        <v>0.18469924393383905</v>
      </c>
      <c r="H111" s="20" t="n">
        <v>0.18583810486972624</v>
      </c>
      <c r="I111" s="20" t="n">
        <v>0.20739307093313195</v>
      </c>
      <c r="J111" s="20" t="n">
        <v>0.22451587672785872</v>
      </c>
      <c r="K111" s="20" t="n">
        <v>0.1730467850055211</v>
      </c>
      <c r="L111" s="20" t="n">
        <v>0.18527884872781922</v>
      </c>
      <c r="M111" s="20" t="n">
        <v>0.16202538954451998</v>
      </c>
      <c r="N111" s="20" t="n">
        <v>0.17219779150150785</v>
      </c>
      <c r="O111" s="25" t="n">
        <v>1.0</v>
      </c>
      <c r="P111" t="n">
        <v>0.25407301503934976</v>
      </c>
      <c r="Q111" t="n">
        <v>0.12122397977299987</v>
      </c>
      <c r="R111" t="n">
        <v>0.1716121641616059</v>
      </c>
      <c r="S111" t="n">
        <v>0.12443211914630954</v>
      </c>
      <c r="T111" t="n">
        <v>0.42735003246734066</v>
      </c>
      <c r="U111" t="n">
        <v>0.23145331806451985</v>
      </c>
      <c r="V111" t="n">
        <v>0.1489780556512447</v>
      </c>
      <c r="W111" t="n">
        <v>0.3068073022798825</v>
      </c>
      <c r="X111" t="n">
        <v>0.418310312239576</v>
      </c>
      <c r="Y111" t="n">
        <v>0.12590359055909378</v>
      </c>
      <c r="Z111" t="n">
        <v>0.15032713019377747</v>
      </c>
      <c r="AA111" t="n">
        <v>0.18270164990684862</v>
      </c>
      <c r="AB111" t="n">
        <v>0.15092144949271005</v>
      </c>
      <c r="AC111" t="n">
        <v>0.15809650895653227</v>
      </c>
      <c r="AD111" t="n">
        <v>0.16499257544372664</v>
      </c>
      <c r="AE111" t="n">
        <v>0.14038891743809495</v>
      </c>
      <c r="AH111" s="17" t="e">
        <f t="shared" si="39"/>
        <v>#DIV/0!</v>
      </c>
      <c r="AI111" s="17" t="e">
        <f t="shared" si="40"/>
        <v>#DIV/0!</v>
      </c>
      <c r="AJ111" s="17" t="e">
        <f t="shared" si="41"/>
        <v>#DIV/0!</v>
      </c>
      <c r="AK111" s="17" t="e">
        <f t="shared" si="42"/>
        <v>#DIV/0!</v>
      </c>
      <c r="AL111" s="17" t="e">
        <f t="shared" si="43"/>
        <v>#DIV/0!</v>
      </c>
      <c r="AM111" s="17" t="e">
        <f t="shared" si="44"/>
        <v>#DIV/0!</v>
      </c>
      <c r="AN111" s="17" t="e">
        <f t="shared" si="45"/>
        <v>#DIV/0!</v>
      </c>
      <c r="AO111" s="17" t="e">
        <f t="shared" si="46"/>
        <v>#DIV/0!</v>
      </c>
      <c r="AP111" s="17" t="e">
        <f t="shared" si="47"/>
        <v>#DIV/0!</v>
      </c>
      <c r="AQ111" s="17" t="e">
        <f t="shared" si="48"/>
        <v>#DIV/0!</v>
      </c>
      <c r="AR111" s="17" t="e">
        <f t="shared" si="49"/>
        <v>#DIV/0!</v>
      </c>
      <c r="AS111" s="17" t="e">
        <f t="shared" si="50"/>
        <v>#DIV/0!</v>
      </c>
      <c r="AT111" s="17" t="e">
        <f t="shared" si="51"/>
        <v>#DIV/0!</v>
      </c>
      <c r="AU111" s="17" t="e">
        <f t="shared" si="52"/>
        <v>#DIV/0!</v>
      </c>
      <c r="AV111" s="17" t="e">
        <f t="shared" si="53"/>
        <v>#DIV/0!</v>
      </c>
      <c r="AW111" s="17" t="e">
        <f t="shared" si="54"/>
        <v>#DIV/0!</v>
      </c>
      <c r="AX111" s="17" t="e">
        <f t="shared" si="55"/>
        <v>#DIV/0!</v>
      </c>
      <c r="AY111" s="17" t="e">
        <f t="shared" si="56"/>
        <v>#DIV/0!</v>
      </c>
      <c r="AZ111" s="17" t="e">
        <f t="shared" si="57"/>
        <v>#DIV/0!</v>
      </c>
      <c r="BA111" s="17" t="e">
        <f t="shared" si="58"/>
        <v>#DIV/0!</v>
      </c>
      <c r="BB111" s="17" t="e">
        <f t="shared" si="59"/>
        <v>#DIV/0!</v>
      </c>
      <c r="BC111" s="17" t="e">
        <f t="shared" si="60"/>
        <v>#DIV/0!</v>
      </c>
      <c r="BD111" s="17" t="e">
        <f t="shared" si="61"/>
        <v>#DIV/0!</v>
      </c>
      <c r="BE111" s="17" t="e">
        <f t="shared" si="62"/>
        <v>#DIV/0!</v>
      </c>
      <c r="BF111" s="17" t="e">
        <f t="shared" si="63"/>
        <v>#DIV/0!</v>
      </c>
      <c r="BG111" s="17" t="e">
        <f t="shared" si="64"/>
        <v>#DIV/0!</v>
      </c>
      <c r="BH111" s="17" t="e">
        <f t="shared" si="65"/>
        <v>#DIV/0!</v>
      </c>
      <c r="BI111" s="17" t="e">
        <f t="shared" si="66"/>
        <v>#DIV/0!</v>
      </c>
      <c r="BJ111" s="17" t="e">
        <f t="shared" si="67"/>
        <v>#DIV/0!</v>
      </c>
      <c r="BK111" s="17"/>
      <c r="BM111" s="24" t="e">
        <f t="shared" si="68"/>
        <v>#DIV/0!</v>
      </c>
    </row>
    <row r="112" spans="2:65" x14ac:dyDescent="0.2">
      <c r="B112" s="9" t="str">
        <f t="shared" si="38"/>
        <v>Drishti</v>
      </c>
      <c r="C112" s="20" t="n">
        <v>0.19584797079819433</v>
      </c>
      <c r="D112" s="20" t="n">
        <v>0.20466844487992863</v>
      </c>
      <c r="E112" s="20" t="n">
        <v>0.20809356248401278</v>
      </c>
      <c r="F112" s="20" t="n">
        <v>0.3448004110321629</v>
      </c>
      <c r="G112" s="20" t="n">
        <v>0.4034973757696923</v>
      </c>
      <c r="H112" s="20" t="n">
        <v>0.40897264891563356</v>
      </c>
      <c r="I112" s="20" t="n">
        <v>0.5302549140364811</v>
      </c>
      <c r="J112" s="20" t="n">
        <v>0.6586957759394708</v>
      </c>
      <c r="K112" s="20" t="n">
        <v>0.3517525533031386</v>
      </c>
      <c r="L112" s="20" t="n">
        <v>0.4062738947060388</v>
      </c>
      <c r="M112" s="20" t="n">
        <v>0.3090238914484526</v>
      </c>
      <c r="N112" s="20" t="n">
        <v>0.3482622997553806</v>
      </c>
      <c r="O112" s="20" t="n">
        <v>3.935876463878402</v>
      </c>
      <c r="P112" s="25" t="n">
        <v>1.0</v>
      </c>
      <c r="Q112" t="n">
        <v>0.18820636819725176</v>
      </c>
      <c r="R112" t="n">
        <v>0.34587519444978826</v>
      </c>
      <c r="S112" t="n">
        <v>0.19605406767594735</v>
      </c>
      <c r="T112" t="n">
        <v>2.5958743016545744</v>
      </c>
      <c r="U112" t="n">
        <v>0.7222045859308064</v>
      </c>
      <c r="V112" t="n">
        <v>0.2647939368032603</v>
      </c>
      <c r="W112" t="n">
        <v>1.676501629677885</v>
      </c>
      <c r="X112" t="n">
        <v>2.545306662607816</v>
      </c>
      <c r="Y112" t="n">
        <v>0.19973200854601872</v>
      </c>
      <c r="Z112" t="n">
        <v>0.2690860935013229</v>
      </c>
      <c r="AA112" t="n">
        <v>0.3940843436693361</v>
      </c>
      <c r="AB112" t="n">
        <v>0.27099632567272286</v>
      </c>
      <c r="AC112" t="n">
        <v>0.2950397421490395</v>
      </c>
      <c r="AD112" t="n">
        <v>0.31999976243486955</v>
      </c>
      <c r="AE112" t="n">
        <v>0.238823483534668</v>
      </c>
      <c r="AH112" s="17" t="e">
        <f t="shared" si="39"/>
        <v>#DIV/0!</v>
      </c>
      <c r="AI112" s="17" t="e">
        <f t="shared" si="40"/>
        <v>#DIV/0!</v>
      </c>
      <c r="AJ112" s="17" t="e">
        <f t="shared" si="41"/>
        <v>#DIV/0!</v>
      </c>
      <c r="AK112" s="17" t="e">
        <f t="shared" si="42"/>
        <v>#DIV/0!</v>
      </c>
      <c r="AL112" s="17" t="e">
        <f t="shared" si="43"/>
        <v>#DIV/0!</v>
      </c>
      <c r="AM112" s="17" t="e">
        <f t="shared" si="44"/>
        <v>#DIV/0!</v>
      </c>
      <c r="AN112" s="17" t="e">
        <f t="shared" si="45"/>
        <v>#DIV/0!</v>
      </c>
      <c r="AO112" s="17" t="e">
        <f t="shared" si="46"/>
        <v>#DIV/0!</v>
      </c>
      <c r="AP112" s="17" t="e">
        <f t="shared" si="47"/>
        <v>#DIV/0!</v>
      </c>
      <c r="AQ112" s="17" t="e">
        <f t="shared" si="48"/>
        <v>#DIV/0!</v>
      </c>
      <c r="AR112" s="17" t="e">
        <f t="shared" si="49"/>
        <v>#DIV/0!</v>
      </c>
      <c r="AS112" s="17" t="e">
        <f t="shared" si="50"/>
        <v>#DIV/0!</v>
      </c>
      <c r="AT112" s="17" t="e">
        <f t="shared" si="51"/>
        <v>#DIV/0!</v>
      </c>
      <c r="AU112" s="17" t="e">
        <f t="shared" si="52"/>
        <v>#DIV/0!</v>
      </c>
      <c r="AV112" s="17" t="e">
        <f t="shared" si="53"/>
        <v>#DIV/0!</v>
      </c>
      <c r="AW112" s="17" t="e">
        <f t="shared" si="54"/>
        <v>#DIV/0!</v>
      </c>
      <c r="AX112" s="17" t="e">
        <f t="shared" si="55"/>
        <v>#DIV/0!</v>
      </c>
      <c r="AY112" s="17" t="e">
        <f t="shared" si="56"/>
        <v>#DIV/0!</v>
      </c>
      <c r="AZ112" s="17" t="e">
        <f t="shared" si="57"/>
        <v>#DIV/0!</v>
      </c>
      <c r="BA112" s="17" t="e">
        <f t="shared" si="58"/>
        <v>#DIV/0!</v>
      </c>
      <c r="BB112" s="17" t="e">
        <f t="shared" si="59"/>
        <v>#DIV/0!</v>
      </c>
      <c r="BC112" s="17" t="e">
        <f t="shared" si="60"/>
        <v>#DIV/0!</v>
      </c>
      <c r="BD112" s="17" t="e">
        <f t="shared" si="61"/>
        <v>#DIV/0!</v>
      </c>
      <c r="BE112" s="17" t="e">
        <f t="shared" si="62"/>
        <v>#DIV/0!</v>
      </c>
      <c r="BF112" s="17" t="e">
        <f t="shared" si="63"/>
        <v>#DIV/0!</v>
      </c>
      <c r="BG112" s="17" t="e">
        <f t="shared" si="64"/>
        <v>#DIV/0!</v>
      </c>
      <c r="BH112" s="17" t="e">
        <f t="shared" si="65"/>
        <v>#DIV/0!</v>
      </c>
      <c r="BI112" s="17" t="e">
        <f t="shared" si="66"/>
        <v>#DIV/0!</v>
      </c>
      <c r="BJ112" s="17" t="e">
        <f t="shared" si="67"/>
        <v>#DIV/0!</v>
      </c>
      <c r="BK112" s="17"/>
      <c r="BM112" s="24" t="e">
        <f t="shared" si="68"/>
        <v>#DIV/0!</v>
      </c>
    </row>
    <row r="113" spans="2:65" x14ac:dyDescent="0.2">
      <c r="B113" s="9" t="str">
        <f t="shared" si="38"/>
        <v>BioImage Suite Web</v>
      </c>
      <c r="C113" s="20" t="n">
        <v>1.207315158577952</v>
      </c>
      <c r="D113" s="20" t="n">
        <v>1.4273654572315078</v>
      </c>
      <c r="E113" s="20" t="n">
        <v>1.5077858061426</v>
      </c>
      <c r="F113" s="20" t="n">
        <v>3.413087930545502</v>
      </c>
      <c r="G113" s="20" t="n">
        <v>3.834985627561937</v>
      </c>
      <c r="H113" s="20" t="n">
        <v>3.8681652019505313</v>
      </c>
      <c r="I113" s="20" t="n">
        <v>4.4274310930215</v>
      </c>
      <c r="J113" s="20" t="n">
        <v>4.795164961848888</v>
      </c>
      <c r="K113" s="20" t="n">
        <v>3.470408911976035</v>
      </c>
      <c r="L113" s="20" t="n">
        <v>3.8519228038479136</v>
      </c>
      <c r="M113" s="20" t="n">
        <v>3.077320739757086</v>
      </c>
      <c r="N113" s="20" t="n">
        <v>3.4419175470671153</v>
      </c>
      <c r="O113" s="20" t="n">
        <v>8.249192955655868</v>
      </c>
      <c r="P113" s="20" t="n">
        <v>5.313316491777467</v>
      </c>
      <c r="Q113" s="26" t="n">
        <v>1.0</v>
      </c>
      <c r="R113" t="n">
        <v>3.4221001916586307</v>
      </c>
      <c r="S113" t="n">
        <v>1.212682713278804</v>
      </c>
      <c r="T113" t="n">
        <v>6.909190793432042</v>
      </c>
      <c r="U113" t="n">
        <v>4.9286672947481245</v>
      </c>
      <c r="V113" t="n">
        <v>2.5367949744324845</v>
      </c>
      <c r="W113" t="n">
        <v>5.989818121455352</v>
      </c>
      <c r="X113" t="n">
        <v>6.858623154385283</v>
      </c>
      <c r="Y113" t="n">
        <v>1.3066077159549998</v>
      </c>
      <c r="Z113" t="n">
        <v>2.597033769812559</v>
      </c>
      <c r="AA113" t="n">
        <v>3.775788634951293</v>
      </c>
      <c r="AB113" t="n">
        <v>2.6232295597218602</v>
      </c>
      <c r="AC113" t="n">
        <v>2.923942596870626</v>
      </c>
      <c r="AD113" t="n">
        <v>3.1883141718037677</v>
      </c>
      <c r="AE113" t="n">
        <v>2.1261235692069427</v>
      </c>
      <c r="AH113" s="17" t="e">
        <f t="shared" si="39"/>
        <v>#DIV/0!</v>
      </c>
      <c r="AI113" s="17" t="e">
        <f t="shared" si="40"/>
        <v>#DIV/0!</v>
      </c>
      <c r="AJ113" s="17" t="e">
        <f t="shared" si="41"/>
        <v>#DIV/0!</v>
      </c>
      <c r="AK113" s="17" t="e">
        <f t="shared" si="42"/>
        <v>#DIV/0!</v>
      </c>
      <c r="AL113" s="17" t="e">
        <f t="shared" si="43"/>
        <v>#DIV/0!</v>
      </c>
      <c r="AM113" s="17" t="e">
        <f t="shared" si="44"/>
        <v>#DIV/0!</v>
      </c>
      <c r="AN113" s="17" t="e">
        <f t="shared" si="45"/>
        <v>#DIV/0!</v>
      </c>
      <c r="AO113" s="17" t="e">
        <f t="shared" si="46"/>
        <v>#DIV/0!</v>
      </c>
      <c r="AP113" s="17" t="e">
        <f t="shared" si="47"/>
        <v>#DIV/0!</v>
      </c>
      <c r="AQ113" s="17" t="e">
        <f t="shared" si="48"/>
        <v>#DIV/0!</v>
      </c>
      <c r="AR113" s="17" t="e">
        <f t="shared" si="49"/>
        <v>#DIV/0!</v>
      </c>
      <c r="AS113" s="17" t="e">
        <f t="shared" si="50"/>
        <v>#DIV/0!</v>
      </c>
      <c r="AT113" s="17" t="e">
        <f t="shared" si="51"/>
        <v>#DIV/0!</v>
      </c>
      <c r="AU113" s="17" t="e">
        <f t="shared" si="52"/>
        <v>#DIV/0!</v>
      </c>
      <c r="AV113" s="17" t="e">
        <f t="shared" si="53"/>
        <v>#DIV/0!</v>
      </c>
      <c r="AW113" s="17" t="e">
        <f t="shared" si="54"/>
        <v>#DIV/0!</v>
      </c>
      <c r="AX113" s="17" t="e">
        <f t="shared" si="55"/>
        <v>#DIV/0!</v>
      </c>
      <c r="AY113" s="17" t="e">
        <f t="shared" si="56"/>
        <v>#DIV/0!</v>
      </c>
      <c r="AZ113" s="17" t="e">
        <f t="shared" si="57"/>
        <v>#DIV/0!</v>
      </c>
      <c r="BA113" s="17" t="e">
        <f t="shared" si="58"/>
        <v>#DIV/0!</v>
      </c>
      <c r="BB113" s="17" t="e">
        <f t="shared" si="59"/>
        <v>#DIV/0!</v>
      </c>
      <c r="BC113" s="17" t="e">
        <f t="shared" si="60"/>
        <v>#DIV/0!</v>
      </c>
      <c r="BD113" s="17" t="e">
        <f t="shared" si="61"/>
        <v>#DIV/0!</v>
      </c>
      <c r="BE113" s="17" t="e">
        <f t="shared" si="62"/>
        <v>#DIV/0!</v>
      </c>
      <c r="BF113" s="17" t="e">
        <f t="shared" si="63"/>
        <v>#DIV/0!</v>
      </c>
      <c r="BG113" s="17" t="e">
        <f t="shared" si="64"/>
        <v>#DIV/0!</v>
      </c>
      <c r="BH113" s="17" t="e">
        <f t="shared" si="65"/>
        <v>#DIV/0!</v>
      </c>
      <c r="BI113" s="17" t="e">
        <f t="shared" si="66"/>
        <v>#DIV/0!</v>
      </c>
      <c r="BJ113" s="17" t="e">
        <f t="shared" si="67"/>
        <v>#DIV/0!</v>
      </c>
      <c r="BK113" s="17"/>
      <c r="BM113" s="24" t="e">
        <f t="shared" si="68"/>
        <v>#DIV/0!</v>
      </c>
    </row>
    <row r="114" spans="2:65" x14ac:dyDescent="0.2">
      <c r="B114" s="9" t="str">
        <f t="shared" si="38"/>
        <v>OHIF Viewer</v>
      </c>
      <c r="C114" s="20" t="n">
        <v>0.3110627894897581</v>
      </c>
      <c r="D114" s="20" t="n">
        <v>0.3339193914252625</v>
      </c>
      <c r="E114" s="20" t="n">
        <v>0.3431338790934638</v>
      </c>
      <c r="F114" s="20" t="n">
        <v>0.9910682342916364</v>
      </c>
      <c r="G114" s="20" t="n">
        <v>1.4128854359033065</v>
      </c>
      <c r="H114" s="20" t="n">
        <v>1.4460650102919006</v>
      </c>
      <c r="I114" s="20" t="n">
        <v>2.0053309013628695</v>
      </c>
      <c r="J114" s="20" t="n">
        <v>2.3730647701902576</v>
      </c>
      <c r="K114" s="20" t="n">
        <v>1.0483087203174044</v>
      </c>
      <c r="L114" s="20" t="n">
        <v>1.429822612189283</v>
      </c>
      <c r="M114" s="20" t="n">
        <v>0.7436163592371823</v>
      </c>
      <c r="N114" s="20" t="n">
        <v>1.0198173554084846</v>
      </c>
      <c r="O114" s="20" t="n">
        <v>5.827092763997238</v>
      </c>
      <c r="P114" s="20" t="n">
        <v>2.8912163001188365</v>
      </c>
      <c r="Q114" s="20" t="n">
        <v>0.29221821220708266</v>
      </c>
      <c r="R114" s="25" t="n">
        <v>1.0</v>
      </c>
      <c r="S114" t="n">
        <v>0.31158302300541424</v>
      </c>
      <c r="T114" t="n">
        <v>4.487090601773411</v>
      </c>
      <c r="U114" t="n">
        <v>2.506567103089494</v>
      </c>
      <c r="V114" t="n">
        <v>0.5304180940374749</v>
      </c>
      <c r="W114" t="n">
        <v>3.5677179297967214</v>
      </c>
      <c r="X114" t="n">
        <v>4.436522962726652</v>
      </c>
      <c r="Y114" t="n">
        <v>0.3209765415254778</v>
      </c>
      <c r="Z114" t="n">
        <v>0.5479252634479411</v>
      </c>
      <c r="AA114" t="n">
        <v>1.3536884432926621</v>
      </c>
      <c r="AB114" t="n">
        <v>0.5559043447851172</v>
      </c>
      <c r="AC114" t="n">
        <v>0.6674865204294506</v>
      </c>
      <c r="AD114" t="n">
        <v>0.8105133174694551</v>
      </c>
      <c r="AE114" t="n">
        <v>0.43554450433915165</v>
      </c>
      <c r="AH114" s="17" t="e">
        <f t="shared" si="39"/>
        <v>#DIV/0!</v>
      </c>
      <c r="AI114" s="17" t="e">
        <f t="shared" si="40"/>
        <v>#DIV/0!</v>
      </c>
      <c r="AJ114" s="17" t="e">
        <f t="shared" si="41"/>
        <v>#DIV/0!</v>
      </c>
      <c r="AK114" s="17" t="e">
        <f t="shared" si="42"/>
        <v>#DIV/0!</v>
      </c>
      <c r="AL114" s="17" t="e">
        <f t="shared" si="43"/>
        <v>#DIV/0!</v>
      </c>
      <c r="AM114" s="17" t="e">
        <f t="shared" si="44"/>
        <v>#DIV/0!</v>
      </c>
      <c r="AN114" s="17" t="e">
        <f t="shared" si="45"/>
        <v>#DIV/0!</v>
      </c>
      <c r="AO114" s="17" t="e">
        <f t="shared" si="46"/>
        <v>#DIV/0!</v>
      </c>
      <c r="AP114" s="17" t="e">
        <f t="shared" si="47"/>
        <v>#DIV/0!</v>
      </c>
      <c r="AQ114" s="17" t="e">
        <f t="shared" si="48"/>
        <v>#DIV/0!</v>
      </c>
      <c r="AR114" s="17" t="e">
        <f t="shared" si="49"/>
        <v>#DIV/0!</v>
      </c>
      <c r="AS114" s="17" t="e">
        <f t="shared" si="50"/>
        <v>#DIV/0!</v>
      </c>
      <c r="AT114" s="17" t="e">
        <f t="shared" si="51"/>
        <v>#DIV/0!</v>
      </c>
      <c r="AU114" s="17" t="e">
        <f t="shared" si="52"/>
        <v>#DIV/0!</v>
      </c>
      <c r="AV114" s="17" t="e">
        <f t="shared" si="53"/>
        <v>#DIV/0!</v>
      </c>
      <c r="AW114" s="17" t="e">
        <f t="shared" si="54"/>
        <v>#DIV/0!</v>
      </c>
      <c r="AX114" s="17" t="e">
        <f t="shared" si="55"/>
        <v>#DIV/0!</v>
      </c>
      <c r="AY114" s="17" t="e">
        <f t="shared" si="56"/>
        <v>#DIV/0!</v>
      </c>
      <c r="AZ114" s="17" t="e">
        <f t="shared" si="57"/>
        <v>#DIV/0!</v>
      </c>
      <c r="BA114" s="17" t="e">
        <f t="shared" si="58"/>
        <v>#DIV/0!</v>
      </c>
      <c r="BB114" s="17" t="e">
        <f t="shared" si="59"/>
        <v>#DIV/0!</v>
      </c>
      <c r="BC114" s="17" t="e">
        <f t="shared" si="60"/>
        <v>#DIV/0!</v>
      </c>
      <c r="BD114" s="17" t="e">
        <f t="shared" si="61"/>
        <v>#DIV/0!</v>
      </c>
      <c r="BE114" s="17" t="e">
        <f t="shared" si="62"/>
        <v>#DIV/0!</v>
      </c>
      <c r="BF114" s="17" t="e">
        <f t="shared" si="63"/>
        <v>#DIV/0!</v>
      </c>
      <c r="BG114" s="17" t="e">
        <f t="shared" si="64"/>
        <v>#DIV/0!</v>
      </c>
      <c r="BH114" s="17" t="e">
        <f t="shared" si="65"/>
        <v>#DIV/0!</v>
      </c>
      <c r="BI114" s="17" t="e">
        <f t="shared" si="66"/>
        <v>#DIV/0!</v>
      </c>
      <c r="BJ114" s="17" t="e">
        <f t="shared" si="67"/>
        <v>#DIV/0!</v>
      </c>
      <c r="BK114" s="17"/>
      <c r="BM114" s="24" t="e">
        <f t="shared" si="68"/>
        <v>#DIV/0!</v>
      </c>
    </row>
    <row r="115" spans="2:65" x14ac:dyDescent="0.2">
      <c r="B115" s="9" t="str">
        <f t="shared" si="38"/>
        <v>Slice:Drop</v>
      </c>
      <c r="C115" s="20" t="n">
        <v>0.9946611021255314</v>
      </c>
      <c r="D115" s="20" t="n">
        <v>1.2146827439527037</v>
      </c>
      <c r="E115" s="20" t="n">
        <v>1.2951030928637959</v>
      </c>
      <c r="F115" s="20" t="n">
        <v>3.200405217266698</v>
      </c>
      <c r="G115" s="20" t="n">
        <v>3.622302914283133</v>
      </c>
      <c r="H115" s="20" t="n">
        <v>3.655482488671727</v>
      </c>
      <c r="I115" s="20" t="n">
        <v>4.214748379742696</v>
      </c>
      <c r="J115" s="20" t="n">
        <v>4.582482248570084</v>
      </c>
      <c r="K115" s="20" t="n">
        <v>3.257726198697231</v>
      </c>
      <c r="L115" s="20" t="n">
        <v>3.6392400905691096</v>
      </c>
      <c r="M115" s="20" t="n">
        <v>2.864638026478282</v>
      </c>
      <c r="N115" s="20" t="n">
        <v>3.229234833788311</v>
      </c>
      <c r="O115" s="20" t="n">
        <v>8.036510242377066</v>
      </c>
      <c r="P115" s="20" t="n">
        <v>5.100633778498663</v>
      </c>
      <c r="Q115" s="20" t="n">
        <v>0.8246180052292814</v>
      </c>
      <c r="R115" s="20" t="n">
        <v>3.2094174783798266</v>
      </c>
      <c r="S115" s="25" t="n">
        <v>1.0</v>
      </c>
      <c r="T115" t="n">
        <v>6.6965080801532375</v>
      </c>
      <c r="U115" t="n">
        <v>4.71598458146932</v>
      </c>
      <c r="V115" t="n">
        <v>2.3241122611536804</v>
      </c>
      <c r="W115" t="n">
        <v>5.777135408176548</v>
      </c>
      <c r="X115" t="n">
        <v>6.645940441106479</v>
      </c>
      <c r="Y115" t="n">
        <v>1.0939250026761957</v>
      </c>
      <c r="Z115" t="n">
        <v>2.384351056533755</v>
      </c>
      <c r="AA115" t="n">
        <v>3.5631059216724887</v>
      </c>
      <c r="AB115" t="n">
        <v>2.410546846443056</v>
      </c>
      <c r="AC115" t="n">
        <v>2.711259883591822</v>
      </c>
      <c r="AD115" t="n">
        <v>2.9756314585249637</v>
      </c>
      <c r="AE115" t="n">
        <v>1.9134408559281386</v>
      </c>
      <c r="AH115" s="17" t="e">
        <f t="shared" si="39"/>
        <v>#DIV/0!</v>
      </c>
      <c r="AI115" s="17" t="e">
        <f t="shared" si="40"/>
        <v>#DIV/0!</v>
      </c>
      <c r="AJ115" s="17" t="e">
        <f t="shared" si="41"/>
        <v>#DIV/0!</v>
      </c>
      <c r="AK115" s="17" t="e">
        <f t="shared" si="42"/>
        <v>#DIV/0!</v>
      </c>
      <c r="AL115" s="17" t="e">
        <f t="shared" si="43"/>
        <v>#DIV/0!</v>
      </c>
      <c r="AM115" s="17" t="e">
        <f t="shared" si="44"/>
        <v>#DIV/0!</v>
      </c>
      <c r="AN115" s="17" t="e">
        <f t="shared" si="45"/>
        <v>#DIV/0!</v>
      </c>
      <c r="AO115" s="17" t="e">
        <f t="shared" si="46"/>
        <v>#DIV/0!</v>
      </c>
      <c r="AP115" s="17" t="e">
        <f t="shared" si="47"/>
        <v>#DIV/0!</v>
      </c>
      <c r="AQ115" s="17" t="e">
        <f t="shared" si="48"/>
        <v>#DIV/0!</v>
      </c>
      <c r="AR115" s="17" t="e">
        <f t="shared" si="49"/>
        <v>#DIV/0!</v>
      </c>
      <c r="AS115" s="17" t="e">
        <f t="shared" si="50"/>
        <v>#DIV/0!</v>
      </c>
      <c r="AT115" s="17" t="e">
        <f t="shared" si="51"/>
        <v>#DIV/0!</v>
      </c>
      <c r="AU115" s="17" t="e">
        <f t="shared" si="52"/>
        <v>#DIV/0!</v>
      </c>
      <c r="AV115" s="17" t="e">
        <f t="shared" si="53"/>
        <v>#DIV/0!</v>
      </c>
      <c r="AW115" s="17" t="e">
        <f t="shared" si="54"/>
        <v>#DIV/0!</v>
      </c>
      <c r="AX115" s="17" t="e">
        <f t="shared" si="55"/>
        <v>#DIV/0!</v>
      </c>
      <c r="AY115" s="17" t="e">
        <f t="shared" si="56"/>
        <v>#DIV/0!</v>
      </c>
      <c r="AZ115" s="17" t="e">
        <f t="shared" si="57"/>
        <v>#DIV/0!</v>
      </c>
      <c r="BA115" s="17" t="e">
        <f t="shared" si="58"/>
        <v>#DIV/0!</v>
      </c>
      <c r="BB115" s="17" t="e">
        <f t="shared" si="59"/>
        <v>#DIV/0!</v>
      </c>
      <c r="BC115" s="17" t="e">
        <f t="shared" si="60"/>
        <v>#DIV/0!</v>
      </c>
      <c r="BD115" s="17" t="e">
        <f t="shared" si="61"/>
        <v>#DIV/0!</v>
      </c>
      <c r="BE115" s="17" t="e">
        <f t="shared" si="62"/>
        <v>#DIV/0!</v>
      </c>
      <c r="BF115" s="17" t="e">
        <f t="shared" si="63"/>
        <v>#DIV/0!</v>
      </c>
      <c r="BG115" s="17" t="e">
        <f t="shared" si="64"/>
        <v>#DIV/0!</v>
      </c>
      <c r="BH115" s="17" t="e">
        <f t="shared" si="65"/>
        <v>#DIV/0!</v>
      </c>
      <c r="BI115" s="17" t="e">
        <f t="shared" si="66"/>
        <v>#DIV/0!</v>
      </c>
      <c r="BJ115" s="17" t="e">
        <f t="shared" si="67"/>
        <v>#DIV/0!</v>
      </c>
      <c r="BK115" s="17"/>
      <c r="BM115" s="24" t="e">
        <f t="shared" si="68"/>
        <v>#DIV/0!</v>
      </c>
    </row>
    <row r="116" spans="2:65" x14ac:dyDescent="0.2">
      <c r="B116" s="9" t="str">
        <f t="shared" si="38"/>
        <v>GATE</v>
      </c>
      <c r="C116" s="20" t="n">
        <v>0.14921196012640894</v>
      </c>
      <c r="D116" s="20" t="n">
        <v>0.15427752957412647</v>
      </c>
      <c r="E116" s="20" t="n">
        <v>0.15621570608102267</v>
      </c>
      <c r="F116" s="20" t="n">
        <v>0.22241484025078348</v>
      </c>
      <c r="G116" s="20" t="n">
        <v>0.24544664769881214</v>
      </c>
      <c r="H116" s="20" t="n">
        <v>0.24746193196796426</v>
      </c>
      <c r="I116" s="20" t="n">
        <v>0.2872110903811334</v>
      </c>
      <c r="J116" s="20" t="n">
        <v>0.32112771508115767</v>
      </c>
      <c r="K116" s="20" t="n">
        <v>0.22528703295327965</v>
      </c>
      <c r="L116" s="20" t="n">
        <v>0.24647127144847547</v>
      </c>
      <c r="M116" s="20" t="n">
        <v>0.20695920811020863</v>
      </c>
      <c r="N116" s="20" t="n">
        <v>0.22385019783907598</v>
      </c>
      <c r="O116" s="20" t="n">
        <v>2.3400021622238274</v>
      </c>
      <c r="P116" s="20" t="n">
        <v>0.3852266650055489</v>
      </c>
      <c r="Q116" s="20" t="n">
        <v>0.14473474968307604</v>
      </c>
      <c r="R116" s="20" t="n">
        <v>0.22286155746549333</v>
      </c>
      <c r="S116" s="20" t="n">
        <v>0.14933156027448813</v>
      </c>
      <c r="T116" s="25" t="n">
        <v>1.0</v>
      </c>
      <c r="U116" t="n">
        <v>0.33551153025351454</v>
      </c>
      <c r="V116" t="n">
        <v>0.18613669463137567</v>
      </c>
      <c r="W116" t="n">
        <v>0.521003562570336</v>
      </c>
      <c r="X116" t="n">
        <v>0.9518663652226699</v>
      </c>
      <c r="Y116" t="n">
        <v>0.15145587541506814</v>
      </c>
      <c r="Z116" t="n">
        <v>0.188247447421771</v>
      </c>
      <c r="AA116" t="n">
        <v>0.24193145541094763</v>
      </c>
      <c r="AB116" t="n">
        <v>0.18918035070380312</v>
      </c>
      <c r="AC116" t="n">
        <v>0.20059181821473843</v>
      </c>
      <c r="AD116" t="n">
        <v>0.21182506558603745</v>
      </c>
      <c r="AE116" t="n">
        <v>0.17291861934632705</v>
      </c>
      <c r="AH116" s="17" t="e">
        <f t="shared" si="39"/>
        <v>#DIV/0!</v>
      </c>
      <c r="AI116" s="17" t="e">
        <f t="shared" si="40"/>
        <v>#DIV/0!</v>
      </c>
      <c r="AJ116" s="17" t="e">
        <f t="shared" si="41"/>
        <v>#DIV/0!</v>
      </c>
      <c r="AK116" s="17" t="e">
        <f t="shared" si="42"/>
        <v>#DIV/0!</v>
      </c>
      <c r="AL116" s="17" t="e">
        <f t="shared" si="43"/>
        <v>#DIV/0!</v>
      </c>
      <c r="AM116" s="17" t="e">
        <f t="shared" si="44"/>
        <v>#DIV/0!</v>
      </c>
      <c r="AN116" s="17" t="e">
        <f t="shared" si="45"/>
        <v>#DIV/0!</v>
      </c>
      <c r="AO116" s="17" t="e">
        <f t="shared" si="46"/>
        <v>#DIV/0!</v>
      </c>
      <c r="AP116" s="17" t="e">
        <f t="shared" si="47"/>
        <v>#DIV/0!</v>
      </c>
      <c r="AQ116" s="17" t="e">
        <f t="shared" si="48"/>
        <v>#DIV/0!</v>
      </c>
      <c r="AR116" s="17" t="e">
        <f t="shared" si="49"/>
        <v>#DIV/0!</v>
      </c>
      <c r="AS116" s="17" t="e">
        <f t="shared" si="50"/>
        <v>#DIV/0!</v>
      </c>
      <c r="AT116" s="17" t="e">
        <f t="shared" si="51"/>
        <v>#DIV/0!</v>
      </c>
      <c r="AU116" s="17" t="e">
        <f t="shared" si="52"/>
        <v>#DIV/0!</v>
      </c>
      <c r="AV116" s="17" t="e">
        <f t="shared" si="53"/>
        <v>#DIV/0!</v>
      </c>
      <c r="AW116" s="17" t="e">
        <f t="shared" si="54"/>
        <v>#DIV/0!</v>
      </c>
      <c r="AX116" s="17" t="e">
        <f t="shared" si="55"/>
        <v>#DIV/0!</v>
      </c>
      <c r="AY116" s="17" t="e">
        <f t="shared" si="56"/>
        <v>#DIV/0!</v>
      </c>
      <c r="AZ116" s="17" t="e">
        <f t="shared" si="57"/>
        <v>#DIV/0!</v>
      </c>
      <c r="BA116" s="17" t="e">
        <f t="shared" si="58"/>
        <v>#DIV/0!</v>
      </c>
      <c r="BB116" s="17" t="e">
        <f t="shared" si="59"/>
        <v>#DIV/0!</v>
      </c>
      <c r="BC116" s="17" t="e">
        <f t="shared" si="60"/>
        <v>#DIV/0!</v>
      </c>
      <c r="BD116" s="17" t="e">
        <f t="shared" si="61"/>
        <v>#DIV/0!</v>
      </c>
      <c r="BE116" s="17" t="e">
        <f t="shared" si="62"/>
        <v>#DIV/0!</v>
      </c>
      <c r="BF116" s="17" t="e">
        <f t="shared" si="63"/>
        <v>#DIV/0!</v>
      </c>
      <c r="BG116" s="17" t="e">
        <f t="shared" si="64"/>
        <v>#DIV/0!</v>
      </c>
      <c r="BH116" s="17" t="e">
        <f t="shared" si="65"/>
        <v>#DIV/0!</v>
      </c>
      <c r="BI116" s="17" t="e">
        <f t="shared" si="66"/>
        <v>#DIV/0!</v>
      </c>
      <c r="BJ116" s="17" t="e">
        <f t="shared" si="67"/>
        <v>#DIV/0!</v>
      </c>
      <c r="BK116" s="17"/>
      <c r="BM116" s="24" t="e">
        <f t="shared" si="68"/>
        <v>#DIV/0!</v>
      </c>
    </row>
    <row r="117" spans="2:65" x14ac:dyDescent="0.2">
      <c r="B117" s="9" t="str">
        <f t="shared" si="38"/>
        <v>ITK-SNAP</v>
      </c>
      <c r="C117" s="20" t="n">
        <v>0.21180373146476886</v>
      </c>
      <c r="D117" s="20" t="n">
        <v>0.22215795254283666</v>
      </c>
      <c r="E117" s="20" t="n">
        <v>0.22619923256875843</v>
      </c>
      <c r="F117" s="20" t="n">
        <v>0.3975227393857143</v>
      </c>
      <c r="G117" s="20" t="n">
        <v>0.4776275284217177</v>
      </c>
      <c r="H117" s="20" t="n">
        <v>0.4853186043806808</v>
      </c>
      <c r="I117" s="20" t="n">
        <v>0.6661176961026286</v>
      </c>
      <c r="J117" s="20" t="n">
        <v>0.8822213867370099</v>
      </c>
      <c r="K117" s="20" t="n">
        <v>0.4067920634414093</v>
      </c>
      <c r="L117" s="20" t="n">
        <v>0.48152288564229095</v>
      </c>
      <c r="M117" s="20" t="n">
        <v>0.3507114904183027</v>
      </c>
      <c r="N117" s="20" t="n">
        <v>0.4021313366705029</v>
      </c>
      <c r="O117" s="20" t="n">
        <v>4.3205256609077445</v>
      </c>
      <c r="P117" s="20" t="n">
        <v>1.3846491970293426</v>
      </c>
      <c r="Q117" s="20" t="n">
        <v>0.20289460419971483</v>
      </c>
      <c r="R117" s="20" t="n">
        <v>0.3989520163922363</v>
      </c>
      <c r="S117" s="20" t="n">
        <v>0.21204479843495125</v>
      </c>
      <c r="T117" s="20" t="n">
        <v>2.980523498683917</v>
      </c>
      <c r="U117" s="25" t="n">
        <v>1.0</v>
      </c>
      <c r="V117" t="n">
        <v>0.29482241828812183</v>
      </c>
      <c r="W117" t="n">
        <v>2.0611508267072276</v>
      </c>
      <c r="X117" t="n">
        <v>2.9299558596371584</v>
      </c>
      <c r="Y117" t="n">
        <v>0.2163537667467956</v>
      </c>
      <c r="Z117" t="n">
        <v>0.3001530608080132</v>
      </c>
      <c r="AA117" t="n">
        <v>0.46449436221099916</v>
      </c>
      <c r="AB117" t="n">
        <v>0.3025317916000781</v>
      </c>
      <c r="AC117" t="n">
        <v>0.3328091923717298</v>
      </c>
      <c r="AD117" t="n">
        <v>0.3649164743139219</v>
      </c>
      <c r="AE117" t="n">
        <v>0.26298185430009197</v>
      </c>
      <c r="AH117" s="17" t="e">
        <f t="shared" si="39"/>
        <v>#DIV/0!</v>
      </c>
      <c r="AI117" s="17" t="e">
        <f t="shared" si="40"/>
        <v>#DIV/0!</v>
      </c>
      <c r="AJ117" s="17" t="e">
        <f t="shared" si="41"/>
        <v>#DIV/0!</v>
      </c>
      <c r="AK117" s="17" t="e">
        <f t="shared" si="42"/>
        <v>#DIV/0!</v>
      </c>
      <c r="AL117" s="17" t="e">
        <f t="shared" si="43"/>
        <v>#DIV/0!</v>
      </c>
      <c r="AM117" s="17" t="e">
        <f t="shared" si="44"/>
        <v>#DIV/0!</v>
      </c>
      <c r="AN117" s="17" t="e">
        <f t="shared" si="45"/>
        <v>#DIV/0!</v>
      </c>
      <c r="AO117" s="17" t="e">
        <f t="shared" si="46"/>
        <v>#DIV/0!</v>
      </c>
      <c r="AP117" s="17" t="e">
        <f t="shared" si="47"/>
        <v>#DIV/0!</v>
      </c>
      <c r="AQ117" s="17" t="e">
        <f t="shared" si="48"/>
        <v>#DIV/0!</v>
      </c>
      <c r="AR117" s="17" t="e">
        <f t="shared" si="49"/>
        <v>#DIV/0!</v>
      </c>
      <c r="AS117" s="17" t="e">
        <f t="shared" si="50"/>
        <v>#DIV/0!</v>
      </c>
      <c r="AT117" s="17" t="e">
        <f t="shared" si="51"/>
        <v>#DIV/0!</v>
      </c>
      <c r="AU117" s="17" t="e">
        <f t="shared" si="52"/>
        <v>#DIV/0!</v>
      </c>
      <c r="AV117" s="17" t="e">
        <f t="shared" si="53"/>
        <v>#DIV/0!</v>
      </c>
      <c r="AW117" s="17" t="e">
        <f t="shared" si="54"/>
        <v>#DIV/0!</v>
      </c>
      <c r="AX117" s="17" t="e">
        <f t="shared" si="55"/>
        <v>#DIV/0!</v>
      </c>
      <c r="AY117" s="17" t="e">
        <f t="shared" si="56"/>
        <v>#DIV/0!</v>
      </c>
      <c r="AZ117" s="17" t="e">
        <f t="shared" si="57"/>
        <v>#DIV/0!</v>
      </c>
      <c r="BA117" s="17" t="e">
        <f t="shared" si="58"/>
        <v>#DIV/0!</v>
      </c>
      <c r="BB117" s="17" t="e">
        <f t="shared" si="59"/>
        <v>#DIV/0!</v>
      </c>
      <c r="BC117" s="17" t="e">
        <f t="shared" si="60"/>
        <v>#DIV/0!</v>
      </c>
      <c r="BD117" s="17" t="e">
        <f t="shared" si="61"/>
        <v>#DIV/0!</v>
      </c>
      <c r="BE117" s="17" t="e">
        <f t="shared" si="62"/>
        <v>#DIV/0!</v>
      </c>
      <c r="BF117" s="17" t="e">
        <f t="shared" si="63"/>
        <v>#DIV/0!</v>
      </c>
      <c r="BG117" s="17" t="e">
        <f t="shared" si="64"/>
        <v>#DIV/0!</v>
      </c>
      <c r="BH117" s="17" t="e">
        <f t="shared" si="65"/>
        <v>#DIV/0!</v>
      </c>
      <c r="BI117" s="17" t="e">
        <f t="shared" si="66"/>
        <v>#DIV/0!</v>
      </c>
      <c r="BJ117" s="17" t="e">
        <f t="shared" si="67"/>
        <v>#DIV/0!</v>
      </c>
      <c r="BK117" s="17"/>
      <c r="BM117" s="24" t="e">
        <f t="shared" si="68"/>
        <v>#DIV/0!</v>
      </c>
    </row>
    <row r="118" spans="2:65" x14ac:dyDescent="0.2">
      <c r="B118" s="9" t="str">
        <f t="shared" si="38"/>
        <v>ParaView</v>
      </c>
      <c r="C118" s="20" t="n">
        <v>0.42928038834848886</v>
      </c>
      <c r="D118" s="20" t="n">
        <v>0.47406182185547024</v>
      </c>
      <c r="E118" s="20" t="n">
        <v>0.4928513954635468</v>
      </c>
      <c r="F118" s="20" t="n">
        <v>1.8762929561130175</v>
      </c>
      <c r="G118" s="20" t="n">
        <v>2.2981906531294527</v>
      </c>
      <c r="H118" s="20" t="n">
        <v>2.331370227518047</v>
      </c>
      <c r="I118" s="20" t="n">
        <v>2.8906361185890157</v>
      </c>
      <c r="J118" s="20" t="n">
        <v>3.258369987416404</v>
      </c>
      <c r="K118" s="20" t="n">
        <v>1.9336139375435506</v>
      </c>
      <c r="L118" s="20" t="n">
        <v>2.315127829415429</v>
      </c>
      <c r="M118" s="20" t="n">
        <v>1.5405257653246016</v>
      </c>
      <c r="N118" s="20" t="n">
        <v>1.9051225726346308</v>
      </c>
      <c r="O118" s="20" t="n">
        <v>6.7123979812233845</v>
      </c>
      <c r="P118" s="20" t="n">
        <v>3.7765215173449826</v>
      </c>
      <c r="Q118" s="20" t="n">
        <v>0.39419819499749426</v>
      </c>
      <c r="R118" s="20" t="n">
        <v>1.8853052172261462</v>
      </c>
      <c r="S118" s="20" t="n">
        <v>0.4302718146255138</v>
      </c>
      <c r="T118" s="20" t="n">
        <v>5.372395818999557</v>
      </c>
      <c r="U118" s="20" t="n">
        <v>3.39187232031564</v>
      </c>
      <c r="V118" s="25" t="n">
        <v>1.0</v>
      </c>
      <c r="W118" t="n">
        <v>4.453023147022868</v>
      </c>
      <c r="X118" t="n">
        <v>5.321828179952798</v>
      </c>
      <c r="Y118" t="n">
        <v>0.4483928406454465</v>
      </c>
      <c r="Z118" t="n">
        <v>1.0602387953800747</v>
      </c>
      <c r="AA118" t="n">
        <v>2.2389936605188083</v>
      </c>
      <c r="AB118" t="n">
        <v>1.0864345852893758</v>
      </c>
      <c r="AC118" t="n">
        <v>1.3871476224381416</v>
      </c>
      <c r="AD118" t="n">
        <v>1.6515191973712833</v>
      </c>
      <c r="AE118" t="n">
        <v>0.7088823068899716</v>
      </c>
      <c r="AH118" s="17" t="e">
        <f t="shared" si="39"/>
        <v>#DIV/0!</v>
      </c>
      <c r="AI118" s="17" t="e">
        <f t="shared" si="40"/>
        <v>#DIV/0!</v>
      </c>
      <c r="AJ118" s="17" t="e">
        <f t="shared" si="41"/>
        <v>#DIV/0!</v>
      </c>
      <c r="AK118" s="17" t="e">
        <f t="shared" si="42"/>
        <v>#DIV/0!</v>
      </c>
      <c r="AL118" s="17" t="e">
        <f t="shared" si="43"/>
        <v>#DIV/0!</v>
      </c>
      <c r="AM118" s="17" t="e">
        <f t="shared" si="44"/>
        <v>#DIV/0!</v>
      </c>
      <c r="AN118" s="17" t="e">
        <f t="shared" si="45"/>
        <v>#DIV/0!</v>
      </c>
      <c r="AO118" s="17" t="e">
        <f t="shared" si="46"/>
        <v>#DIV/0!</v>
      </c>
      <c r="AP118" s="17" t="e">
        <f t="shared" si="47"/>
        <v>#DIV/0!</v>
      </c>
      <c r="AQ118" s="17" t="e">
        <f t="shared" si="48"/>
        <v>#DIV/0!</v>
      </c>
      <c r="AR118" s="17" t="e">
        <f t="shared" si="49"/>
        <v>#DIV/0!</v>
      </c>
      <c r="AS118" s="17" t="e">
        <f t="shared" si="50"/>
        <v>#DIV/0!</v>
      </c>
      <c r="AT118" s="17" t="e">
        <f t="shared" si="51"/>
        <v>#DIV/0!</v>
      </c>
      <c r="AU118" s="17" t="e">
        <f t="shared" si="52"/>
        <v>#DIV/0!</v>
      </c>
      <c r="AV118" s="17" t="e">
        <f t="shared" si="53"/>
        <v>#DIV/0!</v>
      </c>
      <c r="AW118" s="17" t="e">
        <f t="shared" si="54"/>
        <v>#DIV/0!</v>
      </c>
      <c r="AX118" s="17" t="e">
        <f t="shared" si="55"/>
        <v>#DIV/0!</v>
      </c>
      <c r="AY118" s="17" t="e">
        <f t="shared" si="56"/>
        <v>#DIV/0!</v>
      </c>
      <c r="AZ118" s="17" t="e">
        <f t="shared" si="57"/>
        <v>#DIV/0!</v>
      </c>
      <c r="BA118" s="17" t="e">
        <f t="shared" si="58"/>
        <v>#DIV/0!</v>
      </c>
      <c r="BB118" s="17" t="e">
        <f t="shared" si="59"/>
        <v>#DIV/0!</v>
      </c>
      <c r="BC118" s="17" t="e">
        <f t="shared" si="60"/>
        <v>#DIV/0!</v>
      </c>
      <c r="BD118" s="17" t="e">
        <f t="shared" si="61"/>
        <v>#DIV/0!</v>
      </c>
      <c r="BE118" s="17" t="e">
        <f t="shared" si="62"/>
        <v>#DIV/0!</v>
      </c>
      <c r="BF118" s="17" t="e">
        <f t="shared" si="63"/>
        <v>#DIV/0!</v>
      </c>
      <c r="BG118" s="17" t="e">
        <f t="shared" si="64"/>
        <v>#DIV/0!</v>
      </c>
      <c r="BH118" s="17" t="e">
        <f t="shared" si="65"/>
        <v>#DIV/0!</v>
      </c>
      <c r="BI118" s="17" t="e">
        <f t="shared" si="66"/>
        <v>#DIV/0!</v>
      </c>
      <c r="BJ118" s="17" t="e">
        <f t="shared" si="67"/>
        <v>#DIV/0!</v>
      </c>
      <c r="BK118" s="17"/>
      <c r="BM118" s="24" t="e">
        <f t="shared" si="68"/>
        <v>#DIV/0!</v>
      </c>
    </row>
    <row r="119" spans="2:65" x14ac:dyDescent="0.2">
      <c r="B119" s="9" t="str">
        <f t="shared" si="38"/>
        <v>MatrixUser</v>
      </c>
      <c r="C119" s="20" t="n">
        <v>0.17293549288600718</v>
      </c>
      <c r="D119" s="20" t="n">
        <v>0.179776810764022</v>
      </c>
      <c r="E119" s="20" t="n">
        <v>0.18241410164743796</v>
      </c>
      <c r="F119" s="20" t="n">
        <v>0.27958496912668146</v>
      </c>
      <c r="G119" s="20" t="n">
        <v>0.31697403964731213</v>
      </c>
      <c r="H119" s="20" t="n">
        <v>0.3203431085345091</v>
      </c>
      <c r="I119" s="20" t="n">
        <v>0.39026110767162553</v>
      </c>
      <c r="J119" s="20" t="n">
        <v>0.4556528650656197</v>
      </c>
      <c r="K119" s="20" t="n">
        <v>0.28413859840639166</v>
      </c>
      <c r="L119" s="20" t="n">
        <v>0.3186849460492753</v>
      </c>
      <c r="M119" s="20" t="n">
        <v>0.2555912253584533</v>
      </c>
      <c r="N119" s="20" t="n">
        <v>0.2818568274485622</v>
      </c>
      <c r="O119" s="20" t="n">
        <v>3.259374834200517</v>
      </c>
      <c r="P119" s="20" t="n">
        <v>0.596480183673985</v>
      </c>
      <c r="Q119" s="20" t="n">
        <v>0.16694997739881776</v>
      </c>
      <c r="R119" s="20" t="n">
        <v>0.28029121687234315</v>
      </c>
      <c r="S119" s="20" t="n">
        <v>0.17309616779704884</v>
      </c>
      <c r="T119" s="20" t="n">
        <v>1.9193726719766895</v>
      </c>
      <c r="U119" s="20" t="n">
        <v>0.4851658534846481</v>
      </c>
      <c r="V119" s="20" t="n">
        <v>0.2245665398502508</v>
      </c>
      <c r="W119" s="25" t="n">
        <v>1.0</v>
      </c>
      <c r="X119" t="n">
        <v>1.8688050329299308</v>
      </c>
      <c r="Y119" t="n">
        <v>0.1759568850437378</v>
      </c>
      <c r="Z119" t="n">
        <v>0.2276460485992272</v>
      </c>
      <c r="AA119" t="n">
        <v>0.31113591340685326</v>
      </c>
      <c r="AB119" t="n">
        <v>0.22901172983492862</v>
      </c>
      <c r="AC119" t="n">
        <v>0.24594948712851616</v>
      </c>
      <c r="AD119" t="n">
        <v>0.263053784303355</v>
      </c>
      <c r="AE119" t="n">
        <v>0.20560501677427825</v>
      </c>
      <c r="AH119" s="17" t="e">
        <f t="shared" si="39"/>
        <v>#DIV/0!</v>
      </c>
      <c r="AI119" s="17" t="e">
        <f t="shared" si="40"/>
        <v>#DIV/0!</v>
      </c>
      <c r="AJ119" s="17" t="e">
        <f t="shared" si="41"/>
        <v>#DIV/0!</v>
      </c>
      <c r="AK119" s="17" t="e">
        <f t="shared" si="42"/>
        <v>#DIV/0!</v>
      </c>
      <c r="AL119" s="17" t="e">
        <f t="shared" si="43"/>
        <v>#DIV/0!</v>
      </c>
      <c r="AM119" s="17" t="e">
        <f t="shared" si="44"/>
        <v>#DIV/0!</v>
      </c>
      <c r="AN119" s="17" t="e">
        <f t="shared" si="45"/>
        <v>#DIV/0!</v>
      </c>
      <c r="AO119" s="17" t="e">
        <f t="shared" si="46"/>
        <v>#DIV/0!</v>
      </c>
      <c r="AP119" s="17" t="e">
        <f t="shared" si="47"/>
        <v>#DIV/0!</v>
      </c>
      <c r="AQ119" s="17" t="e">
        <f t="shared" si="48"/>
        <v>#DIV/0!</v>
      </c>
      <c r="AR119" s="17" t="e">
        <f t="shared" si="49"/>
        <v>#DIV/0!</v>
      </c>
      <c r="AS119" s="17" t="e">
        <f t="shared" si="50"/>
        <v>#DIV/0!</v>
      </c>
      <c r="AT119" s="17" t="e">
        <f t="shared" si="51"/>
        <v>#DIV/0!</v>
      </c>
      <c r="AU119" s="17" t="e">
        <f t="shared" si="52"/>
        <v>#DIV/0!</v>
      </c>
      <c r="AV119" s="17" t="e">
        <f t="shared" si="53"/>
        <v>#DIV/0!</v>
      </c>
      <c r="AW119" s="17" t="e">
        <f t="shared" si="54"/>
        <v>#DIV/0!</v>
      </c>
      <c r="AX119" s="17" t="e">
        <f t="shared" si="55"/>
        <v>#DIV/0!</v>
      </c>
      <c r="AY119" s="17" t="e">
        <f t="shared" si="56"/>
        <v>#DIV/0!</v>
      </c>
      <c r="AZ119" s="17" t="e">
        <f t="shared" si="57"/>
        <v>#DIV/0!</v>
      </c>
      <c r="BA119" s="17" t="e">
        <f t="shared" si="58"/>
        <v>#DIV/0!</v>
      </c>
      <c r="BB119" s="17" t="e">
        <f t="shared" si="59"/>
        <v>#DIV/0!</v>
      </c>
      <c r="BC119" s="17" t="e">
        <f t="shared" si="60"/>
        <v>#DIV/0!</v>
      </c>
      <c r="BD119" s="17" t="e">
        <f t="shared" si="61"/>
        <v>#DIV/0!</v>
      </c>
      <c r="BE119" s="17" t="e">
        <f t="shared" si="62"/>
        <v>#DIV/0!</v>
      </c>
      <c r="BF119" s="17" t="e">
        <f t="shared" si="63"/>
        <v>#DIV/0!</v>
      </c>
      <c r="BG119" s="17" t="e">
        <f t="shared" si="64"/>
        <v>#DIV/0!</v>
      </c>
      <c r="BH119" s="17" t="e">
        <f t="shared" si="65"/>
        <v>#DIV/0!</v>
      </c>
      <c r="BI119" s="17" t="e">
        <f t="shared" si="66"/>
        <v>#DIV/0!</v>
      </c>
      <c r="BJ119" s="17" t="e">
        <f t="shared" si="67"/>
        <v>#DIV/0!</v>
      </c>
      <c r="BK119" s="17"/>
      <c r="BM119" s="24" t="e">
        <f t="shared" si="68"/>
        <v>#DIV/0!</v>
      </c>
    </row>
    <row r="120" spans="2:65" x14ac:dyDescent="0.2">
      <c r="B120" s="9" t="str">
        <f t="shared" si="38"/>
        <v>DICOM Viewer</v>
      </c>
      <c r="C120" s="20" t="n">
        <v>0.15034636805728324</v>
      </c>
      <c r="D120" s="20" t="n">
        <v>0.15549058163888552</v>
      </c>
      <c r="E120" s="20" t="n">
        <v>0.157459551420681</v>
      </c>
      <c r="F120" s="20" t="n">
        <v>0.22494479284234786</v>
      </c>
      <c r="G120" s="20" t="n">
        <v>0.2485313334845791</v>
      </c>
      <c r="H120" s="20" t="n">
        <v>0.25059780404147763</v>
      </c>
      <c r="I120" s="20" t="n">
        <v>0.2914439011620159</v>
      </c>
      <c r="J120" s="20" t="n">
        <v>0.3264284795648047</v>
      </c>
      <c r="K120" s="20" t="n">
        <v>0.22788313075866895</v>
      </c>
      <c r="L120" s="20" t="n">
        <v>0.24958192839798524</v>
      </c>
      <c r="M120" s="20" t="n">
        <v>0.20914803400440463</v>
      </c>
      <c r="N120" s="20" t="n">
        <v>0.22641309811164934</v>
      </c>
      <c r="O120" s="20" t="n">
        <v>2.390569801270586</v>
      </c>
      <c r="P120" s="20" t="n">
        <v>0.3928799679388893</v>
      </c>
      <c r="Q120" s="20" t="n">
        <v>0.14580185811209317</v>
      </c>
      <c r="R120" s="20" t="n">
        <v>0.2254017410484466</v>
      </c>
      <c r="S120" s="20" t="n">
        <v>0.1504677944169946</v>
      </c>
      <c r="T120" s="20" t="n">
        <v>1.0505676390467587</v>
      </c>
      <c r="U120" s="20" t="n">
        <v>0.3413020700331774</v>
      </c>
      <c r="V120" s="20" t="n">
        <v>0.1879053524814981</v>
      </c>
      <c r="W120" s="20" t="n">
        <v>0.5351012986262084</v>
      </c>
      <c r="X120" s="25" t="n">
        <v>1.0</v>
      </c>
      <c r="Y120" t="n">
        <v>0.1526247929964551</v>
      </c>
      <c r="Z120" t="n">
        <v>0.19005664009663245</v>
      </c>
      <c r="AA120" t="n">
        <v>0.2449278792074658</v>
      </c>
      <c r="AB120" t="n">
        <v>0.19100760657600355</v>
      </c>
      <c r="AC120" t="n">
        <v>0.20264736254855942</v>
      </c>
      <c r="AD120" t="n">
        <v>0.21411859552111467</v>
      </c>
      <c r="AE120" t="n">
        <v>0.1744439725012016</v>
      </c>
      <c r="AH120" s="17" t="e">
        <f t="shared" si="39"/>
        <v>#DIV/0!</v>
      </c>
      <c r="AI120" s="17" t="e">
        <f t="shared" si="40"/>
        <v>#DIV/0!</v>
      </c>
      <c r="AJ120" s="17" t="e">
        <f t="shared" si="41"/>
        <v>#DIV/0!</v>
      </c>
      <c r="AK120" s="17" t="e">
        <f t="shared" si="42"/>
        <v>#DIV/0!</v>
      </c>
      <c r="AL120" s="17" t="e">
        <f t="shared" si="43"/>
        <v>#DIV/0!</v>
      </c>
      <c r="AM120" s="17" t="e">
        <f t="shared" si="44"/>
        <v>#DIV/0!</v>
      </c>
      <c r="AN120" s="17" t="e">
        <f t="shared" si="45"/>
        <v>#DIV/0!</v>
      </c>
      <c r="AO120" s="17" t="e">
        <f t="shared" si="46"/>
        <v>#DIV/0!</v>
      </c>
      <c r="AP120" s="17" t="e">
        <f t="shared" si="47"/>
        <v>#DIV/0!</v>
      </c>
      <c r="AQ120" s="17" t="e">
        <f t="shared" si="48"/>
        <v>#DIV/0!</v>
      </c>
      <c r="AR120" s="17" t="e">
        <f t="shared" si="49"/>
        <v>#DIV/0!</v>
      </c>
      <c r="AS120" s="17" t="e">
        <f t="shared" si="50"/>
        <v>#DIV/0!</v>
      </c>
      <c r="AT120" s="17" t="e">
        <f t="shared" si="51"/>
        <v>#DIV/0!</v>
      </c>
      <c r="AU120" s="17" t="e">
        <f t="shared" si="52"/>
        <v>#DIV/0!</v>
      </c>
      <c r="AV120" s="17" t="e">
        <f t="shared" si="53"/>
        <v>#DIV/0!</v>
      </c>
      <c r="AW120" s="17" t="e">
        <f t="shared" si="54"/>
        <v>#DIV/0!</v>
      </c>
      <c r="AX120" s="17" t="e">
        <f t="shared" si="55"/>
        <v>#DIV/0!</v>
      </c>
      <c r="AY120" s="17" t="e">
        <f t="shared" si="56"/>
        <v>#DIV/0!</v>
      </c>
      <c r="AZ120" s="17" t="e">
        <f t="shared" si="57"/>
        <v>#DIV/0!</v>
      </c>
      <c r="BA120" s="17" t="e">
        <f t="shared" si="58"/>
        <v>#DIV/0!</v>
      </c>
      <c r="BB120" s="17" t="e">
        <f t="shared" si="59"/>
        <v>#DIV/0!</v>
      </c>
      <c r="BC120" s="17" t="e">
        <f t="shared" si="60"/>
        <v>#DIV/0!</v>
      </c>
      <c r="BD120" s="17" t="e">
        <f t="shared" si="61"/>
        <v>#DIV/0!</v>
      </c>
      <c r="BE120" s="17" t="e">
        <f t="shared" si="62"/>
        <v>#DIV/0!</v>
      </c>
      <c r="BF120" s="17" t="e">
        <f t="shared" si="63"/>
        <v>#DIV/0!</v>
      </c>
      <c r="BG120" s="17" t="e">
        <f t="shared" si="64"/>
        <v>#DIV/0!</v>
      </c>
      <c r="BH120" s="17" t="e">
        <f t="shared" si="65"/>
        <v>#DIV/0!</v>
      </c>
      <c r="BI120" s="17" t="e">
        <f t="shared" si="66"/>
        <v>#DIV/0!</v>
      </c>
      <c r="BJ120" s="17" t="e">
        <f t="shared" si="67"/>
        <v>#DIV/0!</v>
      </c>
      <c r="BK120" s="17"/>
      <c r="BM120" s="24" t="e">
        <f t="shared" si="68"/>
        <v>#DIV/0!</v>
      </c>
    </row>
    <row r="121" spans="2:65" x14ac:dyDescent="0.2">
      <c r="B121" s="9" t="str">
        <f t="shared" si="38"/>
        <v>INVESALIUS 3</v>
      </c>
      <c r="C121" s="20" t="n">
        <v>0.9096759486719682</v>
      </c>
      <c r="D121" s="20" t="n">
        <v>1.120757741276508</v>
      </c>
      <c r="E121" s="20" t="n">
        <v>1.2011780901876001</v>
      </c>
      <c r="F121" s="20" t="n">
        <v>3.106480214590502</v>
      </c>
      <c r="G121" s="20" t="n">
        <v>3.5283779116069374</v>
      </c>
      <c r="H121" s="20" t="n">
        <v>3.5615574859955315</v>
      </c>
      <c r="I121" s="20" t="n">
        <v>4.1208233770665</v>
      </c>
      <c r="J121" s="20" t="n">
        <v>4.4885572458938885</v>
      </c>
      <c r="K121" s="20" t="n">
        <v>3.1638011960210353</v>
      </c>
      <c r="L121" s="20" t="n">
        <v>3.545315087892914</v>
      </c>
      <c r="M121" s="20" t="n">
        <v>2.7707130238020863</v>
      </c>
      <c r="N121" s="20" t="n">
        <v>3.1353098311121155</v>
      </c>
      <c r="O121" s="20" t="n">
        <v>7.942585239700869</v>
      </c>
      <c r="P121" s="20" t="n">
        <v>5.006708775822467</v>
      </c>
      <c r="Q121" s="20" t="n">
        <v>0.7653406510530973</v>
      </c>
      <c r="R121" s="20" t="n">
        <v>3.115492475703631</v>
      </c>
      <c r="S121" s="20" t="n">
        <v>0.9141394497370331</v>
      </c>
      <c r="T121" s="20" t="n">
        <v>6.602583077477042</v>
      </c>
      <c r="U121" s="20" t="n">
        <v>4.622059578793125</v>
      </c>
      <c r="V121" s="20" t="n">
        <v>2.2301872584774847</v>
      </c>
      <c r="W121" s="20" t="n">
        <v>5.683210405500352</v>
      </c>
      <c r="X121" s="20" t="n">
        <v>6.552015438430283</v>
      </c>
      <c r="Y121" s="25" t="n">
        <v>1.0</v>
      </c>
      <c r="Z121" t="n">
        <v>2.2904260538575594</v>
      </c>
      <c r="AA121" t="n">
        <v>3.469180918996293</v>
      </c>
      <c r="AB121" t="n">
        <v>2.3166218437668604</v>
      </c>
      <c r="AC121" t="n">
        <v>2.6173348809156263</v>
      </c>
      <c r="AD121" t="n">
        <v>2.881706455848768</v>
      </c>
      <c r="AE121" t="n">
        <v>1.8195158532519429</v>
      </c>
      <c r="AH121" s="17" t="e">
        <f t="shared" si="39"/>
        <v>#DIV/0!</v>
      </c>
      <c r="AI121" s="17" t="e">
        <f t="shared" si="40"/>
        <v>#DIV/0!</v>
      </c>
      <c r="AJ121" s="17" t="e">
        <f t="shared" si="41"/>
        <v>#DIV/0!</v>
      </c>
      <c r="AK121" s="17" t="e">
        <f t="shared" si="42"/>
        <v>#DIV/0!</v>
      </c>
      <c r="AL121" s="17" t="e">
        <f t="shared" si="43"/>
        <v>#DIV/0!</v>
      </c>
      <c r="AM121" s="17" t="e">
        <f t="shared" si="44"/>
        <v>#DIV/0!</v>
      </c>
      <c r="AN121" s="17" t="e">
        <f t="shared" si="45"/>
        <v>#DIV/0!</v>
      </c>
      <c r="AO121" s="17" t="e">
        <f t="shared" si="46"/>
        <v>#DIV/0!</v>
      </c>
      <c r="AP121" s="17" t="e">
        <f t="shared" si="47"/>
        <v>#DIV/0!</v>
      </c>
      <c r="AQ121" s="17" t="e">
        <f t="shared" si="48"/>
        <v>#DIV/0!</v>
      </c>
      <c r="AR121" s="17" t="e">
        <f t="shared" si="49"/>
        <v>#DIV/0!</v>
      </c>
      <c r="AS121" s="17" t="e">
        <f t="shared" si="50"/>
        <v>#DIV/0!</v>
      </c>
      <c r="AT121" s="17" t="e">
        <f t="shared" si="51"/>
        <v>#DIV/0!</v>
      </c>
      <c r="AU121" s="17" t="e">
        <f t="shared" si="52"/>
        <v>#DIV/0!</v>
      </c>
      <c r="AV121" s="17" t="e">
        <f t="shared" si="53"/>
        <v>#DIV/0!</v>
      </c>
      <c r="AW121" s="17" t="e">
        <f t="shared" si="54"/>
        <v>#DIV/0!</v>
      </c>
      <c r="AX121" s="17" t="e">
        <f t="shared" si="55"/>
        <v>#DIV/0!</v>
      </c>
      <c r="AY121" s="17" t="e">
        <f t="shared" si="56"/>
        <v>#DIV/0!</v>
      </c>
      <c r="AZ121" s="17" t="e">
        <f t="shared" si="57"/>
        <v>#DIV/0!</v>
      </c>
      <c r="BA121" s="17" t="e">
        <f t="shared" si="58"/>
        <v>#DIV/0!</v>
      </c>
      <c r="BB121" s="17" t="e">
        <f t="shared" si="59"/>
        <v>#DIV/0!</v>
      </c>
      <c r="BC121" s="17" t="e">
        <f t="shared" si="60"/>
        <v>#DIV/0!</v>
      </c>
      <c r="BD121" s="17" t="e">
        <f t="shared" si="61"/>
        <v>#DIV/0!</v>
      </c>
      <c r="BE121" s="17" t="e">
        <f t="shared" si="62"/>
        <v>#DIV/0!</v>
      </c>
      <c r="BF121" s="17" t="e">
        <f t="shared" si="63"/>
        <v>#DIV/0!</v>
      </c>
      <c r="BG121" s="17" t="e">
        <f t="shared" si="64"/>
        <v>#DIV/0!</v>
      </c>
      <c r="BH121" s="17" t="e">
        <f t="shared" si="65"/>
        <v>#DIV/0!</v>
      </c>
      <c r="BI121" s="17" t="e">
        <f t="shared" si="66"/>
        <v>#DIV/0!</v>
      </c>
      <c r="BJ121" s="17" t="e">
        <f t="shared" si="67"/>
        <v>#DIV/0!</v>
      </c>
      <c r="BK121" s="17"/>
      <c r="BM121" s="24" t="e">
        <f t="shared" si="68"/>
        <v>#DIV/0!</v>
      </c>
    </row>
    <row r="122" spans="2:65" x14ac:dyDescent="0.2">
      <c r="B122" s="9" t="str">
        <f t="shared" si="38"/>
        <v>medInria</v>
      </c>
      <c r="C122" s="20" t="n">
        <v>0.4184593095181893</v>
      </c>
      <c r="D122" s="20" t="n">
        <v>0.46089994226370645</v>
      </c>
      <c r="E122" s="20" t="n">
        <v>0.4786411270414291</v>
      </c>
      <c r="F122" s="20" t="n">
        <v>1.8160541607329428</v>
      </c>
      <c r="G122" s="20" t="n">
        <v>2.237951857749378</v>
      </c>
      <c r="H122" s="20" t="n">
        <v>2.271131432137972</v>
      </c>
      <c r="I122" s="20" t="n">
        <v>2.830397323208941</v>
      </c>
      <c r="J122" s="20" t="n">
        <v>3.198131192036329</v>
      </c>
      <c r="K122" s="20" t="n">
        <v>1.873375142163476</v>
      </c>
      <c r="L122" s="20" t="n">
        <v>2.2548890340353545</v>
      </c>
      <c r="M122" s="20" t="n">
        <v>1.480286969944527</v>
      </c>
      <c r="N122" s="20" t="n">
        <v>1.844883777254556</v>
      </c>
      <c r="O122" s="20" t="n">
        <v>6.65215918584331</v>
      </c>
      <c r="P122" s="20" t="n">
        <v>3.716282721964908</v>
      </c>
      <c r="Q122" s="20" t="n">
        <v>0.38505467723362524</v>
      </c>
      <c r="R122" s="20" t="n">
        <v>1.8250664218460715</v>
      </c>
      <c r="S122" s="20" t="n">
        <v>0.4194013281977645</v>
      </c>
      <c r="T122" s="20" t="n">
        <v>5.312157023619482</v>
      </c>
      <c r="U122" s="20" t="n">
        <v>3.3316335249355653</v>
      </c>
      <c r="V122" s="20" t="n">
        <v>0.943183747243959</v>
      </c>
      <c r="W122" s="20" t="n">
        <v>4.392784351642793</v>
      </c>
      <c r="X122" s="20" t="n">
        <v>5.261589384572724</v>
      </c>
      <c r="Y122" s="20" t="n">
        <v>0.4365999934011358</v>
      </c>
      <c r="Z122" s="25" t="n">
        <v>1.0</v>
      </c>
      <c r="AA122" t="n">
        <v>2.1787548651387336</v>
      </c>
      <c r="AB122" t="n">
        <v>1.026195789909301</v>
      </c>
      <c r="AC122" t="n">
        <v>1.326908827058067</v>
      </c>
      <c r="AD122" t="n">
        <v>1.5912804019912086</v>
      </c>
      <c r="AE122" t="n">
        <v>0.679851155827372</v>
      </c>
      <c r="AH122" s="17" t="e">
        <f t="shared" si="39"/>
        <v>#DIV/0!</v>
      </c>
      <c r="AI122" s="17" t="e">
        <f t="shared" si="40"/>
        <v>#DIV/0!</v>
      </c>
      <c r="AJ122" s="17" t="e">
        <f t="shared" si="41"/>
        <v>#DIV/0!</v>
      </c>
      <c r="AK122" s="17" t="e">
        <f t="shared" si="42"/>
        <v>#DIV/0!</v>
      </c>
      <c r="AL122" s="17" t="e">
        <f t="shared" si="43"/>
        <v>#DIV/0!</v>
      </c>
      <c r="AM122" s="17" t="e">
        <f t="shared" si="44"/>
        <v>#DIV/0!</v>
      </c>
      <c r="AN122" s="17" t="e">
        <f t="shared" si="45"/>
        <v>#DIV/0!</v>
      </c>
      <c r="AO122" s="17" t="e">
        <f t="shared" si="46"/>
        <v>#DIV/0!</v>
      </c>
      <c r="AP122" s="17" t="e">
        <f t="shared" si="47"/>
        <v>#DIV/0!</v>
      </c>
      <c r="AQ122" s="17" t="e">
        <f t="shared" si="48"/>
        <v>#DIV/0!</v>
      </c>
      <c r="AR122" s="17" t="e">
        <f t="shared" si="49"/>
        <v>#DIV/0!</v>
      </c>
      <c r="AS122" s="17" t="e">
        <f t="shared" si="50"/>
        <v>#DIV/0!</v>
      </c>
      <c r="AT122" s="17" t="e">
        <f t="shared" si="51"/>
        <v>#DIV/0!</v>
      </c>
      <c r="AU122" s="17" t="e">
        <f t="shared" si="52"/>
        <v>#DIV/0!</v>
      </c>
      <c r="AV122" s="17" t="e">
        <f t="shared" si="53"/>
        <v>#DIV/0!</v>
      </c>
      <c r="AW122" s="17" t="e">
        <f t="shared" si="54"/>
        <v>#DIV/0!</v>
      </c>
      <c r="AX122" s="17" t="e">
        <f t="shared" si="55"/>
        <v>#DIV/0!</v>
      </c>
      <c r="AY122" s="17" t="e">
        <f t="shared" si="56"/>
        <v>#DIV/0!</v>
      </c>
      <c r="AZ122" s="17" t="e">
        <f t="shared" si="57"/>
        <v>#DIV/0!</v>
      </c>
      <c r="BA122" s="17" t="e">
        <f t="shared" si="58"/>
        <v>#DIV/0!</v>
      </c>
      <c r="BB122" s="17" t="e">
        <f t="shared" si="59"/>
        <v>#DIV/0!</v>
      </c>
      <c r="BC122" s="17" t="e">
        <f t="shared" si="60"/>
        <v>#DIV/0!</v>
      </c>
      <c r="BD122" s="17" t="e">
        <f t="shared" si="61"/>
        <v>#DIV/0!</v>
      </c>
      <c r="BE122" s="17" t="e">
        <f t="shared" si="62"/>
        <v>#DIV/0!</v>
      </c>
      <c r="BF122" s="17" t="e">
        <f t="shared" si="63"/>
        <v>#DIV/0!</v>
      </c>
      <c r="BG122" s="17" t="e">
        <f t="shared" si="64"/>
        <v>#DIV/0!</v>
      </c>
      <c r="BH122" s="17" t="e">
        <f t="shared" si="65"/>
        <v>#DIV/0!</v>
      </c>
      <c r="BI122" s="17" t="e">
        <f t="shared" si="66"/>
        <v>#DIV/0!</v>
      </c>
      <c r="BJ122" s="17" t="e">
        <f t="shared" si="67"/>
        <v>#DIV/0!</v>
      </c>
      <c r="BK122" s="17"/>
      <c r="BM122" s="24" t="e">
        <f t="shared" si="68"/>
        <v>#DIV/0!</v>
      </c>
    </row>
    <row r="123" spans="2:65" x14ac:dyDescent="0.2">
      <c r="B123" s="9" t="str">
        <f t="shared" si="38"/>
        <v>dicompyler</v>
      </c>
      <c r="C123" s="20" t="n">
        <v>0.2802318713088224</v>
      </c>
      <c r="D123" s="20" t="n">
        <v>0.29864803429086934</v>
      </c>
      <c r="E123" s="20" t="n">
        <v>0.30599728714572033</v>
      </c>
      <c r="F123" s="20" t="n">
        <v>0.7338368555669402</v>
      </c>
      <c r="G123" s="20" t="n">
        <v>1.0591969926106444</v>
      </c>
      <c r="H123" s="20" t="n">
        <v>1.0923765669992385</v>
      </c>
      <c r="I123" s="20" t="n">
        <v>1.6516424580702074</v>
      </c>
      <c r="J123" s="20" t="n">
        <v>2.0193763268975955</v>
      </c>
      <c r="K123" s="20" t="n">
        <v>0.7660606200629286</v>
      </c>
      <c r="L123" s="20" t="n">
        <v>1.0761341688966208</v>
      </c>
      <c r="M123" s="20" t="n">
        <v>0.5887659124022816</v>
      </c>
      <c r="N123" s="20" t="n">
        <v>0.7496976350137606</v>
      </c>
      <c r="O123" s="20" t="n">
        <v>5.473404320704576</v>
      </c>
      <c r="P123" s="20" t="n">
        <v>2.5375278568261743</v>
      </c>
      <c r="Q123" s="20" t="n">
        <v>0.2648453334340045</v>
      </c>
      <c r="R123" s="20" t="n">
        <v>0.7387224179646807</v>
      </c>
      <c r="S123" s="20" t="n">
        <v>0.28065401983071253</v>
      </c>
      <c r="T123" s="20" t="n">
        <v>4.133402158480749</v>
      </c>
      <c r="U123" s="20" t="n">
        <v>2.1528786597968317</v>
      </c>
      <c r="V123" s="20" t="n">
        <v>0.44662922349154177</v>
      </c>
      <c r="W123" s="20" t="n">
        <v>3.2140294865040593</v>
      </c>
      <c r="X123" s="20" t="n">
        <v>4.08283451943399</v>
      </c>
      <c r="Y123" s="20" t="n">
        <v>0.2882524789999482</v>
      </c>
      <c r="Z123" s="20" t="n">
        <v>0.45897774733658453</v>
      </c>
      <c r="AA123" s="25" t="n">
        <v>1.0</v>
      </c>
      <c r="AB123" t="n">
        <v>0.46456332442045245</v>
      </c>
      <c r="AC123" t="n">
        <v>0.5400016953009998</v>
      </c>
      <c r="AD123" t="n">
        <v>0.6299313930488527</v>
      </c>
      <c r="AE123" t="n">
        <v>0.3774061910421413</v>
      </c>
      <c r="AH123" s="17" t="e">
        <f t="shared" si="39"/>
        <v>#DIV/0!</v>
      </c>
      <c r="AI123" s="17" t="e">
        <f t="shared" si="40"/>
        <v>#DIV/0!</v>
      </c>
      <c r="AJ123" s="17" t="e">
        <f t="shared" si="41"/>
        <v>#DIV/0!</v>
      </c>
      <c r="AK123" s="17" t="e">
        <f t="shared" si="42"/>
        <v>#DIV/0!</v>
      </c>
      <c r="AL123" s="17" t="e">
        <f t="shared" si="43"/>
        <v>#DIV/0!</v>
      </c>
      <c r="AM123" s="17" t="e">
        <f t="shared" si="44"/>
        <v>#DIV/0!</v>
      </c>
      <c r="AN123" s="17" t="e">
        <f t="shared" si="45"/>
        <v>#DIV/0!</v>
      </c>
      <c r="AO123" s="17" t="e">
        <f t="shared" si="46"/>
        <v>#DIV/0!</v>
      </c>
      <c r="AP123" s="17" t="e">
        <f t="shared" si="47"/>
        <v>#DIV/0!</v>
      </c>
      <c r="AQ123" s="17" t="e">
        <f t="shared" si="48"/>
        <v>#DIV/0!</v>
      </c>
      <c r="AR123" s="17" t="e">
        <f t="shared" si="49"/>
        <v>#DIV/0!</v>
      </c>
      <c r="AS123" s="17" t="e">
        <f t="shared" si="50"/>
        <v>#DIV/0!</v>
      </c>
      <c r="AT123" s="17" t="e">
        <f t="shared" si="51"/>
        <v>#DIV/0!</v>
      </c>
      <c r="AU123" s="17" t="e">
        <f t="shared" si="52"/>
        <v>#DIV/0!</v>
      </c>
      <c r="AV123" s="17" t="e">
        <f t="shared" si="53"/>
        <v>#DIV/0!</v>
      </c>
      <c r="AW123" s="17" t="e">
        <f t="shared" si="54"/>
        <v>#DIV/0!</v>
      </c>
      <c r="AX123" s="17" t="e">
        <f t="shared" si="55"/>
        <v>#DIV/0!</v>
      </c>
      <c r="AY123" s="17" t="e">
        <f t="shared" si="56"/>
        <v>#DIV/0!</v>
      </c>
      <c r="AZ123" s="17" t="e">
        <f t="shared" si="57"/>
        <v>#DIV/0!</v>
      </c>
      <c r="BA123" s="17" t="e">
        <f t="shared" si="58"/>
        <v>#DIV/0!</v>
      </c>
      <c r="BB123" s="17" t="e">
        <f t="shared" si="59"/>
        <v>#DIV/0!</v>
      </c>
      <c r="BC123" s="17" t="e">
        <f t="shared" si="60"/>
        <v>#DIV/0!</v>
      </c>
      <c r="BD123" s="17" t="e">
        <f t="shared" si="61"/>
        <v>#DIV/0!</v>
      </c>
      <c r="BE123" s="17" t="e">
        <f t="shared" si="62"/>
        <v>#DIV/0!</v>
      </c>
      <c r="BF123" s="17" t="e">
        <f t="shared" si="63"/>
        <v>#DIV/0!</v>
      </c>
      <c r="BG123" s="17" t="e">
        <f t="shared" si="64"/>
        <v>#DIV/0!</v>
      </c>
      <c r="BH123" s="17" t="e">
        <f t="shared" si="65"/>
        <v>#DIV/0!</v>
      </c>
      <c r="BI123" s="17" t="e">
        <f t="shared" si="66"/>
        <v>#DIV/0!</v>
      </c>
      <c r="BJ123" s="17" t="e">
        <f t="shared" si="67"/>
        <v>#DIV/0!</v>
      </c>
      <c r="BK123" s="17"/>
      <c r="BM123" s="24" t="e">
        <f t="shared" si="68"/>
        <v>#DIV/0!</v>
      </c>
    </row>
    <row r="124" spans="2:65" x14ac:dyDescent="0.2">
      <c r="B124" s="9" t="str">
        <f t="shared" si="38"/>
        <v>MicroView</v>
      </c>
      <c r="C124" s="20" t="n">
        <v>0.413921950018805</v>
      </c>
      <c r="D124" s="20" t="n">
        <v>0.4554015883159115</v>
      </c>
      <c r="E124" s="20" t="n">
        <v>0.4727140574208288</v>
      </c>
      <c r="F124" s="20" t="n">
        <v>1.7898583708236417</v>
      </c>
      <c r="G124" s="20" t="n">
        <v>2.211756067840077</v>
      </c>
      <c r="H124" s="20" t="n">
        <v>2.244935642228671</v>
      </c>
      <c r="I124" s="20" t="n">
        <v>2.80420153329964</v>
      </c>
      <c r="J124" s="20" t="n">
        <v>3.171935402127028</v>
      </c>
      <c r="K124" s="20" t="n">
        <v>1.8471793522541748</v>
      </c>
      <c r="L124" s="20" t="n">
        <v>2.2286932441260534</v>
      </c>
      <c r="M124" s="20" t="n">
        <v>1.4540911800352259</v>
      </c>
      <c r="N124" s="20" t="n">
        <v>1.818687987345255</v>
      </c>
      <c r="O124" s="20" t="n">
        <v>6.625963395934009</v>
      </c>
      <c r="P124" s="20" t="n">
        <v>3.690086932055607</v>
      </c>
      <c r="Q124" s="20" t="n">
        <v>0.38120948900332974</v>
      </c>
      <c r="R124" s="20" t="n">
        <v>1.7988706319367704</v>
      </c>
      <c r="S124" s="20" t="n">
        <v>0.41484362831428706</v>
      </c>
      <c r="T124" s="20" t="n">
        <v>5.285961233710181</v>
      </c>
      <c r="U124" s="20" t="n">
        <v>3.3054377350262643</v>
      </c>
      <c r="V124" s="20" t="n">
        <v>0.9204419792413424</v>
      </c>
      <c r="W124" s="20" t="n">
        <v>4.366588561733492</v>
      </c>
      <c r="X124" s="20" t="n">
        <v>5.235393594663423</v>
      </c>
      <c r="Y124" s="20" t="n">
        <v>0.431663028081435</v>
      </c>
      <c r="Z124" s="20" t="n">
        <v>0.9744729123166483</v>
      </c>
      <c r="AA124" s="20" t="n">
        <v>2.1525590752294326</v>
      </c>
      <c r="AB124" s="25" t="n">
        <v>1.0</v>
      </c>
      <c r="AC124" t="n">
        <v>1.3007130371487658</v>
      </c>
      <c r="AD124" t="n">
        <v>1.5650846120819075</v>
      </c>
      <c r="AE124" t="n">
        <v>0.6679553794691971</v>
      </c>
      <c r="AH124" s="17" t="e">
        <f t="shared" si="39"/>
        <v>#DIV/0!</v>
      </c>
      <c r="AI124" s="17" t="e">
        <f t="shared" si="40"/>
        <v>#DIV/0!</v>
      </c>
      <c r="AJ124" s="17" t="e">
        <f t="shared" si="41"/>
        <v>#DIV/0!</v>
      </c>
      <c r="AK124" s="17" t="e">
        <f t="shared" si="42"/>
        <v>#DIV/0!</v>
      </c>
      <c r="AL124" s="17" t="e">
        <f t="shared" si="43"/>
        <v>#DIV/0!</v>
      </c>
      <c r="AM124" s="17" t="e">
        <f t="shared" si="44"/>
        <v>#DIV/0!</v>
      </c>
      <c r="AN124" s="17" t="e">
        <f t="shared" si="45"/>
        <v>#DIV/0!</v>
      </c>
      <c r="AO124" s="17" t="e">
        <f t="shared" si="46"/>
        <v>#DIV/0!</v>
      </c>
      <c r="AP124" s="17" t="e">
        <f t="shared" si="47"/>
        <v>#DIV/0!</v>
      </c>
      <c r="AQ124" s="17" t="e">
        <f t="shared" si="48"/>
        <v>#DIV/0!</v>
      </c>
      <c r="AR124" s="17" t="e">
        <f t="shared" si="49"/>
        <v>#DIV/0!</v>
      </c>
      <c r="AS124" s="17" t="e">
        <f t="shared" si="50"/>
        <v>#DIV/0!</v>
      </c>
      <c r="AT124" s="17" t="e">
        <f t="shared" si="51"/>
        <v>#DIV/0!</v>
      </c>
      <c r="AU124" s="17" t="e">
        <f t="shared" si="52"/>
        <v>#DIV/0!</v>
      </c>
      <c r="AV124" s="17" t="e">
        <f t="shared" si="53"/>
        <v>#DIV/0!</v>
      </c>
      <c r="AW124" s="17" t="e">
        <f t="shared" si="54"/>
        <v>#DIV/0!</v>
      </c>
      <c r="AX124" s="17" t="e">
        <f t="shared" si="55"/>
        <v>#DIV/0!</v>
      </c>
      <c r="AY124" s="17" t="e">
        <f t="shared" si="56"/>
        <v>#DIV/0!</v>
      </c>
      <c r="AZ124" s="17" t="e">
        <f t="shared" si="57"/>
        <v>#DIV/0!</v>
      </c>
      <c r="BA124" s="17" t="e">
        <f t="shared" si="58"/>
        <v>#DIV/0!</v>
      </c>
      <c r="BB124" s="17" t="e">
        <f t="shared" si="59"/>
        <v>#DIV/0!</v>
      </c>
      <c r="BC124" s="17" t="e">
        <f t="shared" si="60"/>
        <v>#DIV/0!</v>
      </c>
      <c r="BD124" s="17" t="e">
        <f t="shared" si="61"/>
        <v>#DIV/0!</v>
      </c>
      <c r="BE124" s="17" t="e">
        <f t="shared" si="62"/>
        <v>#DIV/0!</v>
      </c>
      <c r="BF124" s="17" t="e">
        <f t="shared" si="63"/>
        <v>#DIV/0!</v>
      </c>
      <c r="BG124" s="17" t="e">
        <f t="shared" si="64"/>
        <v>#DIV/0!</v>
      </c>
      <c r="BH124" s="17" t="e">
        <f t="shared" si="65"/>
        <v>#DIV/0!</v>
      </c>
      <c r="BI124" s="17" t="e">
        <f t="shared" si="66"/>
        <v>#DIV/0!</v>
      </c>
      <c r="BJ124" s="17" t="e">
        <f t="shared" si="67"/>
        <v>#DIV/0!</v>
      </c>
      <c r="BK124" s="17"/>
      <c r="BM124" s="24" t="e">
        <f t="shared" si="68"/>
        <v>#DIV/0!</v>
      </c>
    </row>
    <row r="125" spans="2:65" x14ac:dyDescent="0.2">
      <c r="B125" s="9" t="str">
        <f t="shared" si="38"/>
        <v>Papaya</v>
      </c>
      <c r="C125" s="20" t="n">
        <v>0.36810347488372297</v>
      </c>
      <c r="D125" s="20" t="n">
        <v>0.4005484085080386</v>
      </c>
      <c r="E125" s="20" t="n">
        <v>0.4138804252428851</v>
      </c>
      <c r="F125" s="20" t="n">
        <v>1.489145333674876</v>
      </c>
      <c r="G125" s="20" t="n">
        <v>1.911043030691311</v>
      </c>
      <c r="H125" s="20" t="n">
        <v>1.9442226050799052</v>
      </c>
      <c r="I125" s="20" t="n">
        <v>2.503488496150874</v>
      </c>
      <c r="J125" s="20" t="n">
        <v>2.871222364978262</v>
      </c>
      <c r="K125" s="20" t="n">
        <v>1.546466315105409</v>
      </c>
      <c r="L125" s="20" t="n">
        <v>1.9279802069772876</v>
      </c>
      <c r="M125" s="20" t="n">
        <v>1.15337814288646</v>
      </c>
      <c r="N125" s="20" t="n">
        <v>1.5179749501964892</v>
      </c>
      <c r="O125" s="20" t="n">
        <v>6.325250358785243</v>
      </c>
      <c r="P125" s="20" t="n">
        <v>3.389373894906841</v>
      </c>
      <c r="Q125" s="20" t="n">
        <v>0.3420039781458974</v>
      </c>
      <c r="R125" s="20" t="n">
        <v>1.4981575947880046</v>
      </c>
      <c r="S125" s="20" t="n">
        <v>0.3688322193131926</v>
      </c>
      <c r="T125" s="20" t="n">
        <v>4.9852481965614155</v>
      </c>
      <c r="U125" s="20" t="n">
        <v>3.0047246978774984</v>
      </c>
      <c r="V125" s="20" t="n">
        <v>0.7209038056399033</v>
      </c>
      <c r="W125" s="20" t="n">
        <v>4.065875524584726</v>
      </c>
      <c r="X125" s="20" t="n">
        <v>4.934680557514657</v>
      </c>
      <c r="Y125" s="20" t="n">
        <v>0.3820680369529819</v>
      </c>
      <c r="Z125" s="20" t="n">
        <v>0.7536312816737626</v>
      </c>
      <c r="AA125" s="20" t="n">
        <v>1.8518460380806667</v>
      </c>
      <c r="AB125" s="20" t="n">
        <v>0.7688090850477325</v>
      </c>
      <c r="AC125" s="25" t="n">
        <v>1.0</v>
      </c>
      <c r="AD125" t="n">
        <v>1.2643715749331417</v>
      </c>
      <c r="AE125" t="n">
        <v>0.5562295117654463</v>
      </c>
      <c r="AH125" s="17" t="e">
        <f t="shared" si="39"/>
        <v>#DIV/0!</v>
      </c>
      <c r="AI125" s="17" t="e">
        <f t="shared" si="40"/>
        <v>#DIV/0!</v>
      </c>
      <c r="AJ125" s="17" t="e">
        <f t="shared" si="41"/>
        <v>#DIV/0!</v>
      </c>
      <c r="AK125" s="17" t="e">
        <f t="shared" si="42"/>
        <v>#DIV/0!</v>
      </c>
      <c r="AL125" s="17" t="e">
        <f t="shared" si="43"/>
        <v>#DIV/0!</v>
      </c>
      <c r="AM125" s="17" t="e">
        <f t="shared" si="44"/>
        <v>#DIV/0!</v>
      </c>
      <c r="AN125" s="17" t="e">
        <f t="shared" si="45"/>
        <v>#DIV/0!</v>
      </c>
      <c r="AO125" s="17" t="e">
        <f t="shared" si="46"/>
        <v>#DIV/0!</v>
      </c>
      <c r="AP125" s="17" t="e">
        <f t="shared" si="47"/>
        <v>#DIV/0!</v>
      </c>
      <c r="AQ125" s="17" t="e">
        <f t="shared" si="48"/>
        <v>#DIV/0!</v>
      </c>
      <c r="AR125" s="17" t="e">
        <f t="shared" si="49"/>
        <v>#DIV/0!</v>
      </c>
      <c r="AS125" s="17" t="e">
        <f t="shared" si="50"/>
        <v>#DIV/0!</v>
      </c>
      <c r="AT125" s="17" t="e">
        <f t="shared" si="51"/>
        <v>#DIV/0!</v>
      </c>
      <c r="AU125" s="17" t="e">
        <f t="shared" si="52"/>
        <v>#DIV/0!</v>
      </c>
      <c r="AV125" s="17" t="e">
        <f t="shared" si="53"/>
        <v>#DIV/0!</v>
      </c>
      <c r="AW125" s="17" t="e">
        <f t="shared" si="54"/>
        <v>#DIV/0!</v>
      </c>
      <c r="AX125" s="17" t="e">
        <f t="shared" si="55"/>
        <v>#DIV/0!</v>
      </c>
      <c r="AY125" s="17" t="e">
        <f t="shared" si="56"/>
        <v>#DIV/0!</v>
      </c>
      <c r="AZ125" s="17" t="e">
        <f t="shared" si="57"/>
        <v>#DIV/0!</v>
      </c>
      <c r="BA125" s="17" t="e">
        <f t="shared" si="58"/>
        <v>#DIV/0!</v>
      </c>
      <c r="BB125" s="17" t="e">
        <f t="shared" si="59"/>
        <v>#DIV/0!</v>
      </c>
      <c r="BC125" s="17" t="e">
        <f t="shared" si="60"/>
        <v>#DIV/0!</v>
      </c>
      <c r="BD125" s="17" t="e">
        <f t="shared" si="61"/>
        <v>#DIV/0!</v>
      </c>
      <c r="BE125" s="17" t="e">
        <f t="shared" si="62"/>
        <v>#DIV/0!</v>
      </c>
      <c r="BF125" s="17" t="e">
        <f t="shared" si="63"/>
        <v>#DIV/0!</v>
      </c>
      <c r="BG125" s="17" t="e">
        <f t="shared" si="64"/>
        <v>#DIV/0!</v>
      </c>
      <c r="BH125" s="17" t="e">
        <f t="shared" si="65"/>
        <v>#DIV/0!</v>
      </c>
      <c r="BI125" s="17" t="e">
        <f t="shared" si="66"/>
        <v>#DIV/0!</v>
      </c>
      <c r="BJ125" s="17" t="e">
        <f t="shared" si="67"/>
        <v>#DIV/0!</v>
      </c>
      <c r="BK125" s="17"/>
      <c r="BM125" s="24" t="e">
        <f t="shared" si="68"/>
        <v>#DIV/0!</v>
      </c>
    </row>
    <row r="126" spans="2:65" x14ac:dyDescent="0.2">
      <c r="B126" s="9" t="str">
        <f t="shared" si="38"/>
        <v>AMIDE</v>
      </c>
      <c r="C126" s="20" t="n">
        <v>0.3354580110772577</v>
      </c>
      <c r="D126" s="20" t="n">
        <v>0.3621943409241939</v>
      </c>
      <c r="E126" s="20" t="n">
        <v>0.3730607789160046</v>
      </c>
      <c r="F126" s="20" t="n">
        <v>1.2247737587417342</v>
      </c>
      <c r="G126" s="20" t="n">
        <v>1.6466714557581694</v>
      </c>
      <c r="H126" s="20" t="n">
        <v>1.6798510301467635</v>
      </c>
      <c r="I126" s="20" t="n">
        <v>2.2391169212177324</v>
      </c>
      <c r="J126" s="20" t="n">
        <v>2.6068507900451205</v>
      </c>
      <c r="K126" s="20" t="n">
        <v>1.2820947401722673</v>
      </c>
      <c r="L126" s="20" t="n">
        <v>1.6636086320441459</v>
      </c>
      <c r="M126" s="20" t="n">
        <v>0.9000953301387132</v>
      </c>
      <c r="N126" s="20" t="n">
        <v>1.2536033752633475</v>
      </c>
      <c r="O126" s="20" t="n">
        <v>6.060878783852101</v>
      </c>
      <c r="P126" s="20" t="n">
        <v>3.1250023199736994</v>
      </c>
      <c r="Q126" s="20" t="n">
        <v>0.313645376871457</v>
      </c>
      <c r="R126" s="20" t="n">
        <v>1.233786019854863</v>
      </c>
      <c r="S126" s="20" t="n">
        <v>0.3360631227147011</v>
      </c>
      <c r="T126" s="20" t="n">
        <v>4.720876621628274</v>
      </c>
      <c r="U126" s="20" t="n">
        <v>2.7403531229443567</v>
      </c>
      <c r="V126" s="20" t="n">
        <v>0.6055031038038772</v>
      </c>
      <c r="W126" s="20" t="n">
        <v>3.8015039496515843</v>
      </c>
      <c r="X126" s="20" t="n">
        <v>4.670308982581515</v>
      </c>
      <c r="Y126" s="20" t="n">
        <v>0.3470166081525689</v>
      </c>
      <c r="Z126" s="20" t="n">
        <v>0.6284247570375876</v>
      </c>
      <c r="AA126" s="20" t="n">
        <v>1.587474463147525</v>
      </c>
      <c r="AB126" s="20" t="n">
        <v>0.6389430911788082</v>
      </c>
      <c r="AC126" s="20" t="n">
        <v>0.7909067396211266</v>
      </c>
      <c r="AD126" s="25" t="n">
        <v>1.0</v>
      </c>
      <c r="AE126" t="n">
        <v>0.4849212283000148</v>
      </c>
      <c r="AH126" s="17" t="e">
        <f t="shared" si="39"/>
        <v>#DIV/0!</v>
      </c>
      <c r="AI126" s="17" t="e">
        <f t="shared" si="40"/>
        <v>#DIV/0!</v>
      </c>
      <c r="AJ126" s="17" t="e">
        <f t="shared" si="41"/>
        <v>#DIV/0!</v>
      </c>
      <c r="AK126" s="17" t="e">
        <f t="shared" si="42"/>
        <v>#DIV/0!</v>
      </c>
      <c r="AL126" s="17" t="e">
        <f t="shared" si="43"/>
        <v>#DIV/0!</v>
      </c>
      <c r="AM126" s="17" t="e">
        <f t="shared" si="44"/>
        <v>#DIV/0!</v>
      </c>
      <c r="AN126" s="17" t="e">
        <f t="shared" si="45"/>
        <v>#DIV/0!</v>
      </c>
      <c r="AO126" s="17" t="e">
        <f t="shared" si="46"/>
        <v>#DIV/0!</v>
      </c>
      <c r="AP126" s="17" t="e">
        <f t="shared" si="47"/>
        <v>#DIV/0!</v>
      </c>
      <c r="AQ126" s="17" t="e">
        <f t="shared" si="48"/>
        <v>#DIV/0!</v>
      </c>
      <c r="AR126" s="17" t="e">
        <f t="shared" si="49"/>
        <v>#DIV/0!</v>
      </c>
      <c r="AS126" s="17" t="e">
        <f t="shared" si="50"/>
        <v>#DIV/0!</v>
      </c>
      <c r="AT126" s="17" t="e">
        <f t="shared" si="51"/>
        <v>#DIV/0!</v>
      </c>
      <c r="AU126" s="17" t="e">
        <f t="shared" si="52"/>
        <v>#DIV/0!</v>
      </c>
      <c r="AV126" s="17" t="e">
        <f t="shared" si="53"/>
        <v>#DIV/0!</v>
      </c>
      <c r="AW126" s="17" t="e">
        <f t="shared" si="54"/>
        <v>#DIV/0!</v>
      </c>
      <c r="AX126" s="17" t="e">
        <f t="shared" si="55"/>
        <v>#DIV/0!</v>
      </c>
      <c r="AY126" s="17" t="e">
        <f t="shared" si="56"/>
        <v>#DIV/0!</v>
      </c>
      <c r="AZ126" s="17" t="e">
        <f t="shared" si="57"/>
        <v>#DIV/0!</v>
      </c>
      <c r="BA126" s="17" t="e">
        <f t="shared" si="58"/>
        <v>#DIV/0!</v>
      </c>
      <c r="BB126" s="17" t="e">
        <f t="shared" si="59"/>
        <v>#DIV/0!</v>
      </c>
      <c r="BC126" s="17" t="e">
        <f t="shared" si="60"/>
        <v>#DIV/0!</v>
      </c>
      <c r="BD126" s="17" t="e">
        <f t="shared" si="61"/>
        <v>#DIV/0!</v>
      </c>
      <c r="BE126" s="17" t="e">
        <f t="shared" si="62"/>
        <v>#DIV/0!</v>
      </c>
      <c r="BF126" s="17" t="e">
        <f t="shared" si="63"/>
        <v>#DIV/0!</v>
      </c>
      <c r="BG126" s="17" t="e">
        <f t="shared" si="64"/>
        <v>#DIV/0!</v>
      </c>
      <c r="BH126" s="17" t="e">
        <f t="shared" si="65"/>
        <v>#DIV/0!</v>
      </c>
      <c r="BI126" s="17" t="e">
        <f t="shared" si="66"/>
        <v>#DIV/0!</v>
      </c>
      <c r="BJ126" s="17" t="e">
        <f t="shared" si="67"/>
        <v>#DIV/0!</v>
      </c>
      <c r="BK126" s="17"/>
      <c r="BM126" s="24" t="e">
        <f t="shared" si="68"/>
        <v>#DIV/0!</v>
      </c>
    </row>
    <row r="127" spans="2:65" x14ac:dyDescent="0.2">
      <c r="B127" s="9" t="str">
        <f t="shared" si="38"/>
        <v>Gwyddion</v>
      </c>
      <c r="C127" s="20" t="n">
        <v>0.5211567733707178</v>
      </c>
      <c r="D127" s="20" t="n">
        <v>0.5886653273061518</v>
      </c>
      <c r="E127" s="20" t="n">
        <v>0.6179179790666737</v>
      </c>
      <c r="F127" s="20" t="n">
        <v>2.2869643613385593</v>
      </c>
      <c r="G127" s="20" t="n">
        <v>2.7088620583549945</v>
      </c>
      <c r="H127" s="20" t="n">
        <v>2.7420416327435886</v>
      </c>
      <c r="I127" s="20" t="n">
        <v>3.3013075238145575</v>
      </c>
      <c r="J127" s="20" t="n">
        <v>3.6690413926419456</v>
      </c>
      <c r="K127" s="20" t="n">
        <v>2.3442853427690924</v>
      </c>
      <c r="L127" s="20" t="n">
        <v>2.725799234640971</v>
      </c>
      <c r="M127" s="20" t="n">
        <v>1.9511971705501434</v>
      </c>
      <c r="N127" s="20" t="n">
        <v>2.3157939778601726</v>
      </c>
      <c r="O127" s="20" t="n">
        <v>7.123069386448926</v>
      </c>
      <c r="P127" s="20" t="n">
        <v>4.1871929225705244</v>
      </c>
      <c r="Q127" s="20" t="n">
        <v>0.47033954869001626</v>
      </c>
      <c r="R127" s="20" t="n">
        <v>2.295976622451688</v>
      </c>
      <c r="S127" s="20" t="n">
        <v>0.5226187142925499</v>
      </c>
      <c r="T127" s="20" t="n">
        <v>5.783067224225099</v>
      </c>
      <c r="U127" s="20" t="n">
        <v>3.802543725541182</v>
      </c>
      <c r="V127" s="20" t="n">
        <v>1.4106714052255418</v>
      </c>
      <c r="W127" s="20" t="n">
        <v>4.863694552248409</v>
      </c>
      <c r="X127" s="20" t="n">
        <v>5.73249958517834</v>
      </c>
      <c r="Y127" s="20" t="n">
        <v>0.5495967502633972</v>
      </c>
      <c r="Z127" s="20" t="n">
        <v>1.4709102006056165</v>
      </c>
      <c r="AA127" s="20" t="n">
        <v>2.64966506574435</v>
      </c>
      <c r="AB127" s="20" t="n">
        <v>1.4971059905149176</v>
      </c>
      <c r="AC127" s="20" t="n">
        <v>1.7978190276636834</v>
      </c>
      <c r="AD127" s="20" t="n">
        <v>2.062190602596825</v>
      </c>
      <c r="AE127" s="25" t="n">
        <v>1.0</v>
      </c>
      <c r="AH127" s="17" t="e">
        <f t="shared" si="39"/>
        <v>#DIV/0!</v>
      </c>
      <c r="AI127" s="17" t="e">
        <f t="shared" si="40"/>
        <v>#DIV/0!</v>
      </c>
      <c r="AJ127" s="17" t="e">
        <f t="shared" si="41"/>
        <v>#DIV/0!</v>
      </c>
      <c r="AK127" s="17" t="e">
        <f t="shared" si="42"/>
        <v>#DIV/0!</v>
      </c>
      <c r="AL127" s="17" t="e">
        <f t="shared" si="43"/>
        <v>#DIV/0!</v>
      </c>
      <c r="AM127" s="17" t="e">
        <f t="shared" si="44"/>
        <v>#DIV/0!</v>
      </c>
      <c r="AN127" s="17" t="e">
        <f t="shared" si="45"/>
        <v>#DIV/0!</v>
      </c>
      <c r="AO127" s="17" t="e">
        <f t="shared" si="46"/>
        <v>#DIV/0!</v>
      </c>
      <c r="AP127" s="17" t="e">
        <f t="shared" si="47"/>
        <v>#DIV/0!</v>
      </c>
      <c r="AQ127" s="17" t="e">
        <f t="shared" si="48"/>
        <v>#DIV/0!</v>
      </c>
      <c r="AR127" s="17" t="e">
        <f t="shared" si="49"/>
        <v>#DIV/0!</v>
      </c>
      <c r="AS127" s="17" t="e">
        <f t="shared" si="50"/>
        <v>#DIV/0!</v>
      </c>
      <c r="AT127" s="17" t="e">
        <f t="shared" si="51"/>
        <v>#DIV/0!</v>
      </c>
      <c r="AU127" s="17" t="e">
        <f t="shared" si="52"/>
        <v>#DIV/0!</v>
      </c>
      <c r="AV127" s="17" t="e">
        <f t="shared" si="53"/>
        <v>#DIV/0!</v>
      </c>
      <c r="AW127" s="17" t="e">
        <f t="shared" si="54"/>
        <v>#DIV/0!</v>
      </c>
      <c r="AX127" s="17" t="e">
        <f t="shared" si="55"/>
        <v>#DIV/0!</v>
      </c>
      <c r="AY127" s="17" t="e">
        <f t="shared" si="56"/>
        <v>#DIV/0!</v>
      </c>
      <c r="AZ127" s="17" t="e">
        <f t="shared" si="57"/>
        <v>#DIV/0!</v>
      </c>
      <c r="BA127" s="17" t="e">
        <f t="shared" si="58"/>
        <v>#DIV/0!</v>
      </c>
      <c r="BB127" s="17" t="e">
        <f t="shared" si="59"/>
        <v>#DIV/0!</v>
      </c>
      <c r="BC127" s="17" t="e">
        <f t="shared" si="60"/>
        <v>#DIV/0!</v>
      </c>
      <c r="BD127" s="17" t="e">
        <f t="shared" si="61"/>
        <v>#DIV/0!</v>
      </c>
      <c r="BE127" s="17" t="e">
        <f t="shared" si="62"/>
        <v>#DIV/0!</v>
      </c>
      <c r="BF127" s="17" t="e">
        <f t="shared" si="63"/>
        <v>#DIV/0!</v>
      </c>
      <c r="BG127" s="17" t="e">
        <f t="shared" si="64"/>
        <v>#DIV/0!</v>
      </c>
      <c r="BH127" s="17" t="e">
        <f t="shared" si="65"/>
        <v>#DIV/0!</v>
      </c>
      <c r="BI127" s="17" t="e">
        <f t="shared" si="66"/>
        <v>#DIV/0!</v>
      </c>
      <c r="BJ127" s="17" t="e">
        <f t="shared" si="67"/>
        <v>#DIV/0!</v>
      </c>
      <c r="BK127" s="17"/>
      <c r="BM127" s="24" t="e">
        <f t="shared" si="68"/>
        <v>#DIV/0!</v>
      </c>
    </row>
    <row r="128" spans="2:65" x14ac:dyDescent="0.2">
      <c r="B128" s="9" t="str">
        <f t="shared" si="38"/>
        <v/>
      </c>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5"/>
      <c r="AH128" s="17" t="e">
        <f t="shared" ref="AH128:BD128" si="69">C128/C$129</f>
        <v>#DIV/0!</v>
      </c>
      <c r="AI128" s="17" t="e">
        <f t="shared" si="69"/>
        <v>#DIV/0!</v>
      </c>
      <c r="AJ128" s="17" t="e">
        <f t="shared" si="69"/>
        <v>#DIV/0!</v>
      </c>
      <c r="AK128" s="17" t="e">
        <f t="shared" si="69"/>
        <v>#DIV/0!</v>
      </c>
      <c r="AL128" s="17" t="e">
        <f t="shared" si="69"/>
        <v>#DIV/0!</v>
      </c>
      <c r="AM128" s="17" t="e">
        <f t="shared" si="69"/>
        <v>#DIV/0!</v>
      </c>
      <c r="AN128" s="17" t="e">
        <f t="shared" si="69"/>
        <v>#DIV/0!</v>
      </c>
      <c r="AO128" s="17" t="e">
        <f t="shared" si="69"/>
        <v>#DIV/0!</v>
      </c>
      <c r="AP128" s="17" t="e">
        <f t="shared" si="69"/>
        <v>#DIV/0!</v>
      </c>
      <c r="AQ128" s="17" t="e">
        <f t="shared" si="69"/>
        <v>#DIV/0!</v>
      </c>
      <c r="AR128" s="17" t="e">
        <f t="shared" si="69"/>
        <v>#DIV/0!</v>
      </c>
      <c r="AS128" s="17" t="e">
        <f t="shared" si="69"/>
        <v>#DIV/0!</v>
      </c>
      <c r="AT128" s="17" t="e">
        <f t="shared" si="69"/>
        <v>#DIV/0!</v>
      </c>
      <c r="AU128" s="17" t="e">
        <f t="shared" si="69"/>
        <v>#DIV/0!</v>
      </c>
      <c r="AV128" s="17" t="e">
        <f t="shared" si="69"/>
        <v>#DIV/0!</v>
      </c>
      <c r="AW128" s="17" t="e">
        <f t="shared" si="69"/>
        <v>#DIV/0!</v>
      </c>
      <c r="AX128" s="17" t="e">
        <f t="shared" si="69"/>
        <v>#DIV/0!</v>
      </c>
      <c r="AY128" s="17" t="e">
        <f t="shared" si="69"/>
        <v>#DIV/0!</v>
      </c>
      <c r="AZ128" s="17" t="e">
        <f t="shared" si="69"/>
        <v>#DIV/0!</v>
      </c>
      <c r="BA128" s="17" t="e">
        <f t="shared" si="69"/>
        <v>#DIV/0!</v>
      </c>
      <c r="BB128" s="17" t="e">
        <f t="shared" si="69"/>
        <v>#DIV/0!</v>
      </c>
      <c r="BC128" s="17" t="e">
        <f t="shared" si="69"/>
        <v>#DIV/0!</v>
      </c>
      <c r="BD128" s="17" t="e">
        <f t="shared" si="69"/>
        <v>#DIV/0!</v>
      </c>
      <c r="BE128" s="17" t="e">
        <f t="shared" si="62"/>
        <v>#DIV/0!</v>
      </c>
      <c r="BF128" s="17" t="e">
        <f t="shared" si="63"/>
        <v>#DIV/0!</v>
      </c>
      <c r="BG128" s="17" t="e">
        <f t="shared" si="64"/>
        <v>#DIV/0!</v>
      </c>
      <c r="BH128" s="17" t="e">
        <f t="shared" si="65"/>
        <v>#DIV/0!</v>
      </c>
      <c r="BI128" s="17" t="e">
        <f t="shared" si="66"/>
        <v>#DIV/0!</v>
      </c>
      <c r="BJ128" s="17" t="e">
        <f t="shared" si="67"/>
        <v>#DIV/0!</v>
      </c>
      <c r="BK128" s="17"/>
      <c r="BM128" s="24" t="e">
        <f t="shared" si="68"/>
        <v>#DIV/0!</v>
      </c>
    </row>
    <row r="129" spans="2:158" x14ac:dyDescent="0.2">
      <c r="C129" s="13">
        <f t="shared" ref="C129:AF129" si="70">SUM(C99:C128)</f>
        <v>0</v>
      </c>
      <c r="D129" s="13">
        <f t="shared" si="70"/>
        <v>0</v>
      </c>
      <c r="E129" s="13">
        <f t="shared" si="70"/>
        <v>0</v>
      </c>
      <c r="F129" s="13">
        <f t="shared" si="70"/>
        <v>0</v>
      </c>
      <c r="G129" s="13">
        <f t="shared" si="70"/>
        <v>0</v>
      </c>
      <c r="H129" s="13">
        <f t="shared" si="70"/>
        <v>0</v>
      </c>
      <c r="I129" s="13">
        <f t="shared" si="70"/>
        <v>0</v>
      </c>
      <c r="J129" s="13">
        <f t="shared" si="70"/>
        <v>0</v>
      </c>
      <c r="K129" s="13">
        <f t="shared" si="70"/>
        <v>0</v>
      </c>
      <c r="L129" s="13">
        <f t="shared" si="70"/>
        <v>0</v>
      </c>
      <c r="M129" s="13">
        <f t="shared" si="70"/>
        <v>0</v>
      </c>
      <c r="N129" s="13">
        <f t="shared" si="70"/>
        <v>0</v>
      </c>
      <c r="O129" s="13">
        <f t="shared" si="70"/>
        <v>0</v>
      </c>
      <c r="P129" s="13">
        <f t="shared" si="70"/>
        <v>0</v>
      </c>
      <c r="Q129" s="13">
        <f t="shared" si="70"/>
        <v>0</v>
      </c>
      <c r="R129" s="13">
        <f t="shared" si="70"/>
        <v>0</v>
      </c>
      <c r="S129" s="13">
        <f t="shared" si="70"/>
        <v>0</v>
      </c>
      <c r="T129" s="13">
        <f t="shared" si="70"/>
        <v>0</v>
      </c>
      <c r="U129" s="13">
        <f t="shared" si="70"/>
        <v>0</v>
      </c>
      <c r="V129" s="13">
        <f t="shared" si="70"/>
        <v>0</v>
      </c>
      <c r="W129" s="13">
        <f t="shared" si="70"/>
        <v>0</v>
      </c>
      <c r="X129" s="13">
        <f t="shared" si="70"/>
        <v>0</v>
      </c>
      <c r="Y129" s="13">
        <f t="shared" si="70"/>
        <v>0</v>
      </c>
      <c r="Z129" s="13">
        <f t="shared" si="70"/>
        <v>0</v>
      </c>
      <c r="AA129" s="13">
        <f t="shared" si="70"/>
        <v>0</v>
      </c>
      <c r="AB129" s="13">
        <f t="shared" si="70"/>
        <v>0</v>
      </c>
      <c r="AC129" s="13">
        <f t="shared" si="70"/>
        <v>0</v>
      </c>
      <c r="AD129" s="13">
        <f t="shared" si="70"/>
        <v>0</v>
      </c>
      <c r="AE129" s="13">
        <f t="shared" si="70"/>
        <v>0</v>
      </c>
      <c r="AF129" s="13">
        <f t="shared" si="70"/>
        <v>0</v>
      </c>
      <c r="AH129" s="15" t="e">
        <f t="shared" ref="AH129:BK129" si="71">SUM(AH99:AH128)</f>
        <v>#DIV/0!</v>
      </c>
      <c r="AI129" s="15" t="e">
        <f t="shared" si="71"/>
        <v>#DIV/0!</v>
      </c>
      <c r="AJ129" s="15" t="e">
        <f t="shared" si="71"/>
        <v>#DIV/0!</v>
      </c>
      <c r="AK129" s="15" t="e">
        <f t="shared" si="71"/>
        <v>#DIV/0!</v>
      </c>
      <c r="AL129" s="15" t="e">
        <f t="shared" si="71"/>
        <v>#DIV/0!</v>
      </c>
      <c r="AM129" s="15" t="e">
        <f t="shared" si="71"/>
        <v>#DIV/0!</v>
      </c>
      <c r="AN129" s="15" t="e">
        <f t="shared" si="71"/>
        <v>#DIV/0!</v>
      </c>
      <c r="AO129" s="15" t="e">
        <f t="shared" si="71"/>
        <v>#DIV/0!</v>
      </c>
      <c r="AP129" s="15" t="e">
        <f t="shared" si="71"/>
        <v>#DIV/0!</v>
      </c>
      <c r="AQ129" s="15" t="e">
        <f t="shared" si="71"/>
        <v>#DIV/0!</v>
      </c>
      <c r="AR129" s="15" t="e">
        <f t="shared" si="71"/>
        <v>#DIV/0!</v>
      </c>
      <c r="AS129" s="15" t="e">
        <f t="shared" si="71"/>
        <v>#DIV/0!</v>
      </c>
      <c r="AT129" s="15" t="e">
        <f t="shared" si="71"/>
        <v>#DIV/0!</v>
      </c>
      <c r="AU129" s="15" t="e">
        <f t="shared" si="71"/>
        <v>#DIV/0!</v>
      </c>
      <c r="AV129" s="15" t="e">
        <f t="shared" si="71"/>
        <v>#DIV/0!</v>
      </c>
      <c r="AW129" s="15" t="e">
        <f t="shared" si="71"/>
        <v>#DIV/0!</v>
      </c>
      <c r="AX129" s="15" t="e">
        <f t="shared" si="71"/>
        <v>#DIV/0!</v>
      </c>
      <c r="AY129" s="15" t="e">
        <f t="shared" si="71"/>
        <v>#DIV/0!</v>
      </c>
      <c r="AZ129" s="15" t="e">
        <f t="shared" si="71"/>
        <v>#DIV/0!</v>
      </c>
      <c r="BA129" s="15" t="e">
        <f t="shared" si="71"/>
        <v>#DIV/0!</v>
      </c>
      <c r="BB129" s="15" t="e">
        <f t="shared" si="71"/>
        <v>#DIV/0!</v>
      </c>
      <c r="BC129" s="15" t="e">
        <f t="shared" si="71"/>
        <v>#DIV/0!</v>
      </c>
      <c r="BD129" s="15" t="e">
        <f t="shared" si="71"/>
        <v>#DIV/0!</v>
      </c>
      <c r="BE129" s="15" t="e">
        <f t="shared" si="71"/>
        <v>#DIV/0!</v>
      </c>
      <c r="BF129" s="15" t="e">
        <f t="shared" si="71"/>
        <v>#DIV/0!</v>
      </c>
      <c r="BG129" s="15" t="e">
        <f t="shared" si="71"/>
        <v>#DIV/0!</v>
      </c>
      <c r="BH129" s="15" t="e">
        <f t="shared" si="71"/>
        <v>#DIV/0!</v>
      </c>
      <c r="BI129" s="15" t="e">
        <f t="shared" si="71"/>
        <v>#DIV/0!</v>
      </c>
      <c r="BJ129" s="15" t="e">
        <f t="shared" si="71"/>
        <v>#DIV/0!</v>
      </c>
      <c r="BK129" s="15">
        <f t="shared" si="71"/>
        <v>0</v>
      </c>
      <c r="BM129" s="14" t="e">
        <f>SUM(BM99:BM128)</f>
        <v>#DIV/0!</v>
      </c>
    </row>
    <row r="130" spans="2:158" x14ac:dyDescent="0.2">
      <c r="C130" s="13"/>
      <c r="D130" s="13"/>
      <c r="E130" s="13"/>
      <c r="F130" s="13"/>
      <c r="G130" s="13"/>
      <c r="H130" s="13"/>
      <c r="I130" s="13"/>
      <c r="J130" s="13"/>
      <c r="K130" s="13"/>
      <c r="L130" s="13"/>
      <c r="M130" s="13"/>
    </row>
    <row r="131" spans="2:158" x14ac:dyDescent="0.2">
      <c r="C131" s="13"/>
      <c r="D131" s="13"/>
      <c r="E131" s="13"/>
      <c r="F131" s="13"/>
      <c r="G131" s="13"/>
      <c r="H131" s="13"/>
      <c r="I131" s="13"/>
      <c r="J131" s="13"/>
      <c r="K131" s="13"/>
      <c r="L131" s="13"/>
      <c r="M131" s="13"/>
    </row>
    <row r="132" spans="2:158" ht="99.75" customHeight="1" x14ac:dyDescent="0.2">
      <c r="B132" s="5" t="str">
        <f>B35</f>
        <v>Correctness &amp; Verifiability</v>
      </c>
      <c r="C132" s="7" t="str">
        <f>$B2</f>
        <v>3D Slicer</v>
      </c>
      <c r="D132" s="7" t="str">
        <f>$B3</f>
        <v>Ginkgo CADx</v>
      </c>
      <c r="E132" s="7" t="str">
        <f>$B4</f>
        <v>XMedCon</v>
      </c>
      <c r="F132" s="7" t="str">
        <f>$B5</f>
        <v>Weasis</v>
      </c>
      <c r="G132" s="7" t="str">
        <f>$B6</f>
        <v>MRIcroGL</v>
      </c>
      <c r="H132" s="7" t="str">
        <f>$B7</f>
        <v>SMILI</v>
      </c>
      <c r="I132" s="7" t="str">
        <f>$B8</f>
        <v>ImageJ</v>
      </c>
      <c r="J132" s="7" t="str">
        <f>$B9</f>
        <v>Fiji</v>
      </c>
      <c r="K132" s="7" t="str">
        <f>$B10</f>
        <v>DicomBrowser</v>
      </c>
      <c r="L132" s="7" t="str">
        <f>$B11</f>
        <v>3DimViewer</v>
      </c>
      <c r="M132" s="7" t="str">
        <f>$B12</f>
        <v>Horos</v>
      </c>
      <c r="N132" s="7" t="str">
        <f>$B13</f>
        <v>OsiriX Lite</v>
      </c>
      <c r="O132" s="7" t="str">
        <f>$B14</f>
        <v>dwv</v>
      </c>
      <c r="P132" s="7" t="str">
        <f>$B15</f>
        <v>Drishti</v>
      </c>
      <c r="Q132" s="7" t="str">
        <f>$B16</f>
        <v>BioImage Suite Web</v>
      </c>
      <c r="R132" s="7" t="str">
        <f>$B17</f>
        <v>OHIF Viewer</v>
      </c>
      <c r="S132" s="7" t="str">
        <f>$B18</f>
        <v>Slice:Drop</v>
      </c>
      <c r="T132" s="7" t="str">
        <f>$B19</f>
        <v>GATE</v>
      </c>
      <c r="U132" s="7" t="str">
        <f>$B20</f>
        <v>ITK-SNAP</v>
      </c>
      <c r="V132" s="7" t="str">
        <f>$B21</f>
        <v>ParaView</v>
      </c>
      <c r="W132" s="7" t="str">
        <f>$B22</f>
        <v>MatrixUser</v>
      </c>
      <c r="X132" s="7" t="str">
        <f>$B23</f>
        <v>DICOM Viewer</v>
      </c>
      <c r="Y132" s="7" t="str">
        <f>$B24</f>
        <v>INVESALIUS 3</v>
      </c>
      <c r="Z132" s="7" t="str">
        <f>$B25</f>
        <v>medInria</v>
      </c>
      <c r="AA132" s="7" t="str">
        <f>$B26</f>
        <v>dicompyler</v>
      </c>
      <c r="AB132" s="7" t="str">
        <f>$B27</f>
        <v>MicroView</v>
      </c>
      <c r="AC132" s="7" t="str">
        <f>$B28</f>
        <v>Papaya</v>
      </c>
      <c r="AD132" s="7" t="str">
        <f>$B29</f>
        <v>AMIDE</v>
      </c>
      <c r="AE132" s="7" t="str">
        <f>$B30</f>
        <v>Gwyddion</v>
      </c>
      <c r="AF132" s="7" t="str">
        <f>$B31</f>
        <v/>
      </c>
      <c r="AH132" s="7" t="str">
        <f>$B2</f>
        <v>3D Slicer</v>
      </c>
      <c r="AI132" s="7" t="str">
        <f>$B3</f>
        <v>Ginkgo CADx</v>
      </c>
      <c r="AJ132" s="7" t="str">
        <f>$B4</f>
        <v>XMedCon</v>
      </c>
      <c r="AK132" s="7" t="str">
        <f>$B5</f>
        <v>Weasis</v>
      </c>
      <c r="AL132" s="7" t="str">
        <f>$B6</f>
        <v>MRIcroGL</v>
      </c>
      <c r="AM132" s="7" t="str">
        <f>$B7</f>
        <v>SMILI</v>
      </c>
      <c r="AN132" s="7" t="str">
        <f>$B8</f>
        <v>ImageJ</v>
      </c>
      <c r="AO132" s="7" t="str">
        <f>$B9</f>
        <v>Fiji</v>
      </c>
      <c r="AP132" s="7" t="str">
        <f>$B10</f>
        <v>DicomBrowser</v>
      </c>
      <c r="AQ132" s="7" t="str">
        <f>$B11</f>
        <v>3DimViewer</v>
      </c>
      <c r="AR132" s="7" t="str">
        <f>$B12</f>
        <v>Horos</v>
      </c>
      <c r="AS132" s="7" t="str">
        <f>$B13</f>
        <v>OsiriX Lite</v>
      </c>
      <c r="AT132" s="7" t="str">
        <f>$B14</f>
        <v>dwv</v>
      </c>
      <c r="AU132" s="7" t="str">
        <f>$B15</f>
        <v>Drishti</v>
      </c>
      <c r="AV132" s="7" t="str">
        <f>$B16</f>
        <v>BioImage Suite Web</v>
      </c>
      <c r="AW132" s="7" t="str">
        <f>$B17</f>
        <v>OHIF Viewer</v>
      </c>
      <c r="AX132" s="7" t="str">
        <f>$B18</f>
        <v>Slice:Drop</v>
      </c>
      <c r="AY132" s="7" t="str">
        <f>$B19</f>
        <v>GATE</v>
      </c>
      <c r="AZ132" s="7" t="str">
        <f>$B20</f>
        <v>ITK-SNAP</v>
      </c>
      <c r="BA132" s="7" t="str">
        <f>$B21</f>
        <v>ParaView</v>
      </c>
      <c r="BB132" s="7" t="str">
        <f>$B22</f>
        <v>MatrixUser</v>
      </c>
      <c r="BC132" s="7" t="str">
        <f>$B23</f>
        <v>DICOM Viewer</v>
      </c>
      <c r="BD132" s="7" t="str">
        <f>$B24</f>
        <v>INVESALIUS 3</v>
      </c>
      <c r="BE132" s="7" t="str">
        <f>$B25</f>
        <v>medInria</v>
      </c>
      <c r="BF132" s="7" t="str">
        <f>$B26</f>
        <v>dicompyler</v>
      </c>
      <c r="BG132" s="7" t="str">
        <f>$B27</f>
        <v>MicroView</v>
      </c>
      <c r="BH132" s="7" t="str">
        <f>$B28</f>
        <v>Papaya</v>
      </c>
      <c r="BI132" s="7" t="str">
        <f>$B29</f>
        <v>AMIDE</v>
      </c>
      <c r="BJ132" s="7" t="str">
        <f>$B30</f>
        <v>Gwyddion</v>
      </c>
      <c r="BK132" s="7" t="str">
        <f>$B31</f>
        <v/>
      </c>
    </row>
    <row r="133" spans="2:158" x14ac:dyDescent="0.2">
      <c r="B133" s="9" t="str">
        <f t="shared" ref="B133:B162" si="72">$B2</f>
        <v>3D Slicer</v>
      </c>
      <c r="C133" s="16" t="n">
        <v>1.0</v>
      </c>
      <c r="D133" t="n">
        <v>4.192438951278924</v>
      </c>
      <c r="E133" t="n">
        <v>5.610467488747968</v>
      </c>
      <c r="F133" t="n">
        <v>3.3196893014448303</v>
      </c>
      <c r="G133" t="n">
        <v>3.9925821220437845</v>
      </c>
      <c r="H133" t="n">
        <v>4.262216248220057</v>
      </c>
      <c r="I133" t="n">
        <v>0.9794335932124874</v>
      </c>
      <c r="J133" t="n">
        <v>2.4940422259663233</v>
      </c>
      <c r="K133" t="n">
        <v>4.75553709334903</v>
      </c>
      <c r="L133" t="n">
        <v>6.410149162068775</v>
      </c>
      <c r="M133" t="n">
        <v>3.068066814921873</v>
      </c>
      <c r="N133" t="n">
        <v>2.5622359821239353</v>
      </c>
      <c r="O133" t="n">
        <v>6.54441354202419</v>
      </c>
      <c r="P133" t="n">
        <v>7.174645416624766</v>
      </c>
      <c r="Q133" t="n">
        <v>3.7952088025940043</v>
      </c>
      <c r="R133" t="n">
        <v>1.8937640011741275</v>
      </c>
      <c r="S133" t="n">
        <v>7.609033089383967</v>
      </c>
      <c r="T133" t="n">
        <v>5.9580051919638315</v>
      </c>
      <c r="U133" t="n">
        <v>5.410425951221539</v>
      </c>
      <c r="V133" t="n">
        <v>1.9909458126053687</v>
      </c>
      <c r="W133" t="n">
        <v>7.360230968988853</v>
      </c>
      <c r="X133" t="n">
        <v>7.3288626263436045</v>
      </c>
      <c r="Y133" t="n">
        <v>5.268161206390473</v>
      </c>
      <c r="Z133" t="n">
        <v>2.7276079344056043</v>
      </c>
      <c r="AA133" t="n">
        <v>5.667612368179521</v>
      </c>
      <c r="AB133" t="n">
        <v>5.096626687095982</v>
      </c>
      <c r="AC133" t="n">
        <v>3.1754068279939345</v>
      </c>
      <c r="AD133" t="n">
        <v>5.7419468723916856</v>
      </c>
      <c r="AE133" t="n">
        <v>3.9266213910826915</v>
      </c>
      <c r="AH133" s="17">
        <f t="shared" ref="AH133:AH162" si="73">C133/C$163</f>
        <v>8.5836909871244677E-2</v>
      </c>
      <c r="AI133" s="17">
        <f t="shared" ref="AI133:AI162" si="74">D133/D$163</f>
        <v>9.3506493506493524E-2</v>
      </c>
      <c r="AJ133" s="17">
        <f t="shared" ref="AJ133:AJ162" si="75">E133/E$163</f>
        <v>8.1355932203389825E-2</v>
      </c>
      <c r="AK133" s="17">
        <f t="shared" ref="AK133:AK162" si="76">F133/F$163</f>
        <v>9.3506493506493524E-2</v>
      </c>
      <c r="AL133" s="17">
        <f t="shared" ref="AL133:AL162" si="77">G133/G$163</f>
        <v>8.1355932203389825E-2</v>
      </c>
      <c r="AM133" s="17">
        <f t="shared" ref="AM133:AM162" si="78">H133/H$163</f>
        <v>8.1355932203389825E-2</v>
      </c>
      <c r="AN133" s="17">
        <f t="shared" ref="AN133:AN162" si="79">I133/I$163</f>
        <v>8.5836909871244677E-2</v>
      </c>
      <c r="AO133" s="17">
        <f t="shared" ref="AO133:AO162" si="80">J133/J$163</f>
        <v>0.10389610389610392</v>
      </c>
      <c r="AP133" s="17">
        <f t="shared" ref="AP133:AP162" si="81">K133/K$163</f>
        <v>9.3506493506493524E-2</v>
      </c>
      <c r="AQ133" s="17">
        <f t="shared" ref="AQ133:AQ162" si="82">L133/L$163</f>
        <v>7.0921985815602842E-2</v>
      </c>
      <c r="AR133" s="17">
        <f t="shared" ref="AR133:AR162" si="83">M133/M$163</f>
        <v>9.3506493506493524E-2</v>
      </c>
      <c r="AS133" s="17">
        <f t="shared" ref="AS133:AS162" si="84">N133/N$163</f>
        <v>0.10389610389610392</v>
      </c>
      <c r="AT133" s="17">
        <f t="shared" ref="AT133:AT162" si="85">O133/O$163</f>
        <v>7.0921985815602842E-2</v>
      </c>
      <c r="AU133" s="17">
        <f t="shared" ref="AU133:AU162" si="86">P133/P$163</f>
        <v>6.1855670103092786E-2</v>
      </c>
      <c r="AV133" s="17">
        <f t="shared" ref="AV133:AV162" si="87">Q133/Q$163</f>
        <v>0.10389610389610392</v>
      </c>
      <c r="AW133" s="17">
        <f t="shared" ref="AW133:AW162" si="88">R133/R$163</f>
        <v>6.467508469356327E-2</v>
      </c>
      <c r="AX133" s="17">
        <f t="shared" ref="AX133:AX162" si="89">S133/S$163</f>
        <v>6.1855670103092786E-2</v>
      </c>
      <c r="AY133" s="17">
        <f t="shared" ref="AY133:AY162" si="90">T133/T$163</f>
        <v>6.1855670103092786E-2</v>
      </c>
      <c r="AZ133" s="17">
        <f t="shared" ref="AZ133:AZ162" si="91">U133/U$163</f>
        <v>7.0921985815602842E-2</v>
      </c>
      <c r="BA133" s="17">
        <f t="shared" ref="BA133:BA162" si="92">V133/V$163</f>
        <v>0.10389610389610392</v>
      </c>
      <c r="BB133" s="17">
        <f t="shared" ref="BB133:BB162" si="93">W133/W$163</f>
        <v>6.1855670103092786E-2</v>
      </c>
      <c r="BC133" s="17">
        <f t="shared" ref="BC133:BC162" si="94">X133/X$163</f>
        <v>6.1855670103092786E-2</v>
      </c>
      <c r="BD133" s="17">
        <f t="shared" ref="BD133:BD162" si="95">Y133/Y$163</f>
        <v>7.0921985815602842E-2</v>
      </c>
      <c r="BE133" s="17">
        <f t="shared" ref="BE133:BJ148" si="96">Z133/Z$163</f>
        <v>0.10389610389610392</v>
      </c>
      <c r="BF133" s="17">
        <f t="shared" si="96"/>
        <v>7.0921985815602842E-2</v>
      </c>
      <c r="BG133" s="17">
        <f t="shared" si="96"/>
        <v>7.0921985815602842E-2</v>
      </c>
      <c r="BH133" s="17">
        <f t="shared" si="96"/>
        <v>0.10389610389610392</v>
      </c>
      <c r="BI133" s="17">
        <f t="shared" si="96"/>
        <v>7.0921985815602842E-2</v>
      </c>
      <c r="BJ133" s="17">
        <f t="shared" si="96"/>
        <v>9.3506493506493524E-2</v>
      </c>
      <c r="BK133" s="17"/>
      <c r="BM133" s="24">
        <f t="shared" ref="BM133:BM162" si="97">AVERAGE(AH133:BK133)</f>
        <v>8.1967518730344732E-2</v>
      </c>
      <c r="FB133">
        <f>$D2</f>
        <v>0</v>
      </c>
    </row>
    <row r="134" spans="2:158" x14ac:dyDescent="0.2">
      <c r="B134" s="9" t="str">
        <f t="shared" si="72"/>
        <v>Ginkgo CADx</v>
      </c>
      <c r="C134" s="20" t="n">
        <f>1/D133</f>
        <v>0.23852464200938336</v>
      </c>
      <c r="D134" s="16" t="n">
        <v>1.0</v>
      </c>
      <c r="E134" t="n">
        <v>2.418028537469044</v>
      </c>
      <c r="F134" t="n">
        <v>0.5339742020982835</v>
      </c>
      <c r="G134" t="n">
        <v>0.833432769339205</v>
      </c>
      <c r="H134" t="n">
        <v>1.0697772969411332</v>
      </c>
      <c r="I134" t="n">
        <v>0.2373359204166054</v>
      </c>
      <c r="J134" t="n">
        <v>0.37059042898302996</v>
      </c>
      <c r="K134" t="n">
        <v>1.563098142070106</v>
      </c>
      <c r="L134" t="n">
        <v>3.2177102107898503</v>
      </c>
      <c r="M134" t="n">
        <v>0.47072731885611885</v>
      </c>
      <c r="N134" t="n">
        <v>0.38019879519840716</v>
      </c>
      <c r="O134" t="n">
        <v>3.351974590745265</v>
      </c>
      <c r="P134" t="n">
        <v>3.9822064653458416</v>
      </c>
      <c r="Q134" t="n">
        <v>0.7157017052210082</v>
      </c>
      <c r="R134" t="n">
        <v>0.30315202774624117</v>
      </c>
      <c r="S134" t="n">
        <v>4.416594138105043</v>
      </c>
      <c r="T134" t="n">
        <v>2.7655662406849073</v>
      </c>
      <c r="U134" t="n">
        <v>2.2179869999426143</v>
      </c>
      <c r="V134" t="n">
        <v>0.31235425368249287</v>
      </c>
      <c r="W134" t="n">
        <v>4.167792017709928</v>
      </c>
      <c r="X134" t="n">
        <v>4.13642367506468</v>
      </c>
      <c r="Y134" t="n">
        <v>2.0757222551115486</v>
      </c>
      <c r="Z134" t="n">
        <v>0.40570732563586326</v>
      </c>
      <c r="AA134" t="n">
        <v>2.4751734169005966</v>
      </c>
      <c r="AB134" t="n">
        <v>1.9041877358170582</v>
      </c>
      <c r="AC134" t="n">
        <v>0.4957779246328386</v>
      </c>
      <c r="AD134" t="n">
        <v>2.5495079211127614</v>
      </c>
      <c r="AE134" t="n">
        <v>0.7900032606949895</v>
      </c>
      <c r="AH134" s="17">
        <f t="shared" si="73"/>
        <v>2.8612303290414889E-2</v>
      </c>
      <c r="AI134" s="17">
        <f t="shared" si="74"/>
        <v>3.1168831168831172E-2</v>
      </c>
      <c r="AJ134" s="17">
        <f t="shared" si="75"/>
        <v>4.0677966101694912E-2</v>
      </c>
      <c r="AK134" s="17">
        <f t="shared" si="76"/>
        <v>3.1168831168831172E-2</v>
      </c>
      <c r="AL134" s="17">
        <f t="shared" si="77"/>
        <v>4.0677966101694912E-2</v>
      </c>
      <c r="AM134" s="17">
        <f t="shared" si="78"/>
        <v>4.0677966101694912E-2</v>
      </c>
      <c r="AN134" s="17">
        <f t="shared" si="79"/>
        <v>2.8612303290414889E-2</v>
      </c>
      <c r="AO134" s="17">
        <f t="shared" si="80"/>
        <v>2.5974025974025979E-2</v>
      </c>
      <c r="AP134" s="17">
        <f t="shared" si="81"/>
        <v>3.1168831168831172E-2</v>
      </c>
      <c r="AQ134" s="17">
        <f t="shared" si="82"/>
        <v>4.2553191489361701E-2</v>
      </c>
      <c r="AR134" s="17">
        <f t="shared" si="83"/>
        <v>3.1168831168831172E-2</v>
      </c>
      <c r="AS134" s="17">
        <f t="shared" si="84"/>
        <v>2.5974025974025979E-2</v>
      </c>
      <c r="AT134" s="17">
        <f t="shared" si="85"/>
        <v>4.2553191489361701E-2</v>
      </c>
      <c r="AU134" s="17">
        <f t="shared" si="86"/>
        <v>4.1237113402061855E-2</v>
      </c>
      <c r="AV134" s="17">
        <f t="shared" si="87"/>
        <v>2.5974025974025979E-2</v>
      </c>
      <c r="AW134" s="17">
        <f t="shared" si="88"/>
        <v>3.2337542346781635E-2</v>
      </c>
      <c r="AX134" s="17">
        <f t="shared" si="89"/>
        <v>4.1237113402061855E-2</v>
      </c>
      <c r="AY134" s="17">
        <f t="shared" si="90"/>
        <v>4.1237113402061855E-2</v>
      </c>
      <c r="AZ134" s="17">
        <f t="shared" si="91"/>
        <v>4.2553191489361701E-2</v>
      </c>
      <c r="BA134" s="17">
        <f t="shared" si="92"/>
        <v>2.5974025974025979E-2</v>
      </c>
      <c r="BB134" s="17">
        <f t="shared" si="93"/>
        <v>4.1237113402061855E-2</v>
      </c>
      <c r="BC134" s="17">
        <f t="shared" si="94"/>
        <v>4.1237113402061855E-2</v>
      </c>
      <c r="BD134" s="17">
        <f t="shared" si="95"/>
        <v>4.2553191489361701E-2</v>
      </c>
      <c r="BE134" s="17">
        <f t="shared" si="96"/>
        <v>2.5974025974025979E-2</v>
      </c>
      <c r="BF134" s="17">
        <f t="shared" si="96"/>
        <v>4.2553191489361701E-2</v>
      </c>
      <c r="BG134" s="17">
        <f t="shared" si="96"/>
        <v>4.2553191489361701E-2</v>
      </c>
      <c r="BH134" s="17">
        <f t="shared" si="96"/>
        <v>2.5974025974025979E-2</v>
      </c>
      <c r="BI134" s="17">
        <f t="shared" si="96"/>
        <v>4.2553191489361701E-2</v>
      </c>
      <c r="BJ134" s="17">
        <f t="shared" si="96"/>
        <v>3.1168831168831172E-2</v>
      </c>
      <c r="BK134" s="17"/>
      <c r="BM134" s="24">
        <f t="shared" si="97"/>
        <v>3.5425595391615473E-2</v>
      </c>
      <c r="FB134" t="str">
        <f t="shared" ref="FB134:FB162" si="98">$B3</f>
        <v>Ginkgo CADx</v>
      </c>
    </row>
    <row r="135" spans="2:158" x14ac:dyDescent="0.2">
      <c r="B135" s="9" t="str">
        <f t="shared" si="72"/>
        <v>XMedCon</v>
      </c>
      <c r="C135" s="20" t="n">
        <f>1/E133</f>
        <v>0.17823826659820108</v>
      </c>
      <c r="D135" s="20" t="n">
        <f>1/E134</f>
        <v>0.41356004881840736</v>
      </c>
      <c r="E135" s="16" t="n">
        <v>1.0</v>
      </c>
      <c r="F135" t="n">
        <v>0.3038794908323861</v>
      </c>
      <c r="G135" t="n">
        <v>0.3819876961453669</v>
      </c>
      <c r="H135" t="n">
        <v>0.42584881155016013</v>
      </c>
      <c r="I135" t="n">
        <v>0.1775736626325209</v>
      </c>
      <c r="J135" t="n">
        <v>0.24292922527743335</v>
      </c>
      <c r="K135" t="n">
        <v>0.5391037865789735</v>
      </c>
      <c r="L135" t="n">
        <v>1.7996816733208063</v>
      </c>
      <c r="M135" t="n">
        <v>0.28229443591425096</v>
      </c>
      <c r="N135" t="n">
        <v>0.24702144587425937</v>
      </c>
      <c r="O135" t="n">
        <v>1.933946053276221</v>
      </c>
      <c r="P135" t="n">
        <v>2.5641779278767975</v>
      </c>
      <c r="Q135" t="n">
        <v>0.3552071448773823</v>
      </c>
      <c r="R135" t="n">
        <v>0.21201247918901428</v>
      </c>
      <c r="S135" t="n">
        <v>2.998565600635999</v>
      </c>
      <c r="T135" t="n">
        <v>1.3475377032158633</v>
      </c>
      <c r="U135" t="n">
        <v>0.8333044888273095</v>
      </c>
      <c r="V135" t="n">
        <v>0.2164726285763468</v>
      </c>
      <c r="W135" t="n">
        <v>2.7497634802408846</v>
      </c>
      <c r="X135" t="n">
        <v>2.7183951375956363</v>
      </c>
      <c r="Y135" t="n">
        <v>0.7449864558807681</v>
      </c>
      <c r="Z135" t="n">
        <v>0.25754215057345</v>
      </c>
      <c r="AA135" t="n">
        <v>1.0571448794315526</v>
      </c>
      <c r="AB135" t="n">
        <v>0.6605714411374997</v>
      </c>
      <c r="AC135" t="n">
        <v>0.2911156741495473</v>
      </c>
      <c r="AD135" t="n">
        <v>1.1314793836437174</v>
      </c>
      <c r="AE135" t="n">
        <v>0.3725996065385109</v>
      </c>
      <c r="AH135" s="17">
        <f t="shared" si="73"/>
        <v>2.1459227467811169E-2</v>
      </c>
      <c r="AI135" s="17">
        <f t="shared" si="74"/>
        <v>1.5584415584415586E-2</v>
      </c>
      <c r="AJ135" s="17">
        <f t="shared" si="75"/>
        <v>2.0338983050847456E-2</v>
      </c>
      <c r="AK135" s="17">
        <f t="shared" si="76"/>
        <v>1.5584415584415586E-2</v>
      </c>
      <c r="AL135" s="17">
        <f t="shared" si="77"/>
        <v>2.0338983050847456E-2</v>
      </c>
      <c r="AM135" s="17">
        <f t="shared" si="78"/>
        <v>2.0338983050847456E-2</v>
      </c>
      <c r="AN135" s="17">
        <f t="shared" si="79"/>
        <v>2.1459227467811169E-2</v>
      </c>
      <c r="AO135" s="17">
        <f t="shared" si="80"/>
        <v>1.7316017316017319E-2</v>
      </c>
      <c r="AP135" s="17">
        <f t="shared" si="81"/>
        <v>1.5584415584415586E-2</v>
      </c>
      <c r="AQ135" s="17">
        <f t="shared" si="82"/>
        <v>2.8368794326241134E-2</v>
      </c>
      <c r="AR135" s="17">
        <f t="shared" si="83"/>
        <v>1.5584415584415586E-2</v>
      </c>
      <c r="AS135" s="17">
        <f t="shared" si="84"/>
        <v>1.7316017316017319E-2</v>
      </c>
      <c r="AT135" s="17">
        <f t="shared" si="85"/>
        <v>2.8368794326241134E-2</v>
      </c>
      <c r="AU135" s="17">
        <f t="shared" si="86"/>
        <v>3.0927835051546393E-2</v>
      </c>
      <c r="AV135" s="17">
        <f t="shared" si="87"/>
        <v>1.7316017316017319E-2</v>
      </c>
      <c r="AW135" s="17">
        <f t="shared" si="88"/>
        <v>2.587003387742531E-2</v>
      </c>
      <c r="AX135" s="17">
        <f t="shared" si="89"/>
        <v>3.0927835051546393E-2</v>
      </c>
      <c r="AY135" s="17">
        <f t="shared" si="90"/>
        <v>3.0927835051546393E-2</v>
      </c>
      <c r="AZ135" s="17">
        <f t="shared" si="91"/>
        <v>2.8368794326241134E-2</v>
      </c>
      <c r="BA135" s="17">
        <f t="shared" si="92"/>
        <v>1.7316017316017319E-2</v>
      </c>
      <c r="BB135" s="17">
        <f t="shared" si="93"/>
        <v>3.0927835051546393E-2</v>
      </c>
      <c r="BC135" s="17">
        <f t="shared" si="94"/>
        <v>3.0927835051546393E-2</v>
      </c>
      <c r="BD135" s="17">
        <f t="shared" si="95"/>
        <v>2.8368794326241134E-2</v>
      </c>
      <c r="BE135" s="17">
        <f t="shared" si="96"/>
        <v>1.7316017316017319E-2</v>
      </c>
      <c r="BF135" s="17">
        <f t="shared" si="96"/>
        <v>2.8368794326241134E-2</v>
      </c>
      <c r="BG135" s="17">
        <f t="shared" si="96"/>
        <v>2.8368794326241134E-2</v>
      </c>
      <c r="BH135" s="17">
        <f t="shared" si="96"/>
        <v>1.7316017316017319E-2</v>
      </c>
      <c r="BI135" s="17">
        <f t="shared" si="96"/>
        <v>2.8368794326241134E-2</v>
      </c>
      <c r="BJ135" s="17">
        <f t="shared" si="96"/>
        <v>1.5584415584415586E-2</v>
      </c>
      <c r="BK135" s="17"/>
      <c r="BM135" s="24">
        <f t="shared" si="97"/>
        <v>2.2925667425006617E-2</v>
      </c>
      <c r="FB135" t="str">
        <f t="shared" si="98"/>
        <v>XMedCon</v>
      </c>
    </row>
    <row r="136" spans="2:158" x14ac:dyDescent="0.2">
      <c r="B136" s="9" t="str">
        <f t="shared" si="72"/>
        <v>Weasis</v>
      </c>
      <c r="C136" s="20" t="n">
        <f>1/F133</f>
        <v>0.3012330098376283</v>
      </c>
      <c r="D136" s="20" t="n">
        <f>1/F134</f>
        <v>1.8727496498340939</v>
      </c>
      <c r="E136" s="20" t="n">
        <f>1/F135</f>
        <v>3.290778187303138</v>
      </c>
      <c r="F136" s="16" t="n">
        <v>1.0</v>
      </c>
      <c r="G136" t="n">
        <v>1.6728928205989542</v>
      </c>
      <c r="H136" t="n">
        <v>1.942526946775227</v>
      </c>
      <c r="I136" t="n">
        <v>0.2993395760341519</v>
      </c>
      <c r="J136" t="n">
        <v>0.5477509938430446</v>
      </c>
      <c r="K136" t="n">
        <v>2.4358477919042</v>
      </c>
      <c r="L136" t="n">
        <v>4.090459860623945</v>
      </c>
      <c r="M136" t="n">
        <v>0.7989629546989271</v>
      </c>
      <c r="N136" t="n">
        <v>0.5690051559300672</v>
      </c>
      <c r="O136" t="n">
        <v>4.224724240579359</v>
      </c>
      <c r="P136" t="n">
        <v>4.854956115179935</v>
      </c>
      <c r="Q136" t="n">
        <v>1.475519501149174</v>
      </c>
      <c r="R136" t="n">
        <v>0.4122138467694832</v>
      </c>
      <c r="S136" t="n">
        <v>5.289343787939137</v>
      </c>
      <c r="T136" t="n">
        <v>3.638315890519001</v>
      </c>
      <c r="U136" t="n">
        <v>3.090736649776708</v>
      </c>
      <c r="V136" t="n">
        <v>0.4294161228115141</v>
      </c>
      <c r="W136" t="n">
        <v>5.040541667544023</v>
      </c>
      <c r="X136" t="n">
        <v>5.009173324898774</v>
      </c>
      <c r="Y136" t="n">
        <v>2.9484719049456425</v>
      </c>
      <c r="Z136" t="n">
        <v>0.6281086009188636</v>
      </c>
      <c r="AA136" t="n">
        <v>3.3479230667346904</v>
      </c>
      <c r="AB136" t="n">
        <v>2.776937385651152</v>
      </c>
      <c r="AC136" t="n">
        <v>0.8739100905602681</v>
      </c>
      <c r="AD136" t="n">
        <v>3.4222575709468552</v>
      </c>
      <c r="AE136" t="n">
        <v>1.6069320896378612</v>
      </c>
      <c r="AH136" s="17">
        <f t="shared" si="73"/>
        <v>2.8612303290414889E-2</v>
      </c>
      <c r="AI136" s="17">
        <f t="shared" si="74"/>
        <v>3.1168831168831172E-2</v>
      </c>
      <c r="AJ136" s="17">
        <f t="shared" si="75"/>
        <v>4.0677966101694912E-2</v>
      </c>
      <c r="AK136" s="17">
        <f t="shared" si="76"/>
        <v>3.1168831168831172E-2</v>
      </c>
      <c r="AL136" s="17">
        <f t="shared" si="77"/>
        <v>4.0677966101694912E-2</v>
      </c>
      <c r="AM136" s="17">
        <f t="shared" si="78"/>
        <v>4.0677966101694912E-2</v>
      </c>
      <c r="AN136" s="17">
        <f t="shared" si="79"/>
        <v>2.8612303290414889E-2</v>
      </c>
      <c r="AO136" s="17">
        <f t="shared" si="80"/>
        <v>2.5974025974025979E-2</v>
      </c>
      <c r="AP136" s="17">
        <f t="shared" si="81"/>
        <v>3.1168831168831172E-2</v>
      </c>
      <c r="AQ136" s="17">
        <f t="shared" si="82"/>
        <v>4.2553191489361701E-2</v>
      </c>
      <c r="AR136" s="17">
        <f t="shared" si="83"/>
        <v>3.1168831168831172E-2</v>
      </c>
      <c r="AS136" s="17">
        <f t="shared" si="84"/>
        <v>2.5974025974025979E-2</v>
      </c>
      <c r="AT136" s="17">
        <f t="shared" si="85"/>
        <v>4.2553191489361701E-2</v>
      </c>
      <c r="AU136" s="17">
        <f t="shared" si="86"/>
        <v>4.1237113402061855E-2</v>
      </c>
      <c r="AV136" s="17">
        <f t="shared" si="87"/>
        <v>2.5974025974025979E-2</v>
      </c>
      <c r="AW136" s="17">
        <f t="shared" si="88"/>
        <v>3.2337542346781635E-2</v>
      </c>
      <c r="AX136" s="17">
        <f t="shared" si="89"/>
        <v>4.1237113402061855E-2</v>
      </c>
      <c r="AY136" s="17">
        <f t="shared" si="90"/>
        <v>4.1237113402061855E-2</v>
      </c>
      <c r="AZ136" s="17">
        <f t="shared" si="91"/>
        <v>4.2553191489361701E-2</v>
      </c>
      <c r="BA136" s="17">
        <f t="shared" si="92"/>
        <v>2.5974025974025979E-2</v>
      </c>
      <c r="BB136" s="17">
        <f t="shared" si="93"/>
        <v>4.1237113402061855E-2</v>
      </c>
      <c r="BC136" s="17">
        <f t="shared" si="94"/>
        <v>4.1237113402061855E-2</v>
      </c>
      <c r="BD136" s="17">
        <f t="shared" si="95"/>
        <v>4.2553191489361701E-2</v>
      </c>
      <c r="BE136" s="17">
        <f t="shared" si="96"/>
        <v>2.5974025974025979E-2</v>
      </c>
      <c r="BF136" s="17">
        <f t="shared" si="96"/>
        <v>4.2553191489361701E-2</v>
      </c>
      <c r="BG136" s="17">
        <f t="shared" si="96"/>
        <v>4.2553191489361701E-2</v>
      </c>
      <c r="BH136" s="17">
        <f t="shared" si="96"/>
        <v>2.5974025974025979E-2</v>
      </c>
      <c r="BI136" s="17">
        <f t="shared" si="96"/>
        <v>4.2553191489361701E-2</v>
      </c>
      <c r="BJ136" s="17">
        <f t="shared" si="96"/>
        <v>3.1168831168831172E-2</v>
      </c>
      <c r="BK136" s="17"/>
      <c r="BM136" s="24">
        <f t="shared" si="97"/>
        <v>3.5425595391615473E-2</v>
      </c>
      <c r="FB136" t="str">
        <f t="shared" si="98"/>
        <v>Weasis</v>
      </c>
    </row>
    <row r="137" spans="2:158" x14ac:dyDescent="0.2">
      <c r="B137" s="9" t="str">
        <f t="shared" si="72"/>
        <v>MRIcroGL</v>
      </c>
      <c r="C137" s="20" t="n">
        <f>1/G133</f>
        <v>0.2504644787339038</v>
      </c>
      <c r="D137" s="20" t="n">
        <f>1/G134</f>
        <v>1.1998568292351397</v>
      </c>
      <c r="E137" s="20" t="n">
        <f>1/G135</f>
        <v>2.6178853667041837</v>
      </c>
      <c r="F137" s="20" t="n">
        <f>1/G136</f>
        <v>0.5977669266593929</v>
      </c>
      <c r="G137" s="25" t="n">
        <v>1.0</v>
      </c>
      <c r="H137" t="n">
        <v>1.269634126176273</v>
      </c>
      <c r="I137" t="n">
        <v>0.24915409768879213</v>
      </c>
      <c r="J137" t="n">
        <v>0.4002337531491622</v>
      </c>
      <c r="K137" t="n">
        <v>1.7629549713052457</v>
      </c>
      <c r="L137" t="n">
        <v>3.41756704002499</v>
      </c>
      <c r="M137" t="n">
        <v>0.5196113516475416</v>
      </c>
      <c r="N137" t="n">
        <v>0.4114640229942634</v>
      </c>
      <c r="O137" t="n">
        <v>3.5518314199804046</v>
      </c>
      <c r="P137" t="n">
        <v>4.182063294580981</v>
      </c>
      <c r="Q137" t="n">
        <v>0.8351614185453224</v>
      </c>
      <c r="R137" t="n">
        <v>0.32270367636786584</v>
      </c>
      <c r="S137" t="n">
        <v>4.616450967340183</v>
      </c>
      <c r="T137" t="n">
        <v>2.965423069920047</v>
      </c>
      <c r="U137" t="n">
        <v>2.417843829177754</v>
      </c>
      <c r="V137" t="n">
        <v>0.3331516202864339</v>
      </c>
      <c r="W137" t="n">
        <v>4.367648846945068</v>
      </c>
      <c r="X137" t="n">
        <v>4.33628050429982</v>
      </c>
      <c r="Y137" t="n">
        <v>2.2755790843466883</v>
      </c>
      <c r="Z137" t="n">
        <v>0.4415061352389</v>
      </c>
      <c r="AA137" t="n">
        <v>2.6750302461357363</v>
      </c>
      <c r="AB137" t="n">
        <v>2.104044565052198</v>
      </c>
      <c r="AC137" t="n">
        <v>0.5503046421962675</v>
      </c>
      <c r="AD137" t="n">
        <v>2.749364750347901</v>
      </c>
      <c r="AE137" t="n">
        <v>0.938120862199472</v>
      </c>
      <c r="AH137" s="17">
        <f t="shared" si="73"/>
        <v>2.1459227467811169E-2</v>
      </c>
      <c r="AI137" s="17">
        <f t="shared" si="74"/>
        <v>1.5584415584415586E-2</v>
      </c>
      <c r="AJ137" s="17">
        <f t="shared" si="75"/>
        <v>2.0338983050847456E-2</v>
      </c>
      <c r="AK137" s="17">
        <f t="shared" si="76"/>
        <v>1.5584415584415586E-2</v>
      </c>
      <c r="AL137" s="17">
        <f t="shared" si="77"/>
        <v>2.0338983050847456E-2</v>
      </c>
      <c r="AM137" s="17">
        <f t="shared" si="78"/>
        <v>2.0338983050847456E-2</v>
      </c>
      <c r="AN137" s="17">
        <f t="shared" si="79"/>
        <v>2.1459227467811169E-2</v>
      </c>
      <c r="AO137" s="17">
        <f t="shared" si="80"/>
        <v>1.7316017316017319E-2</v>
      </c>
      <c r="AP137" s="17">
        <f t="shared" si="81"/>
        <v>1.5584415584415586E-2</v>
      </c>
      <c r="AQ137" s="17">
        <f t="shared" si="82"/>
        <v>2.8368794326241134E-2</v>
      </c>
      <c r="AR137" s="17">
        <f t="shared" si="83"/>
        <v>1.5584415584415586E-2</v>
      </c>
      <c r="AS137" s="17">
        <f t="shared" si="84"/>
        <v>1.7316017316017319E-2</v>
      </c>
      <c r="AT137" s="17">
        <f t="shared" si="85"/>
        <v>2.8368794326241134E-2</v>
      </c>
      <c r="AU137" s="17">
        <f t="shared" si="86"/>
        <v>3.0927835051546393E-2</v>
      </c>
      <c r="AV137" s="17">
        <f t="shared" si="87"/>
        <v>1.7316017316017319E-2</v>
      </c>
      <c r="AW137" s="17">
        <f t="shared" si="88"/>
        <v>2.587003387742531E-2</v>
      </c>
      <c r="AX137" s="17">
        <f t="shared" si="89"/>
        <v>3.0927835051546393E-2</v>
      </c>
      <c r="AY137" s="17">
        <f t="shared" si="90"/>
        <v>3.0927835051546393E-2</v>
      </c>
      <c r="AZ137" s="17">
        <f t="shared" si="91"/>
        <v>2.8368794326241134E-2</v>
      </c>
      <c r="BA137" s="17">
        <f t="shared" si="92"/>
        <v>1.7316017316017319E-2</v>
      </c>
      <c r="BB137" s="17">
        <f t="shared" si="93"/>
        <v>3.0927835051546393E-2</v>
      </c>
      <c r="BC137" s="17">
        <f t="shared" si="94"/>
        <v>3.0927835051546393E-2</v>
      </c>
      <c r="BD137" s="17">
        <f t="shared" si="95"/>
        <v>2.8368794326241134E-2</v>
      </c>
      <c r="BE137" s="17">
        <f t="shared" si="96"/>
        <v>1.7316017316017319E-2</v>
      </c>
      <c r="BF137" s="17">
        <f t="shared" si="96"/>
        <v>2.8368794326241134E-2</v>
      </c>
      <c r="BG137" s="17">
        <f t="shared" si="96"/>
        <v>2.8368794326241134E-2</v>
      </c>
      <c r="BH137" s="17">
        <f t="shared" si="96"/>
        <v>1.7316017316017319E-2</v>
      </c>
      <c r="BI137" s="17">
        <f t="shared" si="96"/>
        <v>2.8368794326241134E-2</v>
      </c>
      <c r="BJ137" s="17">
        <f t="shared" si="96"/>
        <v>1.5584415584415586E-2</v>
      </c>
      <c r="BK137" s="17"/>
      <c r="BM137" s="24">
        <f t="shared" si="97"/>
        <v>2.2925667425006617E-2</v>
      </c>
      <c r="FB137" t="str">
        <f t="shared" si="98"/>
        <v>MRIcroGL</v>
      </c>
    </row>
    <row r="138" spans="2:158" x14ac:dyDescent="0.2">
      <c r="B138" s="9" t="str">
        <f t="shared" si="72"/>
        <v>SMILI</v>
      </c>
      <c r="C138" s="20" t="n">
        <f>1/H133</f>
        <v>0.23461972405027776</v>
      </c>
      <c r="D138" s="20" t="n">
        <f>1/H134</f>
        <v>0.9347739972229259</v>
      </c>
      <c r="E138" s="20" t="n">
        <f>1/H135</f>
        <v>2.348251240527911</v>
      </c>
      <c r="F138" s="20" t="n">
        <f>1/H136</f>
        <v>0.5147933734767961</v>
      </c>
      <c r="G138" s="20" t="n">
        <f>1/H137</f>
        <v>0.7876284823972686</v>
      </c>
      <c r="H138" s="25" t="n">
        <v>1.0</v>
      </c>
      <c r="I138" t="n">
        <v>0.2334695114520212</v>
      </c>
      <c r="J138" t="n">
        <v>0.36124896482694424</v>
      </c>
      <c r="K138" t="n">
        <v>1.4933208451289728</v>
      </c>
      <c r="L138" t="n">
        <v>3.147932913848717</v>
      </c>
      <c r="M138" t="n">
        <v>0.45575747249667853</v>
      </c>
      <c r="N138" t="n">
        <v>0.37037307737285474</v>
      </c>
      <c r="O138" t="n">
        <v>3.2821972938041317</v>
      </c>
      <c r="P138" t="n">
        <v>3.9124291684047083</v>
      </c>
      <c r="Q138" t="n">
        <v>0.68165979864761</v>
      </c>
      <c r="R138" t="n">
        <v>0.29687225071306306</v>
      </c>
      <c r="S138" t="n">
        <v>4.34681684116391</v>
      </c>
      <c r="T138" t="n">
        <v>2.695788943743774</v>
      </c>
      <c r="U138" t="n">
        <v>2.148209703001481</v>
      </c>
      <c r="V138" t="n">
        <v>0.3056916325574577</v>
      </c>
      <c r="W138" t="n">
        <v>4.098014720768795</v>
      </c>
      <c r="X138" t="n">
        <v>4.066646378123547</v>
      </c>
      <c r="Y138" t="n">
        <v>2.0059449581704154</v>
      </c>
      <c r="Z138" t="n">
        <v>0.3945382781827352</v>
      </c>
      <c r="AA138" t="n">
        <v>2.4053961199594633</v>
      </c>
      <c r="AB138" t="n">
        <v>1.834410438875925</v>
      </c>
      <c r="AC138" t="n">
        <v>0.47920044365701675</v>
      </c>
      <c r="AD138" t="n">
        <v>2.479730624171628</v>
      </c>
      <c r="AE138" t="n">
        <v>0.7487300468821362</v>
      </c>
      <c r="AH138" s="17">
        <f t="shared" si="73"/>
        <v>2.1459227467811169E-2</v>
      </c>
      <c r="AI138" s="17">
        <f t="shared" si="74"/>
        <v>1.5584415584415586E-2</v>
      </c>
      <c r="AJ138" s="17">
        <f t="shared" si="75"/>
        <v>2.0338983050847456E-2</v>
      </c>
      <c r="AK138" s="17">
        <f t="shared" si="76"/>
        <v>1.5584415584415586E-2</v>
      </c>
      <c r="AL138" s="17">
        <f t="shared" si="77"/>
        <v>2.0338983050847456E-2</v>
      </c>
      <c r="AM138" s="17">
        <f t="shared" si="78"/>
        <v>2.0338983050847456E-2</v>
      </c>
      <c r="AN138" s="17">
        <f t="shared" si="79"/>
        <v>2.1459227467811169E-2</v>
      </c>
      <c r="AO138" s="17">
        <f t="shared" si="80"/>
        <v>1.7316017316017319E-2</v>
      </c>
      <c r="AP138" s="17">
        <f t="shared" si="81"/>
        <v>1.5584415584415586E-2</v>
      </c>
      <c r="AQ138" s="17">
        <f t="shared" si="82"/>
        <v>2.8368794326241134E-2</v>
      </c>
      <c r="AR138" s="17">
        <f t="shared" si="83"/>
        <v>1.5584415584415586E-2</v>
      </c>
      <c r="AS138" s="17">
        <f t="shared" si="84"/>
        <v>1.7316017316017319E-2</v>
      </c>
      <c r="AT138" s="17">
        <f t="shared" si="85"/>
        <v>2.8368794326241134E-2</v>
      </c>
      <c r="AU138" s="17">
        <f t="shared" si="86"/>
        <v>3.0927835051546393E-2</v>
      </c>
      <c r="AV138" s="17">
        <f t="shared" si="87"/>
        <v>1.7316017316017319E-2</v>
      </c>
      <c r="AW138" s="17">
        <f t="shared" si="88"/>
        <v>2.587003387742531E-2</v>
      </c>
      <c r="AX138" s="17">
        <f t="shared" si="89"/>
        <v>3.0927835051546393E-2</v>
      </c>
      <c r="AY138" s="17">
        <f t="shared" si="90"/>
        <v>3.0927835051546393E-2</v>
      </c>
      <c r="AZ138" s="17">
        <f t="shared" si="91"/>
        <v>2.8368794326241134E-2</v>
      </c>
      <c r="BA138" s="17">
        <f t="shared" si="92"/>
        <v>1.7316017316017319E-2</v>
      </c>
      <c r="BB138" s="17">
        <f t="shared" si="93"/>
        <v>3.0927835051546393E-2</v>
      </c>
      <c r="BC138" s="17">
        <f t="shared" si="94"/>
        <v>3.0927835051546393E-2</v>
      </c>
      <c r="BD138" s="17">
        <f t="shared" si="95"/>
        <v>2.8368794326241134E-2</v>
      </c>
      <c r="BE138" s="17">
        <f t="shared" si="96"/>
        <v>1.7316017316017319E-2</v>
      </c>
      <c r="BF138" s="17">
        <f t="shared" si="96"/>
        <v>2.8368794326241134E-2</v>
      </c>
      <c r="BG138" s="17">
        <f t="shared" si="96"/>
        <v>2.8368794326241134E-2</v>
      </c>
      <c r="BH138" s="17">
        <f t="shared" si="96"/>
        <v>1.7316017316017319E-2</v>
      </c>
      <c r="BI138" s="17">
        <f t="shared" si="96"/>
        <v>2.8368794326241134E-2</v>
      </c>
      <c r="BJ138" s="17">
        <f t="shared" si="96"/>
        <v>1.5584415584415586E-2</v>
      </c>
      <c r="BK138" s="17"/>
      <c r="BM138" s="24">
        <f t="shared" si="97"/>
        <v>2.2925667425006617E-2</v>
      </c>
      <c r="FB138" t="str">
        <f t="shared" si="98"/>
        <v>SMILI</v>
      </c>
    </row>
    <row r="139" spans="2:158" x14ac:dyDescent="0.2">
      <c r="B139" s="9" t="str">
        <f t="shared" si="72"/>
        <v>ImageJ</v>
      </c>
      <c r="C139" s="20" t="n">
        <f>1/I133</f>
        <v>1.0209982656609276</v>
      </c>
      <c r="D139" s="20" t="n">
        <f>1/I134</f>
        <v>4.213437216939852</v>
      </c>
      <c r="E139" s="20" t="n">
        <f>1/I135</f>
        <v>5.631465754408896</v>
      </c>
      <c r="F139" s="20" t="n">
        <f>1/I136</f>
        <v>3.340687567105758</v>
      </c>
      <c r="G139" s="20" t="n">
        <f>1/I137</f>
        <v>4.013580387704712</v>
      </c>
      <c r="H139" s="20" t="n">
        <f>1/I138</f>
        <v>4.283214513880985</v>
      </c>
      <c r="I139" s="25" t="n">
        <v>1.0</v>
      </c>
      <c r="J139" t="n">
        <v>2.515040491627251</v>
      </c>
      <c r="K139" t="n">
        <v>4.776535359009958</v>
      </c>
      <c r="L139" t="n">
        <v>6.431147427729702</v>
      </c>
      <c r="M139" t="n">
        <v>3.0890650805828006</v>
      </c>
      <c r="N139" t="n">
        <v>2.583234247784863</v>
      </c>
      <c r="O139" t="n">
        <v>6.565411807685116</v>
      </c>
      <c r="P139" t="n">
        <v>7.195643682285693</v>
      </c>
      <c r="Q139" t="n">
        <v>3.816207068254932</v>
      </c>
      <c r="R139" t="n">
        <v>1.914762266835055</v>
      </c>
      <c r="S139" t="n">
        <v>7.630031355044895</v>
      </c>
      <c r="T139" t="n">
        <v>5.979003457624759</v>
      </c>
      <c r="U139" t="n">
        <v>5.431424216882466</v>
      </c>
      <c r="V139" t="n">
        <v>2.0119440782662963</v>
      </c>
      <c r="W139" t="n">
        <v>7.38122923464978</v>
      </c>
      <c r="X139" t="n">
        <v>7.349860892004532</v>
      </c>
      <c r="Y139" t="n">
        <v>5.2891594720514</v>
      </c>
      <c r="Z139" t="n">
        <v>2.748606200066532</v>
      </c>
      <c r="AA139" t="n">
        <v>5.688610633840448</v>
      </c>
      <c r="AB139" t="n">
        <v>5.11762495275691</v>
      </c>
      <c r="AC139" t="n">
        <v>3.196405093654862</v>
      </c>
      <c r="AD139" t="n">
        <v>5.762945138052613</v>
      </c>
      <c r="AE139" t="n">
        <v>3.947619656743619</v>
      </c>
      <c r="AH139" s="17">
        <f t="shared" si="73"/>
        <v>8.5836909871244677E-2</v>
      </c>
      <c r="AI139" s="17">
        <f t="shared" si="74"/>
        <v>9.3506493506493524E-2</v>
      </c>
      <c r="AJ139" s="17">
        <f t="shared" si="75"/>
        <v>8.1355932203389825E-2</v>
      </c>
      <c r="AK139" s="17">
        <f t="shared" si="76"/>
        <v>9.3506493506493524E-2</v>
      </c>
      <c r="AL139" s="17">
        <f t="shared" si="77"/>
        <v>8.1355932203389825E-2</v>
      </c>
      <c r="AM139" s="17">
        <f t="shared" si="78"/>
        <v>8.1355932203389825E-2</v>
      </c>
      <c r="AN139" s="17">
        <f t="shared" si="79"/>
        <v>8.5836909871244677E-2</v>
      </c>
      <c r="AO139" s="17">
        <f t="shared" si="80"/>
        <v>0.10389610389610392</v>
      </c>
      <c r="AP139" s="17">
        <f t="shared" si="81"/>
        <v>9.3506493506493524E-2</v>
      </c>
      <c r="AQ139" s="17">
        <f t="shared" si="82"/>
        <v>7.0921985815602842E-2</v>
      </c>
      <c r="AR139" s="17">
        <f t="shared" si="83"/>
        <v>9.3506493506493524E-2</v>
      </c>
      <c r="AS139" s="17">
        <f t="shared" si="84"/>
        <v>0.10389610389610392</v>
      </c>
      <c r="AT139" s="17">
        <f t="shared" si="85"/>
        <v>7.0921985815602842E-2</v>
      </c>
      <c r="AU139" s="17">
        <f t="shared" si="86"/>
        <v>6.1855670103092786E-2</v>
      </c>
      <c r="AV139" s="17">
        <f t="shared" si="87"/>
        <v>0.10389610389610392</v>
      </c>
      <c r="AW139" s="17">
        <f t="shared" si="88"/>
        <v>6.467508469356327E-2</v>
      </c>
      <c r="AX139" s="17">
        <f t="shared" si="89"/>
        <v>6.1855670103092786E-2</v>
      </c>
      <c r="AY139" s="17">
        <f t="shared" si="90"/>
        <v>6.1855670103092786E-2</v>
      </c>
      <c r="AZ139" s="17">
        <f t="shared" si="91"/>
        <v>7.0921985815602842E-2</v>
      </c>
      <c r="BA139" s="17">
        <f t="shared" si="92"/>
        <v>0.10389610389610392</v>
      </c>
      <c r="BB139" s="17">
        <f t="shared" si="93"/>
        <v>6.1855670103092786E-2</v>
      </c>
      <c r="BC139" s="17">
        <f t="shared" si="94"/>
        <v>6.1855670103092786E-2</v>
      </c>
      <c r="BD139" s="17">
        <f t="shared" si="95"/>
        <v>7.0921985815602842E-2</v>
      </c>
      <c r="BE139" s="17">
        <f t="shared" si="96"/>
        <v>0.10389610389610392</v>
      </c>
      <c r="BF139" s="17">
        <f t="shared" si="96"/>
        <v>7.0921985815602842E-2</v>
      </c>
      <c r="BG139" s="17">
        <f t="shared" si="96"/>
        <v>7.0921985815602842E-2</v>
      </c>
      <c r="BH139" s="17">
        <f t="shared" si="96"/>
        <v>0.10389610389610392</v>
      </c>
      <c r="BI139" s="17">
        <f t="shared" si="96"/>
        <v>7.0921985815602842E-2</v>
      </c>
      <c r="BJ139" s="17">
        <f t="shared" si="96"/>
        <v>9.3506493506493524E-2</v>
      </c>
      <c r="BK139" s="17"/>
      <c r="BM139" s="24">
        <f t="shared" si="97"/>
        <v>8.1967518730344732E-2</v>
      </c>
      <c r="FB139" t="str">
        <f t="shared" si="98"/>
        <v>ImageJ</v>
      </c>
    </row>
    <row r="140" spans="2:158" x14ac:dyDescent="0.2">
      <c r="B140" s="9" t="str">
        <f t="shared" si="72"/>
        <v>Fiji</v>
      </c>
      <c r="C140" s="20" t="n">
        <f>1/J133</f>
        <v>0.4009555209565657</v>
      </c>
      <c r="D140" s="20" t="n">
        <f>1/J134</f>
        <v>2.698396725312601</v>
      </c>
      <c r="E140" s="20" t="n">
        <f>1/J135</f>
        <v>4.116425262781645</v>
      </c>
      <c r="F140" s="20" t="n">
        <f>1/J136</f>
        <v>1.825647075478507</v>
      </c>
      <c r="G140" s="20" t="n">
        <f>1/J137</f>
        <v>2.498539896077461</v>
      </c>
      <c r="H140" s="20" t="n">
        <f>1/J138</f>
        <v>2.768174022253734</v>
      </c>
      <c r="I140" s="20" t="n">
        <f>1/J139</f>
        <v>0.3976079126077975</v>
      </c>
      <c r="J140" s="25" t="n">
        <v>1.0</v>
      </c>
      <c r="K140" t="n">
        <v>3.261494867382707</v>
      </c>
      <c r="L140" t="n">
        <v>4.916106936102452</v>
      </c>
      <c r="M140" t="n">
        <v>1.5740245889555498</v>
      </c>
      <c r="N140" t="n">
        <v>1.068193756157612</v>
      </c>
      <c r="O140" t="n">
        <v>5.050371316057866</v>
      </c>
      <c r="P140" t="n">
        <v>5.680603190658442</v>
      </c>
      <c r="Q140" t="n">
        <v>2.301166576627681</v>
      </c>
      <c r="R140" t="n">
        <v>0.6248913373359529</v>
      </c>
      <c r="S140" t="n">
        <v>6.114990863417644</v>
      </c>
      <c r="T140" t="n">
        <v>4.463962965997508</v>
      </c>
      <c r="U140" t="n">
        <v>3.916383725255215</v>
      </c>
      <c r="V140" t="n">
        <v>0.6652933179209571</v>
      </c>
      <c r="W140" t="n">
        <v>5.86618874302253</v>
      </c>
      <c r="X140" t="n">
        <v>5.834820400377281</v>
      </c>
      <c r="Y140" t="n">
        <v>3.7741189804241495</v>
      </c>
      <c r="Z140" t="n">
        <v>1.233565708439281</v>
      </c>
      <c r="AA140" t="n">
        <v>4.173570142213197</v>
      </c>
      <c r="AB140" t="n">
        <v>3.602584461129659</v>
      </c>
      <c r="AC140" t="n">
        <v>1.6813646020276112</v>
      </c>
      <c r="AD140" t="n">
        <v>4.247904646425362</v>
      </c>
      <c r="AE140" t="n">
        <v>2.432579165116368</v>
      </c>
      <c r="AH140" s="17">
        <f t="shared" si="73"/>
        <v>4.2918454935622338E-2</v>
      </c>
      <c r="AI140" s="17">
        <f t="shared" si="74"/>
        <v>6.2337662337662345E-2</v>
      </c>
      <c r="AJ140" s="17">
        <f t="shared" si="75"/>
        <v>6.1016949152542369E-2</v>
      </c>
      <c r="AK140" s="17">
        <f t="shared" si="76"/>
        <v>6.2337662337662345E-2</v>
      </c>
      <c r="AL140" s="17">
        <f t="shared" si="77"/>
        <v>6.1016949152542369E-2</v>
      </c>
      <c r="AM140" s="17">
        <f t="shared" si="78"/>
        <v>6.1016949152542369E-2</v>
      </c>
      <c r="AN140" s="17">
        <f t="shared" si="79"/>
        <v>4.2918454935622338E-2</v>
      </c>
      <c r="AO140" s="17">
        <f t="shared" si="80"/>
        <v>5.1948051948051958E-2</v>
      </c>
      <c r="AP140" s="17">
        <f t="shared" si="81"/>
        <v>6.2337662337662345E-2</v>
      </c>
      <c r="AQ140" s="17">
        <f t="shared" si="82"/>
        <v>5.6737588652482268E-2</v>
      </c>
      <c r="AR140" s="17">
        <f t="shared" si="83"/>
        <v>6.2337662337662345E-2</v>
      </c>
      <c r="AS140" s="17">
        <f t="shared" si="84"/>
        <v>5.1948051948051958E-2</v>
      </c>
      <c r="AT140" s="17">
        <f t="shared" si="85"/>
        <v>5.6737588652482268E-2</v>
      </c>
      <c r="AU140" s="17">
        <f t="shared" si="86"/>
        <v>5.1546391752577317E-2</v>
      </c>
      <c r="AV140" s="17">
        <f t="shared" si="87"/>
        <v>5.1948051948051958E-2</v>
      </c>
      <c r="AW140" s="17">
        <f t="shared" si="88"/>
        <v>4.3116723129042182E-2</v>
      </c>
      <c r="AX140" s="17">
        <f t="shared" si="89"/>
        <v>5.1546391752577317E-2</v>
      </c>
      <c r="AY140" s="17">
        <f t="shared" si="90"/>
        <v>5.1546391752577317E-2</v>
      </c>
      <c r="AZ140" s="17">
        <f t="shared" si="91"/>
        <v>5.6737588652482268E-2</v>
      </c>
      <c r="BA140" s="17">
        <f t="shared" si="92"/>
        <v>5.1948051948051958E-2</v>
      </c>
      <c r="BB140" s="17">
        <f t="shared" si="93"/>
        <v>5.1546391752577317E-2</v>
      </c>
      <c r="BC140" s="17">
        <f t="shared" si="94"/>
        <v>5.1546391752577317E-2</v>
      </c>
      <c r="BD140" s="17">
        <f t="shared" si="95"/>
        <v>5.6737588652482268E-2</v>
      </c>
      <c r="BE140" s="17">
        <f t="shared" si="96"/>
        <v>5.1948051948051958E-2</v>
      </c>
      <c r="BF140" s="17">
        <f t="shared" si="96"/>
        <v>5.6737588652482268E-2</v>
      </c>
      <c r="BG140" s="17">
        <f t="shared" si="96"/>
        <v>5.6737588652482268E-2</v>
      </c>
      <c r="BH140" s="17">
        <f t="shared" si="96"/>
        <v>5.1948051948051958E-2</v>
      </c>
      <c r="BI140" s="17">
        <f t="shared" si="96"/>
        <v>5.6737588652482268E-2</v>
      </c>
      <c r="BJ140" s="17">
        <f t="shared" si="96"/>
        <v>6.2337662337662345E-2</v>
      </c>
      <c r="BK140" s="17"/>
      <c r="BM140" s="24">
        <f t="shared" si="97"/>
        <v>5.4837109764303463E-2</v>
      </c>
      <c r="FB140" t="str">
        <f t="shared" si="98"/>
        <v>Fiji</v>
      </c>
    </row>
    <row r="141" spans="2:158" x14ac:dyDescent="0.2">
      <c r="B141" s="9" t="str">
        <f t="shared" si="72"/>
        <v>DicomBrowser</v>
      </c>
      <c r="C141" s="20" t="n">
        <f>1/K133</f>
        <v>0.21028119019375832</v>
      </c>
      <c r="D141" s="20" t="n">
        <f>1/K134</f>
        <v>0.6397550947604859</v>
      </c>
      <c r="E141" s="20" t="n">
        <f>1/K135</f>
        <v>1.854930395398938</v>
      </c>
      <c r="F141" s="20" t="n">
        <f>1/K136</f>
        <v>0.41053468255430686</v>
      </c>
      <c r="G141" s="20" t="n">
        <f>1/K137</f>
        <v>0.5672294620546242</v>
      </c>
      <c r="H141" s="20" t="n">
        <f>1/K138</f>
        <v>0.6696484571697207</v>
      </c>
      <c r="I141" s="20" t="n">
        <f>1/K139</f>
        <v>0.20935676695320687</v>
      </c>
      <c r="J141" s="20" t="n">
        <f>1/K140</f>
        <v>0.3066078717463942</v>
      </c>
      <c r="K141" s="25" t="n">
        <v>1.0</v>
      </c>
      <c r="L141" t="n">
        <v>2.6546120687197443</v>
      </c>
      <c r="M141" t="n">
        <v>0.3720971383487263</v>
      </c>
      <c r="N141" t="n">
        <v>0.3131555607095113</v>
      </c>
      <c r="O141" t="n">
        <v>2.788876448675159</v>
      </c>
      <c r="P141" t="n">
        <v>3.4191083232757356</v>
      </c>
      <c r="Q141" t="n">
        <v>0.5101186391667323</v>
      </c>
      <c r="R141" t="n">
        <v>0.25894840948223924</v>
      </c>
      <c r="S141" t="n">
        <v>3.853495996034937</v>
      </c>
      <c r="T141" t="n">
        <v>2.2024680986148013</v>
      </c>
      <c r="U141" t="n">
        <v>1.6548888578725083</v>
      </c>
      <c r="V141" t="n">
        <v>0.26563308615071196</v>
      </c>
      <c r="W141" t="n">
        <v>3.6046938756398226</v>
      </c>
      <c r="X141" t="n">
        <v>3.5733255329945743</v>
      </c>
      <c r="Y141" t="n">
        <v>1.5126241130414426</v>
      </c>
      <c r="Z141" t="n">
        <v>0.3302587172643573</v>
      </c>
      <c r="AA141" t="n">
        <v>1.9120752748304906</v>
      </c>
      <c r="AB141" t="n">
        <v>1.3410895937469522</v>
      </c>
      <c r="AC141" t="n">
        <v>0.38757733027187796</v>
      </c>
      <c r="AD141" t="n">
        <v>1.9864097790426554</v>
      </c>
      <c r="AE141" t="n">
        <v>0.5467720566676908</v>
      </c>
      <c r="AH141" s="17">
        <f t="shared" si="73"/>
        <v>2.8612303290414889E-2</v>
      </c>
      <c r="AI141" s="17">
        <f t="shared" si="74"/>
        <v>3.1168831168831172E-2</v>
      </c>
      <c r="AJ141" s="17">
        <f t="shared" si="75"/>
        <v>4.0677966101694912E-2</v>
      </c>
      <c r="AK141" s="17">
        <f t="shared" si="76"/>
        <v>3.1168831168831172E-2</v>
      </c>
      <c r="AL141" s="17">
        <f t="shared" si="77"/>
        <v>4.0677966101694912E-2</v>
      </c>
      <c r="AM141" s="17">
        <f t="shared" si="78"/>
        <v>4.0677966101694912E-2</v>
      </c>
      <c r="AN141" s="17">
        <f t="shared" si="79"/>
        <v>2.8612303290414889E-2</v>
      </c>
      <c r="AO141" s="17">
        <f t="shared" si="80"/>
        <v>2.5974025974025979E-2</v>
      </c>
      <c r="AP141" s="17">
        <f t="shared" si="81"/>
        <v>3.1168831168831172E-2</v>
      </c>
      <c r="AQ141" s="17">
        <f t="shared" si="82"/>
        <v>4.2553191489361701E-2</v>
      </c>
      <c r="AR141" s="17">
        <f t="shared" si="83"/>
        <v>3.1168831168831172E-2</v>
      </c>
      <c r="AS141" s="17">
        <f t="shared" si="84"/>
        <v>2.5974025974025979E-2</v>
      </c>
      <c r="AT141" s="17">
        <f t="shared" si="85"/>
        <v>4.2553191489361701E-2</v>
      </c>
      <c r="AU141" s="17">
        <f t="shared" si="86"/>
        <v>4.1237113402061855E-2</v>
      </c>
      <c r="AV141" s="17">
        <f t="shared" si="87"/>
        <v>2.5974025974025979E-2</v>
      </c>
      <c r="AW141" s="17">
        <f t="shared" si="88"/>
        <v>3.2337542346781635E-2</v>
      </c>
      <c r="AX141" s="17">
        <f t="shared" si="89"/>
        <v>4.1237113402061855E-2</v>
      </c>
      <c r="AY141" s="17">
        <f t="shared" si="90"/>
        <v>4.1237113402061855E-2</v>
      </c>
      <c r="AZ141" s="17">
        <f t="shared" si="91"/>
        <v>4.2553191489361701E-2</v>
      </c>
      <c r="BA141" s="17">
        <f t="shared" si="92"/>
        <v>2.5974025974025979E-2</v>
      </c>
      <c r="BB141" s="17">
        <f t="shared" si="93"/>
        <v>4.1237113402061855E-2</v>
      </c>
      <c r="BC141" s="17">
        <f t="shared" si="94"/>
        <v>4.1237113402061855E-2</v>
      </c>
      <c r="BD141" s="17">
        <f t="shared" si="95"/>
        <v>4.2553191489361701E-2</v>
      </c>
      <c r="BE141" s="17">
        <f t="shared" si="96"/>
        <v>2.5974025974025979E-2</v>
      </c>
      <c r="BF141" s="17">
        <f t="shared" si="96"/>
        <v>4.2553191489361701E-2</v>
      </c>
      <c r="BG141" s="17">
        <f t="shared" si="96"/>
        <v>4.2553191489361701E-2</v>
      </c>
      <c r="BH141" s="17">
        <f t="shared" si="96"/>
        <v>2.5974025974025979E-2</v>
      </c>
      <c r="BI141" s="17">
        <f t="shared" si="96"/>
        <v>4.2553191489361701E-2</v>
      </c>
      <c r="BJ141" s="17">
        <f t="shared" si="96"/>
        <v>3.1168831168831172E-2</v>
      </c>
      <c r="BK141" s="17"/>
      <c r="BM141" s="24">
        <f t="shared" si="97"/>
        <v>3.5425595391615473E-2</v>
      </c>
      <c r="FB141" t="str">
        <f t="shared" si="98"/>
        <v>DicomBrowser</v>
      </c>
    </row>
    <row r="142" spans="2:158" x14ac:dyDescent="0.2">
      <c r="B142" s="9" t="str">
        <f t="shared" si="72"/>
        <v>3DimViewer</v>
      </c>
      <c r="C142" s="20" t="n">
        <f>1/L133</f>
        <v>0.15600261003556207</v>
      </c>
      <c r="D142" s="20" t="n">
        <f>1/L134</f>
        <v>0.3107800064302653</v>
      </c>
      <c r="E142" s="20" t="n">
        <f>1/L135</f>
        <v>0.5556538219088386</v>
      </c>
      <c r="F142" s="20" t="n">
        <f>1/L136</f>
        <v>0.24447129028848688</v>
      </c>
      <c r="G142" s="20" t="n">
        <f>1/L137</f>
        <v>0.29260581820003967</v>
      </c>
      <c r="H142" s="20" t="n">
        <f>1/L138</f>
        <v>0.31766877737473215</v>
      </c>
      <c r="I142" s="20" t="n">
        <f>1/L139</f>
        <v>0.15549324770385742</v>
      </c>
      <c r="J142" s="20" t="n">
        <f>1/L140</f>
        <v>0.20341298775587904</v>
      </c>
      <c r="K142" s="20" t="n">
        <f>1/L141</f>
        <v>0.3767028756417415</v>
      </c>
      <c r="L142" s="25" t="n">
        <v>1.0</v>
      </c>
      <c r="M142" t="n">
        <v>0.23030424576288397</v>
      </c>
      <c r="N142" t="n">
        <v>0.20627432111137314</v>
      </c>
      <c r="O142" t="n">
        <v>1.1342643799554146</v>
      </c>
      <c r="P142" t="n">
        <v>1.764496254555991</v>
      </c>
      <c r="Q142" t="n">
        <v>0.2766297367476608</v>
      </c>
      <c r="R142" t="n">
        <v>0.18127813247866473</v>
      </c>
      <c r="S142" t="n">
        <v>2.198883927315193</v>
      </c>
      <c r="T142" t="n">
        <v>0.6886369537641177</v>
      </c>
      <c r="U142" t="n">
        <v>0.500069206866046</v>
      </c>
      <c r="V142" t="n">
        <v>0.18452896773084135</v>
      </c>
      <c r="W142" t="n">
        <v>1.9500818069200783</v>
      </c>
      <c r="X142" t="n">
        <v>1.9187134642748298</v>
      </c>
      <c r="Y142" t="n">
        <v>0.46685603312990187</v>
      </c>
      <c r="Z142" t="n">
        <v>0.21355925156457226</v>
      </c>
      <c r="AA142" t="n">
        <v>0.5738759741009833</v>
      </c>
      <c r="AB142" t="n">
        <v>0.4322413163553816</v>
      </c>
      <c r="AC142" t="n">
        <v>0.23614187620188917</v>
      </c>
      <c r="AD142" t="n">
        <v>0.5994476846051856</v>
      </c>
      <c r="AE142" t="n">
        <v>0.28706531589295464</v>
      </c>
      <c r="AH142" s="17">
        <f t="shared" si="73"/>
        <v>1.7167381974248934E-2</v>
      </c>
      <c r="AI142" s="17">
        <f t="shared" si="74"/>
        <v>1.0389610389610391E-2</v>
      </c>
      <c r="AJ142" s="17">
        <f t="shared" si="75"/>
        <v>1.0169491525423728E-2</v>
      </c>
      <c r="AK142" s="17">
        <f t="shared" si="76"/>
        <v>1.0389610389610391E-2</v>
      </c>
      <c r="AL142" s="17">
        <f t="shared" si="77"/>
        <v>1.0169491525423728E-2</v>
      </c>
      <c r="AM142" s="17">
        <f t="shared" si="78"/>
        <v>1.0169491525423728E-2</v>
      </c>
      <c r="AN142" s="17">
        <f t="shared" si="79"/>
        <v>1.7167381974248934E-2</v>
      </c>
      <c r="AO142" s="17">
        <f t="shared" si="80"/>
        <v>1.298701298701299E-2</v>
      </c>
      <c r="AP142" s="17">
        <f t="shared" si="81"/>
        <v>1.0389610389610391E-2</v>
      </c>
      <c r="AQ142" s="17">
        <f t="shared" si="82"/>
        <v>1.4184397163120567E-2</v>
      </c>
      <c r="AR142" s="17">
        <f t="shared" si="83"/>
        <v>1.0389610389610391E-2</v>
      </c>
      <c r="AS142" s="17">
        <f t="shared" si="84"/>
        <v>1.298701298701299E-2</v>
      </c>
      <c r="AT142" s="17">
        <f t="shared" si="85"/>
        <v>1.4184397163120567E-2</v>
      </c>
      <c r="AU142" s="17">
        <f t="shared" si="86"/>
        <v>2.0618556701030927E-2</v>
      </c>
      <c r="AV142" s="17">
        <f t="shared" si="87"/>
        <v>1.298701298701299E-2</v>
      </c>
      <c r="AW142" s="17">
        <f t="shared" si="88"/>
        <v>2.1558361564521091E-2</v>
      </c>
      <c r="AX142" s="17">
        <f t="shared" si="89"/>
        <v>2.0618556701030927E-2</v>
      </c>
      <c r="AY142" s="17">
        <f t="shared" si="90"/>
        <v>2.0618556701030927E-2</v>
      </c>
      <c r="AZ142" s="17">
        <f t="shared" si="91"/>
        <v>1.4184397163120567E-2</v>
      </c>
      <c r="BA142" s="17">
        <f t="shared" si="92"/>
        <v>1.298701298701299E-2</v>
      </c>
      <c r="BB142" s="17">
        <f t="shared" si="93"/>
        <v>2.0618556701030927E-2</v>
      </c>
      <c r="BC142" s="17">
        <f t="shared" si="94"/>
        <v>2.0618556701030927E-2</v>
      </c>
      <c r="BD142" s="17">
        <f t="shared" si="95"/>
        <v>1.4184397163120567E-2</v>
      </c>
      <c r="BE142" s="17">
        <f t="shared" si="96"/>
        <v>1.298701298701299E-2</v>
      </c>
      <c r="BF142" s="17">
        <f t="shared" si="96"/>
        <v>1.4184397163120567E-2</v>
      </c>
      <c r="BG142" s="17">
        <f t="shared" si="96"/>
        <v>1.4184397163120567E-2</v>
      </c>
      <c r="BH142" s="17">
        <f t="shared" si="96"/>
        <v>1.298701298701299E-2</v>
      </c>
      <c r="BI142" s="17">
        <f t="shared" si="96"/>
        <v>1.4184397163120567E-2</v>
      </c>
      <c r="BJ142" s="17">
        <f t="shared" si="96"/>
        <v>1.0389610389610391E-2</v>
      </c>
      <c r="BK142" s="17"/>
      <c r="BM142" s="24">
        <f t="shared" si="97"/>
        <v>1.4436389434704095E-2</v>
      </c>
      <c r="FB142" t="str">
        <f t="shared" si="98"/>
        <v>3DimViewer</v>
      </c>
    </row>
    <row r="143" spans="2:158" x14ac:dyDescent="0.2">
      <c r="B143" s="9" t="str">
        <f t="shared" si="72"/>
        <v>Horos</v>
      </c>
      <c r="C143" s="20" t="n">
        <f>1/M133</f>
        <v>0.32593814291670326</v>
      </c>
      <c r="D143" s="20" t="n">
        <f>1/M134</f>
        <v>2.124372136357051</v>
      </c>
      <c r="E143" s="20" t="n">
        <f>1/M135</f>
        <v>3.542400673826095</v>
      </c>
      <c r="F143" s="20" t="n">
        <f>1/M136</f>
        <v>1.2516224865229573</v>
      </c>
      <c r="G143" s="20" t="n">
        <f>1/M137</f>
        <v>1.9245153071219114</v>
      </c>
      <c r="H143" s="20" t="n">
        <f>1/M138</f>
        <v>2.1941494332981843</v>
      </c>
      <c r="I143" s="20" t="n">
        <f>1/M139</f>
        <v>0.3237225419062179</v>
      </c>
      <c r="J143" s="20" t="n">
        <f>1/M140</f>
        <v>0.6353140904002993</v>
      </c>
      <c r="K143" s="20" t="n">
        <f>1/M141</f>
        <v>2.687470278427157</v>
      </c>
      <c r="L143" s="20" t="n">
        <f>1/M142</f>
        <v>4.342082347146901</v>
      </c>
      <c r="M143" s="25" t="n">
        <v>1.0</v>
      </c>
      <c r="N143" t="n">
        <v>0.6640852200787594</v>
      </c>
      <c r="O143" t="n">
        <v>4.476346727102316</v>
      </c>
      <c r="P143" t="n">
        <v>5.106578601702893</v>
      </c>
      <c r="Q143" t="n">
        <v>1.7271419876721312</v>
      </c>
      <c r="R143" t="n">
        <v>0.45991753939569535</v>
      </c>
      <c r="S143" t="n">
        <v>5.540966274462094</v>
      </c>
      <c r="T143" t="n">
        <v>3.8899383770419584</v>
      </c>
      <c r="U143" t="n">
        <v>3.3423591362996654</v>
      </c>
      <c r="V143" t="n">
        <v>0.4814356019147427</v>
      </c>
      <c r="W143" t="n">
        <v>5.292164154066979</v>
      </c>
      <c r="X143" t="n">
        <v>5.2607958114217315</v>
      </c>
      <c r="Y143" t="n">
        <v>3.2000943914685998</v>
      </c>
      <c r="Z143" t="n">
        <v>0.7460131858836705</v>
      </c>
      <c r="AA143" t="n">
        <v>3.5995455532576477</v>
      </c>
      <c r="AB143" t="n">
        <v>3.0285598721741094</v>
      </c>
      <c r="AC143" t="n">
        <v>1.1073400130720614</v>
      </c>
      <c r="AD143" t="n">
        <v>3.6738800574698125</v>
      </c>
      <c r="AE143" t="n">
        <v>1.8585545761608184</v>
      </c>
      <c r="AH143" s="17">
        <f t="shared" si="73"/>
        <v>2.8612303290414889E-2</v>
      </c>
      <c r="AI143" s="17">
        <f t="shared" si="74"/>
        <v>3.1168831168831172E-2</v>
      </c>
      <c r="AJ143" s="17">
        <f t="shared" si="75"/>
        <v>4.0677966101694912E-2</v>
      </c>
      <c r="AK143" s="17">
        <f t="shared" si="76"/>
        <v>3.1168831168831172E-2</v>
      </c>
      <c r="AL143" s="17">
        <f t="shared" si="77"/>
        <v>4.0677966101694912E-2</v>
      </c>
      <c r="AM143" s="17">
        <f t="shared" si="78"/>
        <v>4.0677966101694912E-2</v>
      </c>
      <c r="AN143" s="17">
        <f t="shared" si="79"/>
        <v>2.8612303290414889E-2</v>
      </c>
      <c r="AO143" s="17">
        <f t="shared" si="80"/>
        <v>2.5974025974025979E-2</v>
      </c>
      <c r="AP143" s="17">
        <f t="shared" si="81"/>
        <v>3.1168831168831172E-2</v>
      </c>
      <c r="AQ143" s="17">
        <f t="shared" si="82"/>
        <v>4.2553191489361701E-2</v>
      </c>
      <c r="AR143" s="17">
        <f t="shared" si="83"/>
        <v>3.1168831168831172E-2</v>
      </c>
      <c r="AS143" s="17">
        <f t="shared" si="84"/>
        <v>2.5974025974025979E-2</v>
      </c>
      <c r="AT143" s="17">
        <f t="shared" si="85"/>
        <v>4.2553191489361701E-2</v>
      </c>
      <c r="AU143" s="17">
        <f t="shared" si="86"/>
        <v>4.1237113402061855E-2</v>
      </c>
      <c r="AV143" s="17">
        <f t="shared" si="87"/>
        <v>2.5974025974025979E-2</v>
      </c>
      <c r="AW143" s="17">
        <f t="shared" si="88"/>
        <v>3.2337542346781635E-2</v>
      </c>
      <c r="AX143" s="17">
        <f t="shared" si="89"/>
        <v>4.1237113402061855E-2</v>
      </c>
      <c r="AY143" s="17">
        <f t="shared" si="90"/>
        <v>4.1237113402061855E-2</v>
      </c>
      <c r="AZ143" s="17">
        <f t="shared" si="91"/>
        <v>4.2553191489361701E-2</v>
      </c>
      <c r="BA143" s="17">
        <f t="shared" si="92"/>
        <v>2.5974025974025979E-2</v>
      </c>
      <c r="BB143" s="17">
        <f t="shared" si="93"/>
        <v>4.1237113402061855E-2</v>
      </c>
      <c r="BC143" s="17">
        <f t="shared" si="94"/>
        <v>4.1237113402061855E-2</v>
      </c>
      <c r="BD143" s="17">
        <f t="shared" si="95"/>
        <v>4.2553191489361701E-2</v>
      </c>
      <c r="BE143" s="17">
        <f t="shared" si="96"/>
        <v>2.5974025974025979E-2</v>
      </c>
      <c r="BF143" s="17">
        <f t="shared" si="96"/>
        <v>4.2553191489361701E-2</v>
      </c>
      <c r="BG143" s="17">
        <f t="shared" si="96"/>
        <v>4.2553191489361701E-2</v>
      </c>
      <c r="BH143" s="17">
        <f t="shared" si="96"/>
        <v>2.5974025974025979E-2</v>
      </c>
      <c r="BI143" s="17">
        <f t="shared" si="96"/>
        <v>4.2553191489361701E-2</v>
      </c>
      <c r="BJ143" s="17">
        <f t="shared" si="96"/>
        <v>3.1168831168831172E-2</v>
      </c>
      <c r="BK143" s="17"/>
      <c r="BM143" s="24">
        <f t="shared" si="97"/>
        <v>3.5425595391615473E-2</v>
      </c>
      <c r="FB143" t="str">
        <f t="shared" si="98"/>
        <v>Horos</v>
      </c>
    </row>
    <row r="144" spans="2:158" x14ac:dyDescent="0.2">
      <c r="B144" s="9" t="str">
        <f t="shared" si="72"/>
        <v>OsiriX Lite</v>
      </c>
      <c r="C144" s="20" t="n">
        <f>1/N133</f>
        <v>0.39028411394451723</v>
      </c>
      <c r="D144" s="20" t="n">
        <f>1/N134</f>
        <v>2.630202969154989</v>
      </c>
      <c r="E144" s="20" t="n">
        <f>1/N135</f>
        <v>4.048231506624033</v>
      </c>
      <c r="F144" s="20" t="n">
        <f>1/N136</f>
        <v>1.757453319320895</v>
      </c>
      <c r="G144" s="20" t="n">
        <f>1/N137</f>
        <v>2.430346139919849</v>
      </c>
      <c r="H144" s="20" t="n">
        <f>1/N138</f>
        <v>2.699980266096122</v>
      </c>
      <c r="I144" s="20" t="n">
        <f>1/N139</f>
        <v>0.3871116221293153</v>
      </c>
      <c r="J144" s="20" t="n">
        <f>1/N140</f>
        <v>0.9361597502658029</v>
      </c>
      <c r="K144" s="20" t="n">
        <f>1/N141</f>
        <v>3.193301111225095</v>
      </c>
      <c r="L144" s="20" t="n">
        <f>1/N142</f>
        <v>4.84791317994484</v>
      </c>
      <c r="M144" s="20" t="n">
        <f>1/N143</f>
        <v>1.5058308327979377</v>
      </c>
      <c r="N144" s="25" t="n">
        <v>1.0</v>
      </c>
      <c r="O144" t="n">
        <v>4.982177559900254</v>
      </c>
      <c r="P144" t="n">
        <v>5.61240943450083</v>
      </c>
      <c r="Q144" t="n">
        <v>2.232972820470069</v>
      </c>
      <c r="R144" t="n">
        <v>0.5993507900748396</v>
      </c>
      <c r="S144" t="n">
        <v>6.046797107260032</v>
      </c>
      <c r="T144" t="n">
        <v>4.395769209839896</v>
      </c>
      <c r="U144" t="n">
        <v>3.848189969097603</v>
      </c>
      <c r="V144" t="n">
        <v>0.636419688354821</v>
      </c>
      <c r="W144" t="n">
        <v>5.797994986864918</v>
      </c>
      <c r="X144" t="n">
        <v>5.766626644219669</v>
      </c>
      <c r="Y144" t="n">
        <v>3.7059252242665375</v>
      </c>
      <c r="Z144" t="n">
        <v>1.165371952281669</v>
      </c>
      <c r="AA144" t="n">
        <v>4.105376386055585</v>
      </c>
      <c r="AB144" t="n">
        <v>3.534390704972047</v>
      </c>
      <c r="AC144" t="n">
        <v>1.6131708458699991</v>
      </c>
      <c r="AD144" t="n">
        <v>4.17971089026775</v>
      </c>
      <c r="AE144" t="n">
        <v>2.364385408958756</v>
      </c>
      <c r="AH144" s="17">
        <f t="shared" si="73"/>
        <v>4.2918454935622338E-2</v>
      </c>
      <c r="AI144" s="17">
        <f t="shared" si="74"/>
        <v>6.2337662337662345E-2</v>
      </c>
      <c r="AJ144" s="17">
        <f t="shared" si="75"/>
        <v>6.1016949152542369E-2</v>
      </c>
      <c r="AK144" s="17">
        <f t="shared" si="76"/>
        <v>6.2337662337662345E-2</v>
      </c>
      <c r="AL144" s="17">
        <f t="shared" si="77"/>
        <v>6.1016949152542369E-2</v>
      </c>
      <c r="AM144" s="17">
        <f t="shared" si="78"/>
        <v>6.1016949152542369E-2</v>
      </c>
      <c r="AN144" s="17">
        <f t="shared" si="79"/>
        <v>4.2918454935622338E-2</v>
      </c>
      <c r="AO144" s="17">
        <f t="shared" si="80"/>
        <v>5.1948051948051958E-2</v>
      </c>
      <c r="AP144" s="17">
        <f t="shared" si="81"/>
        <v>6.2337662337662345E-2</v>
      </c>
      <c r="AQ144" s="17">
        <f t="shared" si="82"/>
        <v>5.6737588652482268E-2</v>
      </c>
      <c r="AR144" s="17">
        <f t="shared" si="83"/>
        <v>6.2337662337662345E-2</v>
      </c>
      <c r="AS144" s="17">
        <f t="shared" si="84"/>
        <v>5.1948051948051958E-2</v>
      </c>
      <c r="AT144" s="17">
        <f t="shared" si="85"/>
        <v>5.6737588652482268E-2</v>
      </c>
      <c r="AU144" s="17">
        <f t="shared" si="86"/>
        <v>5.1546391752577317E-2</v>
      </c>
      <c r="AV144" s="17">
        <f t="shared" si="87"/>
        <v>5.1948051948051958E-2</v>
      </c>
      <c r="AW144" s="17">
        <f t="shared" si="88"/>
        <v>4.3116723129042182E-2</v>
      </c>
      <c r="AX144" s="17">
        <f t="shared" si="89"/>
        <v>5.1546391752577317E-2</v>
      </c>
      <c r="AY144" s="17">
        <f t="shared" si="90"/>
        <v>5.1546391752577317E-2</v>
      </c>
      <c r="AZ144" s="17">
        <f t="shared" si="91"/>
        <v>5.6737588652482268E-2</v>
      </c>
      <c r="BA144" s="17">
        <f t="shared" si="92"/>
        <v>5.1948051948051958E-2</v>
      </c>
      <c r="BB144" s="17">
        <f t="shared" si="93"/>
        <v>5.1546391752577317E-2</v>
      </c>
      <c r="BC144" s="17">
        <f t="shared" si="94"/>
        <v>5.1546391752577317E-2</v>
      </c>
      <c r="BD144" s="17">
        <f t="shared" si="95"/>
        <v>5.6737588652482268E-2</v>
      </c>
      <c r="BE144" s="17">
        <f t="shared" si="96"/>
        <v>5.1948051948051958E-2</v>
      </c>
      <c r="BF144" s="17">
        <f t="shared" si="96"/>
        <v>5.6737588652482268E-2</v>
      </c>
      <c r="BG144" s="17">
        <f t="shared" si="96"/>
        <v>5.6737588652482268E-2</v>
      </c>
      <c r="BH144" s="17">
        <f t="shared" si="96"/>
        <v>5.1948051948051958E-2</v>
      </c>
      <c r="BI144" s="17">
        <f t="shared" si="96"/>
        <v>5.6737588652482268E-2</v>
      </c>
      <c r="BJ144" s="17">
        <f t="shared" si="96"/>
        <v>6.2337662337662345E-2</v>
      </c>
      <c r="BK144" s="17"/>
      <c r="BM144" s="24">
        <f t="shared" si="97"/>
        <v>5.4837109764303463E-2</v>
      </c>
      <c r="FB144" t="str">
        <f t="shared" si="98"/>
        <v>OsiriX Lite</v>
      </c>
    </row>
    <row r="145" spans="2:158" x14ac:dyDescent="0.2">
      <c r="B145" s="9" t="str">
        <f t="shared" si="72"/>
        <v>dwv</v>
      </c>
      <c r="C145" s="20" t="n">
        <f>1/O133</f>
        <v>0.15280207975529303</v>
      </c>
      <c r="D145" s="20" t="n">
        <f>1/O134</f>
        <v>0.2983316170596818</v>
      </c>
      <c r="E145" s="20" t="n">
        <f>1/O135</f>
        <v>0.5170775049831094</v>
      </c>
      <c r="F145" s="20" t="n">
        <f>1/O136</f>
        <v>0.23670183970702538</v>
      </c>
      <c r="G145" s="20" t="n">
        <f>1/O137</f>
        <v>0.281544893818614</v>
      </c>
      <c r="H145" s="20" t="n">
        <f>1/O138</f>
        <v>0.30467394567892664</v>
      </c>
      <c r="I145" s="20" t="n">
        <f>1/O139</f>
        <v>0.1523133703249892</v>
      </c>
      <c r="J145" s="20" t="n">
        <f>1/O140</f>
        <v>0.19800524306410072</v>
      </c>
      <c r="K145" s="20" t="n">
        <f>1/O141</f>
        <v>0.35856733648959055</v>
      </c>
      <c r="L145" s="20" t="n">
        <f>1/O142</f>
        <v>0.8816286728842774</v>
      </c>
      <c r="M145" s="20" t="n">
        <f>1/O143</f>
        <v>0.22339645719252235</v>
      </c>
      <c r="N145" s="20" t="n">
        <f>1/O144</f>
        <v>0.2007154478091344</v>
      </c>
      <c r="O145" s="25" t="n">
        <v>1.0</v>
      </c>
      <c r="P145" t="n">
        <v>1.6302318746005764</v>
      </c>
      <c r="Q145" t="n">
        <v>0.2667232305248774</v>
      </c>
      <c r="R145" t="n">
        <v>0.17697080535091264</v>
      </c>
      <c r="S145" t="n">
        <v>2.0646195473597784</v>
      </c>
      <c r="T145" t="n">
        <v>0.6303547254790693</v>
      </c>
      <c r="U145" t="n">
        <v>0.4686062863298436</v>
      </c>
      <c r="V145" t="n">
        <v>0.1800676709981804</v>
      </c>
      <c r="W145" t="n">
        <v>1.8158174269646636</v>
      </c>
      <c r="X145" t="n">
        <v>1.7844490843194152</v>
      </c>
      <c r="Y145" t="n">
        <v>0.4393186046843074</v>
      </c>
      <c r="Z145" t="n">
        <v>0.20760646815772105</v>
      </c>
      <c r="AA145" t="n">
        <v>0.5328214911286943</v>
      </c>
      <c r="AB145" t="n">
        <v>0.4085323025518616</v>
      </c>
      <c r="AC145" t="n">
        <v>0.228884976713056</v>
      </c>
      <c r="AD145" t="n">
        <v>0.5547952796286021</v>
      </c>
      <c r="AE145" t="n">
        <v>0.27641167824960844</v>
      </c>
      <c r="AH145" s="17">
        <f t="shared" si="73"/>
        <v>1.7167381974248934E-2</v>
      </c>
      <c r="AI145" s="17">
        <f t="shared" si="74"/>
        <v>1.0389610389610391E-2</v>
      </c>
      <c r="AJ145" s="17">
        <f t="shared" si="75"/>
        <v>1.0169491525423728E-2</v>
      </c>
      <c r="AK145" s="17">
        <f t="shared" si="76"/>
        <v>1.0389610389610391E-2</v>
      </c>
      <c r="AL145" s="17">
        <f t="shared" si="77"/>
        <v>1.0169491525423728E-2</v>
      </c>
      <c r="AM145" s="17">
        <f t="shared" si="78"/>
        <v>1.0169491525423728E-2</v>
      </c>
      <c r="AN145" s="17">
        <f t="shared" si="79"/>
        <v>1.7167381974248934E-2</v>
      </c>
      <c r="AO145" s="17">
        <f t="shared" si="80"/>
        <v>1.298701298701299E-2</v>
      </c>
      <c r="AP145" s="17">
        <f t="shared" si="81"/>
        <v>1.0389610389610391E-2</v>
      </c>
      <c r="AQ145" s="17">
        <f t="shared" si="82"/>
        <v>1.4184397163120567E-2</v>
      </c>
      <c r="AR145" s="17">
        <f t="shared" si="83"/>
        <v>1.0389610389610391E-2</v>
      </c>
      <c r="AS145" s="17">
        <f t="shared" si="84"/>
        <v>1.298701298701299E-2</v>
      </c>
      <c r="AT145" s="17">
        <f t="shared" si="85"/>
        <v>1.4184397163120567E-2</v>
      </c>
      <c r="AU145" s="17">
        <f t="shared" si="86"/>
        <v>2.0618556701030927E-2</v>
      </c>
      <c r="AV145" s="17">
        <f t="shared" si="87"/>
        <v>1.298701298701299E-2</v>
      </c>
      <c r="AW145" s="17">
        <f t="shared" si="88"/>
        <v>2.1558361564521091E-2</v>
      </c>
      <c r="AX145" s="17">
        <f t="shared" si="89"/>
        <v>2.0618556701030927E-2</v>
      </c>
      <c r="AY145" s="17">
        <f t="shared" si="90"/>
        <v>2.0618556701030927E-2</v>
      </c>
      <c r="AZ145" s="17">
        <f t="shared" si="91"/>
        <v>1.4184397163120567E-2</v>
      </c>
      <c r="BA145" s="17">
        <f t="shared" si="92"/>
        <v>1.298701298701299E-2</v>
      </c>
      <c r="BB145" s="17">
        <f t="shared" si="93"/>
        <v>2.0618556701030927E-2</v>
      </c>
      <c r="BC145" s="17">
        <f t="shared" si="94"/>
        <v>2.0618556701030927E-2</v>
      </c>
      <c r="BD145" s="17">
        <f t="shared" si="95"/>
        <v>1.4184397163120567E-2</v>
      </c>
      <c r="BE145" s="17">
        <f t="shared" si="96"/>
        <v>1.298701298701299E-2</v>
      </c>
      <c r="BF145" s="17">
        <f t="shared" si="96"/>
        <v>1.4184397163120567E-2</v>
      </c>
      <c r="BG145" s="17">
        <f t="shared" si="96"/>
        <v>1.4184397163120567E-2</v>
      </c>
      <c r="BH145" s="17">
        <f t="shared" si="96"/>
        <v>1.298701298701299E-2</v>
      </c>
      <c r="BI145" s="17">
        <f t="shared" si="96"/>
        <v>1.4184397163120567E-2</v>
      </c>
      <c r="BJ145" s="17">
        <f t="shared" si="96"/>
        <v>1.0389610389610391E-2</v>
      </c>
      <c r="BK145" s="17"/>
      <c r="BM145" s="24">
        <f t="shared" si="97"/>
        <v>1.4436389434704095E-2</v>
      </c>
      <c r="FB145" t="str">
        <f t="shared" si="98"/>
        <v>dwv</v>
      </c>
    </row>
    <row r="146" spans="2:158" x14ac:dyDescent="0.2">
      <c r="B146" s="9" t="str">
        <f t="shared" si="72"/>
        <v>Drishti</v>
      </c>
      <c r="C146" s="20" t="n">
        <f>1/P133</f>
        <v>0.13937971034538446</v>
      </c>
      <c r="D146" s="20" t="n">
        <f>1/P134</f>
        <v>0.2511170650498036</v>
      </c>
      <c r="E146" s="20" t="n">
        <f>1/P135</f>
        <v>0.3899885375068432</v>
      </c>
      <c r="F146" s="20" t="n">
        <f>1/P136</f>
        <v>0.2059750853098984</v>
      </c>
      <c r="G146" s="20" t="n">
        <f>1/P137</f>
        <v>0.23911641923157317</v>
      </c>
      <c r="H146" s="20" t="n">
        <f>1/P138</f>
        <v>0.2555956815974127</v>
      </c>
      <c r="I146" s="20" t="n">
        <f>1/P139</f>
        <v>0.1389729736704181</v>
      </c>
      <c r="J146" s="20" t="n">
        <f>1/P140</f>
        <v>0.17603764361581634</v>
      </c>
      <c r="K146" s="20" t="n">
        <f>1/P141</f>
        <v>0.2924739158430444</v>
      </c>
      <c r="L146" s="20" t="n">
        <f>1/P142</f>
        <v>0.5667339884785615</v>
      </c>
      <c r="M146" s="20" t="n">
        <f>1/P143</f>
        <v>0.19582583134361814</v>
      </c>
      <c r="N146" s="20" t="n">
        <f>1/P144</f>
        <v>0.17817659450373657</v>
      </c>
      <c r="O146" s="20" t="n">
        <f>1/P145</f>
        <v>0.6134096723173262</v>
      </c>
      <c r="P146" s="25" t="n">
        <v>1.0</v>
      </c>
      <c r="Q146" t="n">
        <v>0.2283398729407837</v>
      </c>
      <c r="R146" t="n">
        <v>0.15921332275754363</v>
      </c>
      <c r="S146" t="n">
        <v>1.4343876727592018</v>
      </c>
      <c r="T146" t="n">
        <v>0.45113320099249027</v>
      </c>
      <c r="U146" t="n">
        <v>0.36176577602318793</v>
      </c>
      <c r="V146" t="n">
        <v>0.16171548814402323</v>
      </c>
      <c r="W146" t="n">
        <v>1.1855855523640872</v>
      </c>
      <c r="X146" t="n">
        <v>1.1542172097188388</v>
      </c>
      <c r="Y146" t="n">
        <v>0.3440582943746285</v>
      </c>
      <c r="Z146" t="n">
        <v>0.18358603245604857</v>
      </c>
      <c r="AA146" t="n">
        <v>0.39887786904929606</v>
      </c>
      <c r="AB146" t="n">
        <v>0.32488431288821007</v>
      </c>
      <c r="AC146" t="n">
        <v>0.20003046109345132</v>
      </c>
      <c r="AD146" t="n">
        <v>0.41106613985139484</v>
      </c>
      <c r="AE146" t="n">
        <v>0.23540356504278334</v>
      </c>
      <c r="AH146" s="17">
        <f t="shared" si="73"/>
        <v>1.4306151645207444E-2</v>
      </c>
      <c r="AI146" s="17">
        <f t="shared" si="74"/>
        <v>7.7922077922077931E-3</v>
      </c>
      <c r="AJ146" s="17">
        <f t="shared" si="75"/>
        <v>6.7796610169491515E-3</v>
      </c>
      <c r="AK146" s="17">
        <f t="shared" si="76"/>
        <v>7.7922077922077931E-3</v>
      </c>
      <c r="AL146" s="17">
        <f t="shared" si="77"/>
        <v>6.7796610169491515E-3</v>
      </c>
      <c r="AM146" s="17">
        <f t="shared" si="78"/>
        <v>6.7796610169491515E-3</v>
      </c>
      <c r="AN146" s="17">
        <f t="shared" si="79"/>
        <v>1.4306151645207444E-2</v>
      </c>
      <c r="AO146" s="17">
        <f t="shared" si="80"/>
        <v>1.0389610389610391E-2</v>
      </c>
      <c r="AP146" s="17">
        <f t="shared" si="81"/>
        <v>7.7922077922077931E-3</v>
      </c>
      <c r="AQ146" s="17">
        <f t="shared" si="82"/>
        <v>7.0921985815602835E-3</v>
      </c>
      <c r="AR146" s="17">
        <f t="shared" si="83"/>
        <v>7.7922077922077931E-3</v>
      </c>
      <c r="AS146" s="17">
        <f t="shared" si="84"/>
        <v>1.0389610389610391E-2</v>
      </c>
      <c r="AT146" s="17">
        <f t="shared" si="85"/>
        <v>7.0921985815602835E-3</v>
      </c>
      <c r="AU146" s="17">
        <f t="shared" si="86"/>
        <v>1.0309278350515464E-2</v>
      </c>
      <c r="AV146" s="17">
        <f t="shared" si="87"/>
        <v>1.0389610389610391E-2</v>
      </c>
      <c r="AW146" s="17">
        <f t="shared" si="88"/>
        <v>1.8478595626732364E-2</v>
      </c>
      <c r="AX146" s="17">
        <f t="shared" si="89"/>
        <v>1.0309278350515464E-2</v>
      </c>
      <c r="AY146" s="17">
        <f t="shared" si="90"/>
        <v>1.0309278350515464E-2</v>
      </c>
      <c r="AZ146" s="17">
        <f t="shared" si="91"/>
        <v>7.0921985815602835E-3</v>
      </c>
      <c r="BA146" s="17">
        <f t="shared" si="92"/>
        <v>1.0389610389610391E-2</v>
      </c>
      <c r="BB146" s="17">
        <f t="shared" si="93"/>
        <v>1.0309278350515464E-2</v>
      </c>
      <c r="BC146" s="17">
        <f t="shared" si="94"/>
        <v>1.0309278350515464E-2</v>
      </c>
      <c r="BD146" s="17">
        <f t="shared" si="95"/>
        <v>7.0921985815602835E-3</v>
      </c>
      <c r="BE146" s="17">
        <f t="shared" si="96"/>
        <v>1.0389610389610391E-2</v>
      </c>
      <c r="BF146" s="17">
        <f t="shared" si="96"/>
        <v>7.0921985815602835E-3</v>
      </c>
      <c r="BG146" s="17">
        <f t="shared" si="96"/>
        <v>7.0921985815602835E-3</v>
      </c>
      <c r="BH146" s="17">
        <f t="shared" si="96"/>
        <v>1.0389610389610391E-2</v>
      </c>
      <c r="BI146" s="17">
        <f t="shared" si="96"/>
        <v>7.0921985815602835E-3</v>
      </c>
      <c r="BJ146" s="17">
        <f t="shared" si="96"/>
        <v>7.7922077922077931E-3</v>
      </c>
      <c r="BK146" s="17"/>
      <c r="BM146" s="24">
        <f t="shared" si="97"/>
        <v>9.3075987962136335E-3</v>
      </c>
      <c r="FB146" t="str">
        <f t="shared" si="98"/>
        <v>Drishti</v>
      </c>
    </row>
    <row r="147" spans="2:158" x14ac:dyDescent="0.2">
      <c r="B147" s="9" t="str">
        <f t="shared" si="72"/>
        <v>BioImage Suite Web</v>
      </c>
      <c r="C147" s="20" t="n">
        <f>1/Q133</f>
        <v>0.26349011398701055</v>
      </c>
      <c r="D147" s="20" t="n">
        <f>1/Q134</f>
        <v>1.39723014868492</v>
      </c>
      <c r="E147" s="20" t="n">
        <f>1/Q135</f>
        <v>2.815258686153964</v>
      </c>
      <c r="F147" s="20" t="n">
        <f>1/Q136</f>
        <v>0.6777274032780816</v>
      </c>
      <c r="G147" s="20" t="n">
        <f>1/Q137</f>
        <v>1.1973733194497802</v>
      </c>
      <c r="H147" s="20" t="n">
        <f>1/Q138</f>
        <v>1.4670074456260531</v>
      </c>
      <c r="I147" s="20" t="n">
        <f>1/Q139</f>
        <v>0.2620402882009435</v>
      </c>
      <c r="J147" s="20" t="n">
        <f>1/Q140</f>
        <v>0.43456219560840414</v>
      </c>
      <c r="K147" s="20" t="n">
        <f>1/Q141</f>
        <v>1.960328290755026</v>
      </c>
      <c r="L147" s="20" t="n">
        <f>1/Q142</f>
        <v>3.61494035947477</v>
      </c>
      <c r="M147" s="20" t="n">
        <f>1/Q143</f>
        <v>0.5789911930447684</v>
      </c>
      <c r="N147" s="20" t="n">
        <f>1/Q144</f>
        <v>0.447833484954594</v>
      </c>
      <c r="O147" s="20" t="n">
        <f>1/Q145</f>
        <v>3.749204739430185</v>
      </c>
      <c r="P147" s="20" t="n">
        <f>1/Q146</f>
        <v>4.3794366140307615</v>
      </c>
      <c r="Q147" s="26" t="n">
        <v>1.0</v>
      </c>
      <c r="R147" t="n">
        <v>0.3446558761037367</v>
      </c>
      <c r="S147" t="n">
        <v>4.813824286789963</v>
      </c>
      <c r="T147" t="n">
        <v>3.162796389369827</v>
      </c>
      <c r="U147" t="n">
        <v>2.615217148627534</v>
      </c>
      <c r="V147" t="n">
        <v>0.3565999350168126</v>
      </c>
      <c r="W147" t="n">
        <v>4.565022166394849</v>
      </c>
      <c r="X147" t="n">
        <v>4.5336538237496</v>
      </c>
      <c r="Y147" t="n">
        <v>2.4729524037964685</v>
      </c>
      <c r="Z147" t="n">
        <v>0.4836523409260244</v>
      </c>
      <c r="AA147" t="n">
        <v>2.8724035655855165</v>
      </c>
      <c r="AB147" t="n">
        <v>2.301417884501978</v>
      </c>
      <c r="AC147" t="n">
        <v>0.6173594153364955</v>
      </c>
      <c r="AD147" t="n">
        <v>2.9467380697976813</v>
      </c>
      <c r="AE147" t="n">
        <v>1.1314125884886872</v>
      </c>
      <c r="AH147" s="17">
        <f t="shared" si="73"/>
        <v>4.2918454935622338E-2</v>
      </c>
      <c r="AI147" s="17">
        <f t="shared" si="74"/>
        <v>6.2337662337662345E-2</v>
      </c>
      <c r="AJ147" s="17">
        <f t="shared" si="75"/>
        <v>6.1016949152542369E-2</v>
      </c>
      <c r="AK147" s="17">
        <f t="shared" si="76"/>
        <v>6.2337662337662345E-2</v>
      </c>
      <c r="AL147" s="17">
        <f t="shared" si="77"/>
        <v>6.1016949152542369E-2</v>
      </c>
      <c r="AM147" s="17">
        <f t="shared" si="78"/>
        <v>6.1016949152542369E-2</v>
      </c>
      <c r="AN147" s="17">
        <f t="shared" si="79"/>
        <v>4.2918454935622338E-2</v>
      </c>
      <c r="AO147" s="17">
        <f t="shared" si="80"/>
        <v>5.1948051948051958E-2</v>
      </c>
      <c r="AP147" s="17">
        <f t="shared" si="81"/>
        <v>6.2337662337662345E-2</v>
      </c>
      <c r="AQ147" s="17">
        <f t="shared" si="82"/>
        <v>5.6737588652482268E-2</v>
      </c>
      <c r="AR147" s="17">
        <f t="shared" si="83"/>
        <v>6.2337662337662345E-2</v>
      </c>
      <c r="AS147" s="17">
        <f t="shared" si="84"/>
        <v>5.1948051948051958E-2</v>
      </c>
      <c r="AT147" s="17">
        <f t="shared" si="85"/>
        <v>5.6737588652482268E-2</v>
      </c>
      <c r="AU147" s="17">
        <f t="shared" si="86"/>
        <v>5.1546391752577317E-2</v>
      </c>
      <c r="AV147" s="17">
        <f t="shared" si="87"/>
        <v>5.1948051948051958E-2</v>
      </c>
      <c r="AW147" s="17">
        <f t="shared" si="88"/>
        <v>4.3116723129042182E-2</v>
      </c>
      <c r="AX147" s="17">
        <f t="shared" si="89"/>
        <v>5.1546391752577317E-2</v>
      </c>
      <c r="AY147" s="17">
        <f t="shared" si="90"/>
        <v>5.1546391752577317E-2</v>
      </c>
      <c r="AZ147" s="17">
        <f t="shared" si="91"/>
        <v>5.6737588652482268E-2</v>
      </c>
      <c r="BA147" s="17">
        <f t="shared" si="92"/>
        <v>5.1948051948051958E-2</v>
      </c>
      <c r="BB147" s="17">
        <f t="shared" si="93"/>
        <v>5.1546391752577317E-2</v>
      </c>
      <c r="BC147" s="17">
        <f t="shared" si="94"/>
        <v>5.1546391752577317E-2</v>
      </c>
      <c r="BD147" s="17">
        <f t="shared" si="95"/>
        <v>5.6737588652482268E-2</v>
      </c>
      <c r="BE147" s="17">
        <f t="shared" si="96"/>
        <v>5.1948051948051958E-2</v>
      </c>
      <c r="BF147" s="17">
        <f t="shared" si="96"/>
        <v>5.6737588652482268E-2</v>
      </c>
      <c r="BG147" s="17">
        <f t="shared" si="96"/>
        <v>5.6737588652482268E-2</v>
      </c>
      <c r="BH147" s="17">
        <f t="shared" si="96"/>
        <v>5.1948051948051958E-2</v>
      </c>
      <c r="BI147" s="17">
        <f t="shared" si="96"/>
        <v>5.6737588652482268E-2</v>
      </c>
      <c r="BJ147" s="17">
        <f t="shared" si="96"/>
        <v>6.2337662337662345E-2</v>
      </c>
      <c r="BK147" s="17"/>
      <c r="BM147" s="24">
        <f t="shared" si="97"/>
        <v>5.4837109764303463E-2</v>
      </c>
      <c r="FB147" t="str">
        <f t="shared" si="98"/>
        <v>BioImage Suite Web</v>
      </c>
    </row>
    <row r="148" spans="2:158" x14ac:dyDescent="0.2">
      <c r="B148" s="9" t="str">
        <f t="shared" si="72"/>
        <v>OHIF Viewer</v>
      </c>
      <c r="C148" s="20" t="n">
        <f>1/R133</f>
        <v>0.5280489012252864</v>
      </c>
      <c r="D148" s="20" t="n">
        <f>1/R134</f>
        <v>3.2986749501047967</v>
      </c>
      <c r="E148" s="20" t="n">
        <f>1/R135</f>
        <v>4.716703487573841</v>
      </c>
      <c r="F148" s="20" t="n">
        <f>1/R136</f>
        <v>2.425925300270703</v>
      </c>
      <c r="G148" s="20" t="n">
        <f>1/R137</f>
        <v>3.098818120869657</v>
      </c>
      <c r="H148" s="20" t="n">
        <f>1/R138</f>
        <v>3.36845224704593</v>
      </c>
      <c r="I148" s="20" t="n">
        <f>1/R139</f>
        <v>0.5222580459833889</v>
      </c>
      <c r="J148" s="20" t="n">
        <f>1/R140</f>
        <v>1.6002782247921958</v>
      </c>
      <c r="K148" s="20" t="n">
        <f>1/R141</f>
        <v>3.8617730921749027</v>
      </c>
      <c r="L148" s="20" t="n">
        <f>1/R142</f>
        <v>5.516385160894647</v>
      </c>
      <c r="M148" s="20" t="n">
        <f>1/R143</f>
        <v>2.1743028137477456</v>
      </c>
      <c r="N148" s="20" t="n">
        <f>1/R144</f>
        <v>1.6684719809498079</v>
      </c>
      <c r="O148" s="20" t="n">
        <f>1/R145</f>
        <v>5.650649540850061</v>
      </c>
      <c r="P148" s="20" t="n">
        <f>1/R146</f>
        <v>6.280881415450638</v>
      </c>
      <c r="Q148" s="20" t="n">
        <f>1/R147</f>
        <v>2.901444801419877</v>
      </c>
      <c r="R148" s="25" t="n">
        <v>1.0</v>
      </c>
      <c r="S148" t="n">
        <v>6.71526908820984</v>
      </c>
      <c r="T148" t="n">
        <v>5.064241190789704</v>
      </c>
      <c r="U148" t="n">
        <v>4.516661950047411</v>
      </c>
      <c r="V148" t="n">
        <v>1.0971818114312413</v>
      </c>
      <c r="W148" t="n">
        <v>6.466466967814725</v>
      </c>
      <c r="X148" t="n">
        <v>6.435098625169477</v>
      </c>
      <c r="Y148" t="n">
        <v>4.374397205216345</v>
      </c>
      <c r="Z148" t="n">
        <v>1.8338439332314769</v>
      </c>
      <c r="AA148" t="n">
        <v>4.773848367005393</v>
      </c>
      <c r="AB148" t="n">
        <v>4.202862685921855</v>
      </c>
      <c r="AC148" t="n">
        <v>2.281642826819807</v>
      </c>
      <c r="AD148" t="n">
        <v>4.848182871217558</v>
      </c>
      <c r="AE148" t="n">
        <v>3.032857389908564</v>
      </c>
      <c r="AH148" s="17">
        <f t="shared" si="73"/>
        <v>0.17167381974248935</v>
      </c>
      <c r="AI148" s="17">
        <f t="shared" si="74"/>
        <v>0.12467532467532469</v>
      </c>
      <c r="AJ148" s="17">
        <f t="shared" si="75"/>
        <v>0.10169491525423728</v>
      </c>
      <c r="AK148" s="17">
        <f t="shared" si="76"/>
        <v>0.12467532467532469</v>
      </c>
      <c r="AL148" s="17">
        <f t="shared" si="77"/>
        <v>0.10169491525423728</v>
      </c>
      <c r="AM148" s="17">
        <f t="shared" si="78"/>
        <v>0.10169491525423728</v>
      </c>
      <c r="AN148" s="17">
        <f t="shared" si="79"/>
        <v>0.17167381974248935</v>
      </c>
      <c r="AO148" s="17">
        <f t="shared" si="80"/>
        <v>0.15584415584415587</v>
      </c>
      <c r="AP148" s="17">
        <f t="shared" si="81"/>
        <v>0.12467532467532469</v>
      </c>
      <c r="AQ148" s="17">
        <f t="shared" si="82"/>
        <v>8.5106382978723402E-2</v>
      </c>
      <c r="AR148" s="17">
        <f t="shared" si="83"/>
        <v>0.12467532467532469</v>
      </c>
      <c r="AS148" s="17">
        <f t="shared" si="84"/>
        <v>0.15584415584415587</v>
      </c>
      <c r="AT148" s="17">
        <f t="shared" si="85"/>
        <v>8.5106382978723402E-2</v>
      </c>
      <c r="AU148" s="17">
        <f t="shared" si="86"/>
        <v>7.2164948453608241E-2</v>
      </c>
      <c r="AV148" s="17">
        <f t="shared" si="87"/>
        <v>0.15584415584415587</v>
      </c>
      <c r="AW148" s="17">
        <f t="shared" si="88"/>
        <v>0.12935016938712654</v>
      </c>
      <c r="AX148" s="17">
        <f t="shared" si="89"/>
        <v>7.2164948453608241E-2</v>
      </c>
      <c r="AY148" s="17">
        <f t="shared" si="90"/>
        <v>7.2164948453608241E-2</v>
      </c>
      <c r="AZ148" s="17">
        <f t="shared" si="91"/>
        <v>8.5106382978723402E-2</v>
      </c>
      <c r="BA148" s="17">
        <f t="shared" si="92"/>
        <v>0.15584415584415587</v>
      </c>
      <c r="BB148" s="17">
        <f t="shared" si="93"/>
        <v>7.2164948453608241E-2</v>
      </c>
      <c r="BC148" s="17">
        <f t="shared" si="94"/>
        <v>7.2164948453608241E-2</v>
      </c>
      <c r="BD148" s="17">
        <f t="shared" si="95"/>
        <v>8.5106382978723402E-2</v>
      </c>
      <c r="BE148" s="17">
        <f t="shared" si="96"/>
        <v>0.15584415584415587</v>
      </c>
      <c r="BF148" s="17">
        <f t="shared" si="96"/>
        <v>8.5106382978723402E-2</v>
      </c>
      <c r="BG148" s="17">
        <f t="shared" si="96"/>
        <v>8.5106382978723402E-2</v>
      </c>
      <c r="BH148" s="17">
        <f t="shared" si="96"/>
        <v>0.15584415584415587</v>
      </c>
      <c r="BI148" s="17">
        <f t="shared" si="96"/>
        <v>8.5106382978723402E-2</v>
      </c>
      <c r="BJ148" s="17">
        <f t="shared" si="96"/>
        <v>0.12467532467532469</v>
      </c>
      <c r="BK148" s="17"/>
      <c r="BM148" s="24">
        <f t="shared" si="97"/>
        <v>0.11354460469639592</v>
      </c>
      <c r="FB148" t="str">
        <f t="shared" si="98"/>
        <v>OHIF Viewer</v>
      </c>
    </row>
    <row r="149" spans="2:158" x14ac:dyDescent="0.2">
      <c r="B149" s="9" t="str">
        <f t="shared" si="72"/>
        <v>Slice:Drop</v>
      </c>
      <c r="C149" s="20" t="n">
        <f>1/S133</f>
        <v>0.1314227429757387</v>
      </c>
      <c r="D149" s="20" t="n">
        <f>1/S134</f>
        <v>0.2264188124899912</v>
      </c>
      <c r="E149" s="20" t="n">
        <f>1/S135</f>
        <v>0.3334927872806581</v>
      </c>
      <c r="F149" s="20" t="n">
        <f>1/S136</f>
        <v>0.1890593691943827</v>
      </c>
      <c r="G149" s="20" t="n">
        <f>1/S137</f>
        <v>0.2166166189297058</v>
      </c>
      <c r="H149" s="20" t="n">
        <f>1/S138</f>
        <v>0.2300534014983338</v>
      </c>
      <c r="I149" s="20" t="n">
        <f>1/S139</f>
        <v>0.13106106036363938</v>
      </c>
      <c r="J149" s="20" t="n">
        <f>1/S140</f>
        <v>0.16353254196705438</v>
      </c>
      <c r="K149" s="20" t="n">
        <f>1/S141</f>
        <v>0.25950461633512845</v>
      </c>
      <c r="L149" s="20" t="n">
        <f>1/S142</f>
        <v>0.45477616511617613</v>
      </c>
      <c r="M149" s="20" t="n">
        <f>1/S143</f>
        <v>0.18047393730023706</v>
      </c>
      <c r="N149" s="20" t="n">
        <f>1/S144</f>
        <v>0.16537680730172988</v>
      </c>
      <c r="O149" s="20" t="n">
        <f>1/S145</f>
        <v>0.48435073729627004</v>
      </c>
      <c r="P149" s="20" t="n">
        <f>1/S146</f>
        <v>0.6971615965413245</v>
      </c>
      <c r="Q149" s="20" t="n">
        <f>1/S147</f>
        <v>0.20773504399489356</v>
      </c>
      <c r="R149" s="20" t="n">
        <f>1/S148</f>
        <v>0.1489143602235872</v>
      </c>
      <c r="S149" s="25" t="n">
        <v>1.0</v>
      </c>
      <c r="T149" t="n">
        <v>0.3772121753125104</v>
      </c>
      <c r="U149" t="n">
        <v>0.3126360808956648</v>
      </c>
      <c r="V149" t="n">
        <v>0.15110105959297007</v>
      </c>
      <c r="W149" t="n">
        <v>0.800767378328606</v>
      </c>
      <c r="X149" t="n">
        <v>0.7811459714708874</v>
      </c>
      <c r="Y149" t="n">
        <v>0.29932306147100085</v>
      </c>
      <c r="Z149" t="n">
        <v>0.1700268172508401</v>
      </c>
      <c r="AA149" t="n">
        <v>0.3399717669733836</v>
      </c>
      <c r="AB149" t="n">
        <v>0.28470509544356803</v>
      </c>
      <c r="AC149" t="n">
        <v>0.18403915762586504</v>
      </c>
      <c r="AD149" t="n">
        <v>0.34878616278552327</v>
      </c>
      <c r="AE149" t="n">
        <v>0.21356515924534963</v>
      </c>
      <c r="AH149" s="17">
        <f t="shared" si="73"/>
        <v>1.4306151645207444E-2</v>
      </c>
      <c r="AI149" s="17">
        <f t="shared" si="74"/>
        <v>7.7922077922077931E-3</v>
      </c>
      <c r="AJ149" s="17">
        <f t="shared" si="75"/>
        <v>6.7796610169491515E-3</v>
      </c>
      <c r="AK149" s="17">
        <f t="shared" si="76"/>
        <v>7.7922077922077931E-3</v>
      </c>
      <c r="AL149" s="17">
        <f t="shared" si="77"/>
        <v>6.7796610169491515E-3</v>
      </c>
      <c r="AM149" s="17">
        <f t="shared" si="78"/>
        <v>6.7796610169491515E-3</v>
      </c>
      <c r="AN149" s="17">
        <f t="shared" si="79"/>
        <v>1.4306151645207444E-2</v>
      </c>
      <c r="AO149" s="17">
        <f t="shared" si="80"/>
        <v>1.0389610389610391E-2</v>
      </c>
      <c r="AP149" s="17">
        <f t="shared" si="81"/>
        <v>7.7922077922077931E-3</v>
      </c>
      <c r="AQ149" s="17">
        <f t="shared" si="82"/>
        <v>7.0921985815602835E-3</v>
      </c>
      <c r="AR149" s="17">
        <f t="shared" si="83"/>
        <v>7.7922077922077931E-3</v>
      </c>
      <c r="AS149" s="17">
        <f t="shared" si="84"/>
        <v>1.0389610389610391E-2</v>
      </c>
      <c r="AT149" s="17">
        <f t="shared" si="85"/>
        <v>7.0921985815602835E-3</v>
      </c>
      <c r="AU149" s="17">
        <f t="shared" si="86"/>
        <v>1.0309278350515464E-2</v>
      </c>
      <c r="AV149" s="17">
        <f t="shared" si="87"/>
        <v>1.0389610389610391E-2</v>
      </c>
      <c r="AW149" s="17">
        <f t="shared" si="88"/>
        <v>1.8478595626732364E-2</v>
      </c>
      <c r="AX149" s="17">
        <f t="shared" si="89"/>
        <v>1.0309278350515464E-2</v>
      </c>
      <c r="AY149" s="17">
        <f t="shared" si="90"/>
        <v>1.0309278350515464E-2</v>
      </c>
      <c r="AZ149" s="17">
        <f t="shared" si="91"/>
        <v>7.0921985815602835E-3</v>
      </c>
      <c r="BA149" s="17">
        <f t="shared" si="92"/>
        <v>1.0389610389610391E-2</v>
      </c>
      <c r="BB149" s="17">
        <f t="shared" si="93"/>
        <v>1.0309278350515464E-2</v>
      </c>
      <c r="BC149" s="17">
        <f t="shared" si="94"/>
        <v>1.0309278350515464E-2</v>
      </c>
      <c r="BD149" s="17">
        <f t="shared" si="95"/>
        <v>7.0921985815602835E-3</v>
      </c>
      <c r="BE149" s="17">
        <f t="shared" ref="BE149:BJ162" si="99">Z149/Z$163</f>
        <v>1.0389610389610391E-2</v>
      </c>
      <c r="BF149" s="17">
        <f t="shared" si="99"/>
        <v>7.0921985815602835E-3</v>
      </c>
      <c r="BG149" s="17">
        <f t="shared" si="99"/>
        <v>7.0921985815602835E-3</v>
      </c>
      <c r="BH149" s="17">
        <f t="shared" si="99"/>
        <v>1.0389610389610391E-2</v>
      </c>
      <c r="BI149" s="17">
        <f t="shared" si="99"/>
        <v>7.0921985815602835E-3</v>
      </c>
      <c r="BJ149" s="17">
        <f t="shared" si="99"/>
        <v>7.7922077922077931E-3</v>
      </c>
      <c r="BK149" s="17"/>
      <c r="BM149" s="24">
        <f t="shared" si="97"/>
        <v>9.3075987962136335E-3</v>
      </c>
      <c r="FB149" t="str">
        <f t="shared" si="98"/>
        <v>Slice:Drop</v>
      </c>
    </row>
    <row r="150" spans="2:158" x14ac:dyDescent="0.2">
      <c r="B150" s="9" t="str">
        <f t="shared" si="72"/>
        <v>GATE</v>
      </c>
      <c r="C150" s="20" t="n">
        <f>1/T133</f>
        <v>0.16784141130806698</v>
      </c>
      <c r="D150" s="20" t="n">
        <f>1/T134</f>
        <v>0.361589603347322</v>
      </c>
      <c r="E150" s="20" t="n">
        <f>1/T135</f>
        <v>0.7420942639404644</v>
      </c>
      <c r="F150" s="20" t="n">
        <f>1/T136</f>
        <v>0.2748524400000219</v>
      </c>
      <c r="G150" s="20" t="n">
        <f>1/T137</f>
        <v>0.3372200109129662</v>
      </c>
      <c r="H150" s="20" t="n">
        <f>1/T138</f>
        <v>0.3709489210276421</v>
      </c>
      <c r="I150" s="20" t="n">
        <f>1/T139</f>
        <v>0.16725195211665986</v>
      </c>
      <c r="J150" s="20" t="n">
        <f>1/T140</f>
        <v>0.22401619538896467</v>
      </c>
      <c r="K150" s="20" t="n">
        <f>1/T141</f>
        <v>0.45403608825432257</v>
      </c>
      <c r="L150" s="20" t="n">
        <f>1/T142</f>
        <v>1.452143970104943</v>
      </c>
      <c r="M150" s="20" t="n">
        <f>1/T143</f>
        <v>0.2570734811383912</v>
      </c>
      <c r="N150" s="20" t="n">
        <f>1/T144</f>
        <v>0.22749147015305252</v>
      </c>
      <c r="O150" s="20" t="n">
        <f>1/T145</f>
        <v>1.5864083500603576</v>
      </c>
      <c r="P150" s="20" t="n">
        <f>1/T146</f>
        <v>2.2166402246609342</v>
      </c>
      <c r="Q150" s="20" t="n">
        <f>1/T147</f>
        <v>0.3161759016043538</v>
      </c>
      <c r="R150" s="20" t="n">
        <f>1/T148</f>
        <v>0.1974629490038295</v>
      </c>
      <c r="S150" s="20" t="n">
        <f>1/T149</f>
        <v>2.6510278974201356</v>
      </c>
      <c r="T150" s="25" t="n">
        <v>1.0</v>
      </c>
      <c r="U150" t="n">
        <v>0.6461704665412494</v>
      </c>
      <c r="V150" t="n">
        <v>0.2013263630702072</v>
      </c>
      <c r="W150" t="n">
        <v>2.4022257770250213</v>
      </c>
      <c r="X150" t="n">
        <v>2.370857434379773</v>
      </c>
      <c r="Y150" t="n">
        <v>0.5917706063620443</v>
      </c>
      <c r="Z150" t="n">
        <v>0.23638441950418554</v>
      </c>
      <c r="AA150" t="n">
        <v>0.7749578125111691</v>
      </c>
      <c r="AB150" t="n">
        <v>0.5372362458171807</v>
      </c>
      <c r="AC150" t="n">
        <v>0.264368538178736</v>
      </c>
      <c r="AD150" t="n">
        <v>0.8223289820111891</v>
      </c>
      <c r="AE150" t="n">
        <v>0.32988234604583144</v>
      </c>
      <c r="AH150" s="17">
        <f t="shared" si="73"/>
        <v>1.4306151645207444E-2</v>
      </c>
      <c r="AI150" s="17">
        <f t="shared" si="74"/>
        <v>7.7922077922077931E-3</v>
      </c>
      <c r="AJ150" s="17">
        <f t="shared" si="75"/>
        <v>6.7796610169491515E-3</v>
      </c>
      <c r="AK150" s="17">
        <f t="shared" si="76"/>
        <v>7.7922077922077931E-3</v>
      </c>
      <c r="AL150" s="17">
        <f t="shared" si="77"/>
        <v>6.7796610169491515E-3</v>
      </c>
      <c r="AM150" s="17">
        <f t="shared" si="78"/>
        <v>6.7796610169491515E-3</v>
      </c>
      <c r="AN150" s="17">
        <f t="shared" si="79"/>
        <v>1.4306151645207444E-2</v>
      </c>
      <c r="AO150" s="17">
        <f t="shared" si="80"/>
        <v>1.0389610389610391E-2</v>
      </c>
      <c r="AP150" s="17">
        <f t="shared" si="81"/>
        <v>7.7922077922077931E-3</v>
      </c>
      <c r="AQ150" s="17">
        <f t="shared" si="82"/>
        <v>7.0921985815602835E-3</v>
      </c>
      <c r="AR150" s="17">
        <f t="shared" si="83"/>
        <v>7.7922077922077931E-3</v>
      </c>
      <c r="AS150" s="17">
        <f t="shared" si="84"/>
        <v>1.0389610389610391E-2</v>
      </c>
      <c r="AT150" s="17">
        <f t="shared" si="85"/>
        <v>7.0921985815602835E-3</v>
      </c>
      <c r="AU150" s="17">
        <f t="shared" si="86"/>
        <v>1.0309278350515464E-2</v>
      </c>
      <c r="AV150" s="17">
        <f t="shared" si="87"/>
        <v>1.0389610389610391E-2</v>
      </c>
      <c r="AW150" s="17">
        <f t="shared" si="88"/>
        <v>1.8478595626732364E-2</v>
      </c>
      <c r="AX150" s="17">
        <f t="shared" si="89"/>
        <v>1.0309278350515464E-2</v>
      </c>
      <c r="AY150" s="17">
        <f t="shared" si="90"/>
        <v>1.0309278350515464E-2</v>
      </c>
      <c r="AZ150" s="17">
        <f t="shared" si="91"/>
        <v>7.0921985815602835E-3</v>
      </c>
      <c r="BA150" s="17">
        <f t="shared" si="92"/>
        <v>1.0389610389610391E-2</v>
      </c>
      <c r="BB150" s="17">
        <f t="shared" si="93"/>
        <v>1.0309278350515464E-2</v>
      </c>
      <c r="BC150" s="17">
        <f t="shared" si="94"/>
        <v>1.0309278350515464E-2</v>
      </c>
      <c r="BD150" s="17">
        <f t="shared" si="95"/>
        <v>7.0921985815602835E-3</v>
      </c>
      <c r="BE150" s="17">
        <f t="shared" si="99"/>
        <v>1.0389610389610391E-2</v>
      </c>
      <c r="BF150" s="17">
        <f t="shared" si="99"/>
        <v>7.0921985815602835E-3</v>
      </c>
      <c r="BG150" s="17">
        <f t="shared" si="99"/>
        <v>7.0921985815602835E-3</v>
      </c>
      <c r="BH150" s="17">
        <f t="shared" si="99"/>
        <v>1.0389610389610391E-2</v>
      </c>
      <c r="BI150" s="17">
        <f t="shared" si="99"/>
        <v>7.0921985815602835E-3</v>
      </c>
      <c r="BJ150" s="17">
        <f t="shared" si="99"/>
        <v>7.7922077922077931E-3</v>
      </c>
      <c r="BK150" s="17"/>
      <c r="BM150" s="24">
        <f t="shared" si="97"/>
        <v>9.3075987962136335E-3</v>
      </c>
      <c r="FB150" t="str">
        <f t="shared" si="98"/>
        <v>GATE</v>
      </c>
    </row>
    <row r="151" spans="2:158" x14ac:dyDescent="0.2">
      <c r="B151" s="9" t="str">
        <f t="shared" si="72"/>
        <v>ITK-SNAP</v>
      </c>
      <c r="C151" s="20" t="n">
        <f>1/U133</f>
        <v>0.18482833126553094</v>
      </c>
      <c r="D151" s="20" t="n">
        <f>1/U134</f>
        <v>0.45085927015166133</v>
      </c>
      <c r="E151" s="20" t="n">
        <f>1/U135</f>
        <v>1.2000415375264297</v>
      </c>
      <c r="F151" s="20" t="n">
        <f>1/U136</f>
        <v>0.32354746240584603</v>
      </c>
      <c r="G151" s="20" t="n">
        <f>1/U137</f>
        <v>0.4135916422443521</v>
      </c>
      <c r="H151" s="20" t="n">
        <f>1/U138</f>
        <v>0.46550390243689843</v>
      </c>
      <c r="I151" s="20" t="n">
        <f>1/U139</f>
        <v>0.18411377201797377</v>
      </c>
      <c r="J151" s="20" t="n">
        <f>1/U140</f>
        <v>0.25533759461602146</v>
      </c>
      <c r="K151" s="20" t="n">
        <f>1/U141</f>
        <v>0.6042701872351596</v>
      </c>
      <c r="L151" s="20" t="n">
        <f>1/U142</f>
        <v>1.999723210847236</v>
      </c>
      <c r="M151" s="20" t="n">
        <f>1/U143</f>
        <v>0.2991898713514977</v>
      </c>
      <c r="N151" s="20" t="n">
        <f>1/U144</f>
        <v>0.25986243091696926</v>
      </c>
      <c r="O151" s="20" t="n">
        <f>1/U145</f>
        <v>2.1339875908026507</v>
      </c>
      <c r="P151" s="20" t="n">
        <f>1/U146</f>
        <v>2.764219465403227</v>
      </c>
      <c r="Q151" s="20" t="n">
        <f>1/U147</f>
        <v>0.38237742534106584</v>
      </c>
      <c r="R151" s="20" t="n">
        <f>1/U148</f>
        <v>0.22140244522605973</v>
      </c>
      <c r="S151" s="20" t="n">
        <f>1/U149</f>
        <v>3.198607138162429</v>
      </c>
      <c r="T151" s="20" t="n">
        <f>1/U150</f>
        <v>1.547579240742293</v>
      </c>
      <c r="U151" s="25" t="n">
        <v>1.0</v>
      </c>
      <c r="V151" t="n">
        <v>0.22627095690786853</v>
      </c>
      <c r="W151" t="n">
        <v>2.9498050177673143</v>
      </c>
      <c r="X151" t="n">
        <v>2.9184366751220656</v>
      </c>
      <c r="Y151" t="n">
        <v>0.8754537899599574</v>
      </c>
      <c r="Z151" t="n">
        <v>0.2715312012252436</v>
      </c>
      <c r="AA151" t="n">
        <v>1.2571864169579823</v>
      </c>
      <c r="AB151" t="n">
        <v>0.7611512864300347</v>
      </c>
      <c r="AC151" t="n">
        <v>0.30911718351831324</v>
      </c>
      <c r="AD151" t="n">
        <v>1.331520921170147</v>
      </c>
      <c r="AE151" t="n">
        <v>0.40260816653952</v>
      </c>
      <c r="AH151" s="17">
        <f t="shared" si="73"/>
        <v>1.7167381974248934E-2</v>
      </c>
      <c r="AI151" s="17">
        <f t="shared" si="74"/>
        <v>1.0389610389610391E-2</v>
      </c>
      <c r="AJ151" s="17">
        <f t="shared" si="75"/>
        <v>1.0169491525423728E-2</v>
      </c>
      <c r="AK151" s="17">
        <f t="shared" si="76"/>
        <v>1.0389610389610391E-2</v>
      </c>
      <c r="AL151" s="17">
        <f t="shared" si="77"/>
        <v>1.0169491525423728E-2</v>
      </c>
      <c r="AM151" s="17">
        <f t="shared" si="78"/>
        <v>1.0169491525423728E-2</v>
      </c>
      <c r="AN151" s="17">
        <f t="shared" si="79"/>
        <v>1.7167381974248934E-2</v>
      </c>
      <c r="AO151" s="17">
        <f t="shared" si="80"/>
        <v>1.298701298701299E-2</v>
      </c>
      <c r="AP151" s="17">
        <f t="shared" si="81"/>
        <v>1.0389610389610391E-2</v>
      </c>
      <c r="AQ151" s="17">
        <f t="shared" si="82"/>
        <v>1.4184397163120567E-2</v>
      </c>
      <c r="AR151" s="17">
        <f t="shared" si="83"/>
        <v>1.0389610389610391E-2</v>
      </c>
      <c r="AS151" s="17">
        <f t="shared" si="84"/>
        <v>1.298701298701299E-2</v>
      </c>
      <c r="AT151" s="17">
        <f t="shared" si="85"/>
        <v>1.4184397163120567E-2</v>
      </c>
      <c r="AU151" s="17">
        <f t="shared" si="86"/>
        <v>2.0618556701030927E-2</v>
      </c>
      <c r="AV151" s="17">
        <f t="shared" si="87"/>
        <v>1.298701298701299E-2</v>
      </c>
      <c r="AW151" s="17">
        <f t="shared" si="88"/>
        <v>2.1558361564521091E-2</v>
      </c>
      <c r="AX151" s="17">
        <f t="shared" si="89"/>
        <v>2.0618556701030927E-2</v>
      </c>
      <c r="AY151" s="17">
        <f t="shared" si="90"/>
        <v>2.0618556701030927E-2</v>
      </c>
      <c r="AZ151" s="17">
        <f t="shared" si="91"/>
        <v>1.4184397163120567E-2</v>
      </c>
      <c r="BA151" s="17">
        <f t="shared" si="92"/>
        <v>1.298701298701299E-2</v>
      </c>
      <c r="BB151" s="17">
        <f t="shared" si="93"/>
        <v>2.0618556701030927E-2</v>
      </c>
      <c r="BC151" s="17">
        <f t="shared" si="94"/>
        <v>2.0618556701030927E-2</v>
      </c>
      <c r="BD151" s="17">
        <f t="shared" si="95"/>
        <v>1.4184397163120567E-2</v>
      </c>
      <c r="BE151" s="17">
        <f t="shared" si="99"/>
        <v>1.298701298701299E-2</v>
      </c>
      <c r="BF151" s="17">
        <f t="shared" si="99"/>
        <v>1.4184397163120567E-2</v>
      </c>
      <c r="BG151" s="17">
        <f t="shared" si="99"/>
        <v>1.4184397163120567E-2</v>
      </c>
      <c r="BH151" s="17">
        <f t="shared" si="99"/>
        <v>1.298701298701299E-2</v>
      </c>
      <c r="BI151" s="17">
        <f t="shared" si="99"/>
        <v>1.4184397163120567E-2</v>
      </c>
      <c r="BJ151" s="17">
        <f t="shared" si="99"/>
        <v>1.0389610389610391E-2</v>
      </c>
      <c r="BK151" s="17"/>
      <c r="BM151" s="24">
        <f t="shared" si="97"/>
        <v>1.4436389434704095E-2</v>
      </c>
      <c r="FB151" t="str">
        <f t="shared" si="98"/>
        <v>ITK-SNAP</v>
      </c>
    </row>
    <row r="152" spans="2:158" x14ac:dyDescent="0.2">
      <c r="B152" s="9" t="str">
        <f t="shared" si="72"/>
        <v>ParaView</v>
      </c>
      <c r="C152" s="20" t="n">
        <f>1/V133</f>
        <v>0.5022738407387348</v>
      </c>
      <c r="D152" s="20" t="n">
        <f>1/V134</f>
        <v>3.2014931386735554</v>
      </c>
      <c r="E152" s="20" t="n">
        <f>1/V135</f>
        <v>4.6195216761425995</v>
      </c>
      <c r="F152" s="20" t="n">
        <f>1/V136</f>
        <v>2.3287434888394616</v>
      </c>
      <c r="G152" s="20" t="n">
        <f>1/V137</f>
        <v>3.0016363094384158</v>
      </c>
      <c r="H152" s="20" t="n">
        <f>1/V138</f>
        <v>3.2712704356146887</v>
      </c>
      <c r="I152" s="20" t="n">
        <f>1/V139</f>
        <v>0.4970317071942207</v>
      </c>
      <c r="J152" s="20" t="n">
        <f>1/V140</f>
        <v>1.5030964133609546</v>
      </c>
      <c r="K152" s="20" t="n">
        <f>1/V141</f>
        <v>3.7645912807436615</v>
      </c>
      <c r="L152" s="20" t="n">
        <f>1/V142</f>
        <v>5.419203349463405</v>
      </c>
      <c r="M152" s="20" t="n">
        <f>1/V143</f>
        <v>2.0771210023165043</v>
      </c>
      <c r="N152" s="20" t="n">
        <f>1/V144</f>
        <v>1.5712901695185666</v>
      </c>
      <c r="O152" s="20" t="n">
        <f>1/V145</f>
        <v>5.55346772941882</v>
      </c>
      <c r="P152" s="20" t="n">
        <f>1/V146</f>
        <v>6.183699604019397</v>
      </c>
      <c r="Q152" s="20" t="n">
        <f>1/V147</f>
        <v>2.8042629899886355</v>
      </c>
      <c r="R152" s="20" t="n">
        <f>1/V148</f>
        <v>0.911425972962065</v>
      </c>
      <c r="S152" s="20" t="n">
        <f>1/V149</f>
        <v>6.618087276778598</v>
      </c>
      <c r="T152" s="20" t="n">
        <f>1/V150</f>
        <v>4.967059379358463</v>
      </c>
      <c r="U152" s="20" t="n">
        <f>1/V151</f>
        <v>4.419480138616169</v>
      </c>
      <c r="V152" s="25" t="n">
        <v>1.0</v>
      </c>
      <c r="W152" t="n">
        <v>6.369285156383484</v>
      </c>
      <c r="X152" t="n">
        <v>6.337916813738236</v>
      </c>
      <c r="Y152" t="n">
        <v>4.277215393785104</v>
      </c>
      <c r="Z152" t="n">
        <v>1.7366621218002356</v>
      </c>
      <c r="AA152" t="n">
        <v>4.676666555574152</v>
      </c>
      <c r="AB152" t="n">
        <v>4.105680874490614</v>
      </c>
      <c r="AC152" t="n">
        <v>2.1844610153885657</v>
      </c>
      <c r="AD152" t="n">
        <v>4.751001059786317</v>
      </c>
      <c r="AE152" t="n">
        <v>2.9356755784773227</v>
      </c>
      <c r="AH152" s="17">
        <f t="shared" si="73"/>
        <v>4.2918454935622338E-2</v>
      </c>
      <c r="AI152" s="17">
        <f t="shared" si="74"/>
        <v>6.2337662337662345E-2</v>
      </c>
      <c r="AJ152" s="17">
        <f t="shared" si="75"/>
        <v>6.1016949152542369E-2</v>
      </c>
      <c r="AK152" s="17">
        <f t="shared" si="76"/>
        <v>6.2337662337662345E-2</v>
      </c>
      <c r="AL152" s="17">
        <f t="shared" si="77"/>
        <v>6.1016949152542369E-2</v>
      </c>
      <c r="AM152" s="17">
        <f t="shared" si="78"/>
        <v>6.1016949152542369E-2</v>
      </c>
      <c r="AN152" s="17">
        <f t="shared" si="79"/>
        <v>4.2918454935622338E-2</v>
      </c>
      <c r="AO152" s="17">
        <f t="shared" si="80"/>
        <v>5.1948051948051958E-2</v>
      </c>
      <c r="AP152" s="17">
        <f t="shared" si="81"/>
        <v>6.2337662337662345E-2</v>
      </c>
      <c r="AQ152" s="17">
        <f t="shared" si="82"/>
        <v>5.6737588652482268E-2</v>
      </c>
      <c r="AR152" s="17">
        <f t="shared" si="83"/>
        <v>6.2337662337662345E-2</v>
      </c>
      <c r="AS152" s="17">
        <f t="shared" si="84"/>
        <v>5.1948051948051958E-2</v>
      </c>
      <c r="AT152" s="17">
        <f t="shared" si="85"/>
        <v>5.6737588652482268E-2</v>
      </c>
      <c r="AU152" s="17">
        <f t="shared" si="86"/>
        <v>5.1546391752577317E-2</v>
      </c>
      <c r="AV152" s="17">
        <f t="shared" si="87"/>
        <v>5.1948051948051958E-2</v>
      </c>
      <c r="AW152" s="17">
        <f t="shared" si="88"/>
        <v>4.3116723129042182E-2</v>
      </c>
      <c r="AX152" s="17">
        <f t="shared" si="89"/>
        <v>5.1546391752577317E-2</v>
      </c>
      <c r="AY152" s="17">
        <f t="shared" si="90"/>
        <v>5.1546391752577317E-2</v>
      </c>
      <c r="AZ152" s="17">
        <f t="shared" si="91"/>
        <v>5.6737588652482268E-2</v>
      </c>
      <c r="BA152" s="17">
        <f t="shared" si="92"/>
        <v>5.1948051948051958E-2</v>
      </c>
      <c r="BB152" s="17">
        <f t="shared" si="93"/>
        <v>5.1546391752577317E-2</v>
      </c>
      <c r="BC152" s="17">
        <f t="shared" si="94"/>
        <v>5.1546391752577317E-2</v>
      </c>
      <c r="BD152" s="17">
        <f t="shared" si="95"/>
        <v>5.6737588652482268E-2</v>
      </c>
      <c r="BE152" s="17">
        <f t="shared" si="99"/>
        <v>5.1948051948051958E-2</v>
      </c>
      <c r="BF152" s="17">
        <f t="shared" si="99"/>
        <v>5.6737588652482268E-2</v>
      </c>
      <c r="BG152" s="17">
        <f t="shared" si="99"/>
        <v>5.6737588652482268E-2</v>
      </c>
      <c r="BH152" s="17">
        <f t="shared" si="99"/>
        <v>5.1948051948051958E-2</v>
      </c>
      <c r="BI152" s="17">
        <f t="shared" si="99"/>
        <v>5.6737588652482268E-2</v>
      </c>
      <c r="BJ152" s="17">
        <f t="shared" si="99"/>
        <v>6.2337662337662345E-2</v>
      </c>
      <c r="BK152" s="17"/>
      <c r="BM152" s="24">
        <f t="shared" si="97"/>
        <v>5.4837109764303463E-2</v>
      </c>
      <c r="FB152" t="str">
        <f t="shared" si="98"/>
        <v>ParaView</v>
      </c>
    </row>
    <row r="153" spans="2:158" x14ac:dyDescent="0.2">
      <c r="B153" s="9" t="str">
        <f t="shared" si="72"/>
        <v>MatrixUser</v>
      </c>
      <c r="C153" s="20" t="n">
        <f>1/W133</f>
        <v>0.13586530153922327</v>
      </c>
      <c r="D153" s="20" t="n">
        <f>1/W134</f>
        <v>0.23993519728210164</v>
      </c>
      <c r="E153" s="20" t="n">
        <f>1/W135</f>
        <v>0.3636676416665473</v>
      </c>
      <c r="F153" s="20" t="n">
        <f>1/W136</f>
        <v>0.19839137655363231</v>
      </c>
      <c r="G153" s="20" t="n">
        <f>1/W137</f>
        <v>0.22895613522122904</v>
      </c>
      <c r="H153" s="20" t="n">
        <f>1/W138</f>
        <v>0.24402059732289058</v>
      </c>
      <c r="I153" s="20" t="n">
        <f>1/W139</f>
        <v>0.13547878926530146</v>
      </c>
      <c r="J153" s="20" t="n">
        <f>1/W140</f>
        <v>0.1704684325388334</v>
      </c>
      <c r="K153" s="20" t="n">
        <f>1/W141</f>
        <v>0.27741606763278975</v>
      </c>
      <c r="L153" s="20" t="n">
        <f>1/W142</f>
        <v>0.5127989997401088</v>
      </c>
      <c r="M153" s="20" t="n">
        <f>1/W143</f>
        <v>0.18895861331729652</v>
      </c>
      <c r="N153" s="20" t="n">
        <f>1/W144</f>
        <v>0.17247341576966735</v>
      </c>
      <c r="O153" s="20" t="n">
        <f>1/W145</f>
        <v>0.5507161596480593</v>
      </c>
      <c r="P153" s="20" t="n">
        <f>1/W146</f>
        <v>0.8434650692275855</v>
      </c>
      <c r="Q153" s="20" t="n">
        <f>1/W147</f>
        <v>0.21905698670237422</v>
      </c>
      <c r="R153" s="20" t="n">
        <f>1/W148</f>
        <v>0.15464395085867724</v>
      </c>
      <c r="S153" s="20" t="n">
        <f>1/W149</f>
        <v>1.2488021203951145</v>
      </c>
      <c r="T153" s="20" t="n">
        <f>1/W150</f>
        <v>0.4162806050805208</v>
      </c>
      <c r="U153" s="20" t="n">
        <f>1/W151</f>
        <v>0.3390054576410249</v>
      </c>
      <c r="V153" s="20" t="n">
        <f>1/W152</f>
        <v>0.1570034902578935</v>
      </c>
      <c r="W153" s="25" t="n">
        <v>1.0</v>
      </c>
      <c r="X153" t="n">
        <v>0.9695857034308469</v>
      </c>
      <c r="Y153" t="n">
        <v>0.32340796837638724</v>
      </c>
      <c r="Z153" t="n">
        <v>0.1775371783022204</v>
      </c>
      <c r="AA153" t="n">
        <v>0.3713856836981761</v>
      </c>
      <c r="AB153" t="n">
        <v>0.30640969726268596</v>
      </c>
      <c r="AC153" t="n">
        <v>0.19287057242564637</v>
      </c>
      <c r="AD153" t="n">
        <v>0.38192952449264095</v>
      </c>
      <c r="AE153" t="n">
        <v>0.225549855581164</v>
      </c>
      <c r="AH153" s="17">
        <f t="shared" si="73"/>
        <v>1.4306151645207444E-2</v>
      </c>
      <c r="AI153" s="17">
        <f t="shared" si="74"/>
        <v>7.7922077922077931E-3</v>
      </c>
      <c r="AJ153" s="17">
        <f t="shared" si="75"/>
        <v>6.7796610169491515E-3</v>
      </c>
      <c r="AK153" s="17">
        <f t="shared" si="76"/>
        <v>7.7922077922077931E-3</v>
      </c>
      <c r="AL153" s="17">
        <f t="shared" si="77"/>
        <v>6.7796610169491515E-3</v>
      </c>
      <c r="AM153" s="17">
        <f t="shared" si="78"/>
        <v>6.7796610169491515E-3</v>
      </c>
      <c r="AN153" s="17">
        <f t="shared" si="79"/>
        <v>1.4306151645207444E-2</v>
      </c>
      <c r="AO153" s="17">
        <f t="shared" si="80"/>
        <v>1.0389610389610391E-2</v>
      </c>
      <c r="AP153" s="17">
        <f t="shared" si="81"/>
        <v>7.7922077922077931E-3</v>
      </c>
      <c r="AQ153" s="17">
        <f t="shared" si="82"/>
        <v>7.0921985815602835E-3</v>
      </c>
      <c r="AR153" s="17">
        <f t="shared" si="83"/>
        <v>7.7922077922077931E-3</v>
      </c>
      <c r="AS153" s="17">
        <f t="shared" si="84"/>
        <v>1.0389610389610391E-2</v>
      </c>
      <c r="AT153" s="17">
        <f t="shared" si="85"/>
        <v>7.0921985815602835E-3</v>
      </c>
      <c r="AU153" s="17">
        <f t="shared" si="86"/>
        <v>1.0309278350515464E-2</v>
      </c>
      <c r="AV153" s="17">
        <f t="shared" si="87"/>
        <v>1.0389610389610391E-2</v>
      </c>
      <c r="AW153" s="17">
        <f t="shared" si="88"/>
        <v>1.8478595626732364E-2</v>
      </c>
      <c r="AX153" s="17">
        <f t="shared" si="89"/>
        <v>1.0309278350515464E-2</v>
      </c>
      <c r="AY153" s="17">
        <f t="shared" si="90"/>
        <v>1.0309278350515464E-2</v>
      </c>
      <c r="AZ153" s="17">
        <f t="shared" si="91"/>
        <v>7.0921985815602835E-3</v>
      </c>
      <c r="BA153" s="17">
        <f t="shared" si="92"/>
        <v>1.0389610389610391E-2</v>
      </c>
      <c r="BB153" s="17">
        <f t="shared" si="93"/>
        <v>1.0309278350515464E-2</v>
      </c>
      <c r="BC153" s="17">
        <f t="shared" si="94"/>
        <v>1.0309278350515464E-2</v>
      </c>
      <c r="BD153" s="17">
        <f t="shared" si="95"/>
        <v>7.0921985815602835E-3</v>
      </c>
      <c r="BE153" s="17">
        <f t="shared" si="99"/>
        <v>1.0389610389610391E-2</v>
      </c>
      <c r="BF153" s="17">
        <f t="shared" si="99"/>
        <v>7.0921985815602835E-3</v>
      </c>
      <c r="BG153" s="17">
        <f t="shared" si="99"/>
        <v>7.0921985815602835E-3</v>
      </c>
      <c r="BH153" s="17">
        <f t="shared" si="99"/>
        <v>1.0389610389610391E-2</v>
      </c>
      <c r="BI153" s="17">
        <f t="shared" si="99"/>
        <v>7.0921985815602835E-3</v>
      </c>
      <c r="BJ153" s="17">
        <f t="shared" si="99"/>
        <v>7.7922077922077931E-3</v>
      </c>
      <c r="BK153" s="17"/>
      <c r="BM153" s="24">
        <f t="shared" si="97"/>
        <v>9.3075987962136335E-3</v>
      </c>
      <c r="FB153" t="str">
        <f t="shared" si="98"/>
        <v>MatrixUser</v>
      </c>
    </row>
    <row r="154" spans="2:158" x14ac:dyDescent="0.2">
      <c r="B154" s="9" t="str">
        <f t="shared" si="72"/>
        <v>DICOM Viewer</v>
      </c>
      <c r="C154" s="20" t="n">
        <f>1/X133</f>
        <v>0.13644682005711212</v>
      </c>
      <c r="D154" s="20" t="n">
        <f>1/X134</f>
        <v>0.24175473272436562</v>
      </c>
      <c r="E154" s="20" t="n">
        <f>1/X135</f>
        <v>0.36786410708653605</v>
      </c>
      <c r="F154" s="20" t="n">
        <f>1/X136</f>
        <v>0.1996337389703336</v>
      </c>
      <c r="G154" s="20" t="n">
        <f>1/X137</f>
        <v>0.230612387507775</v>
      </c>
      <c r="H154" s="20" t="n">
        <f>1/X138</f>
        <v>0.24590286615022208</v>
      </c>
      <c r="I154" s="20" t="n">
        <f>1/X139</f>
        <v>0.13605699681851657</v>
      </c>
      <c r="J154" s="20" t="n">
        <f>1/X140</f>
        <v>0.171384881004279</v>
      </c>
      <c r="K154" s="20" t="n">
        <f>1/X141</f>
        <v>0.2798513571647541</v>
      </c>
      <c r="L154" s="20" t="n">
        <f>1/X142</f>
        <v>0.5211825624926992</v>
      </c>
      <c r="M154" s="20" t="n">
        <f>1/X143</f>
        <v>0.19008530949422076</v>
      </c>
      <c r="N154" s="20" t="n">
        <f>1/X144</f>
        <v>0.17341160815437504</v>
      </c>
      <c r="O154" s="20" t="n">
        <f>1/X145</f>
        <v>0.5603970484713481</v>
      </c>
      <c r="P154" s="20" t="n">
        <f>1/X146</f>
        <v>0.8663880520752196</v>
      </c>
      <c r="Q154" s="20" t="n">
        <f>1/X147</f>
        <v>0.22057264159903164</v>
      </c>
      <c r="R154" s="20" t="n">
        <f>1/X148</f>
        <v>0.15539777371689678</v>
      </c>
      <c r="S154" s="20" t="n">
        <f>1/X149</f>
        <v>1.280170463040363</v>
      </c>
      <c r="T154" s="20" t="n">
        <f>1/X150</f>
        <v>0.42178833087937423</v>
      </c>
      <c r="U154" s="20" t="n">
        <f>1/X151</f>
        <v>0.34264920274762317</v>
      </c>
      <c r="V154" s="20" t="n">
        <f>1/X152</f>
        <v>0.1577805498854724</v>
      </c>
      <c r="W154" s="20" t="n">
        <f>1/X153</f>
        <v>1.0313683426452485</v>
      </c>
      <c r="X154" s="25" t="n">
        <v>1.0</v>
      </c>
      <c r="Y154" t="n">
        <v>0.3267224935698932</v>
      </c>
      <c r="Z154" t="n">
        <v>0.17853142822434415</v>
      </c>
      <c r="AA154" t="n">
        <v>0.37576323268818385</v>
      </c>
      <c r="AB154" t="n">
        <v>0.30938335529824385</v>
      </c>
      <c r="AC154" t="n">
        <v>0.19404454780037844</v>
      </c>
      <c r="AD154" t="n">
        <v>0.38656071364996847</v>
      </c>
      <c r="AE154" t="n">
        <v>0.22715701992663104</v>
      </c>
      <c r="AH154" s="17">
        <f t="shared" si="73"/>
        <v>1.4306151645207444E-2</v>
      </c>
      <c r="AI154" s="17">
        <f t="shared" si="74"/>
        <v>7.7922077922077931E-3</v>
      </c>
      <c r="AJ154" s="17">
        <f t="shared" si="75"/>
        <v>6.7796610169491515E-3</v>
      </c>
      <c r="AK154" s="17">
        <f t="shared" si="76"/>
        <v>7.7922077922077931E-3</v>
      </c>
      <c r="AL154" s="17">
        <f t="shared" si="77"/>
        <v>6.7796610169491515E-3</v>
      </c>
      <c r="AM154" s="17">
        <f t="shared" si="78"/>
        <v>6.7796610169491515E-3</v>
      </c>
      <c r="AN154" s="17">
        <f t="shared" si="79"/>
        <v>1.4306151645207444E-2</v>
      </c>
      <c r="AO154" s="17">
        <f t="shared" si="80"/>
        <v>1.0389610389610391E-2</v>
      </c>
      <c r="AP154" s="17">
        <f t="shared" si="81"/>
        <v>7.7922077922077931E-3</v>
      </c>
      <c r="AQ154" s="17">
        <f t="shared" si="82"/>
        <v>7.0921985815602835E-3</v>
      </c>
      <c r="AR154" s="17">
        <f t="shared" si="83"/>
        <v>7.7922077922077931E-3</v>
      </c>
      <c r="AS154" s="17">
        <f t="shared" si="84"/>
        <v>1.0389610389610391E-2</v>
      </c>
      <c r="AT154" s="17">
        <f t="shared" si="85"/>
        <v>7.0921985815602835E-3</v>
      </c>
      <c r="AU154" s="17">
        <f t="shared" si="86"/>
        <v>1.0309278350515464E-2</v>
      </c>
      <c r="AV154" s="17">
        <f t="shared" si="87"/>
        <v>1.0389610389610391E-2</v>
      </c>
      <c r="AW154" s="17">
        <f t="shared" si="88"/>
        <v>1.8478595626732364E-2</v>
      </c>
      <c r="AX154" s="17">
        <f t="shared" si="89"/>
        <v>1.0309278350515464E-2</v>
      </c>
      <c r="AY154" s="17">
        <f t="shared" si="90"/>
        <v>1.0309278350515464E-2</v>
      </c>
      <c r="AZ154" s="17">
        <f t="shared" si="91"/>
        <v>7.0921985815602835E-3</v>
      </c>
      <c r="BA154" s="17">
        <f t="shared" si="92"/>
        <v>1.0389610389610391E-2</v>
      </c>
      <c r="BB154" s="17">
        <f t="shared" si="93"/>
        <v>1.0309278350515464E-2</v>
      </c>
      <c r="BC154" s="17">
        <f t="shared" si="94"/>
        <v>1.0309278350515464E-2</v>
      </c>
      <c r="BD154" s="17">
        <f t="shared" si="95"/>
        <v>7.0921985815602835E-3</v>
      </c>
      <c r="BE154" s="17">
        <f t="shared" si="99"/>
        <v>1.0389610389610391E-2</v>
      </c>
      <c r="BF154" s="17">
        <f t="shared" si="99"/>
        <v>7.0921985815602835E-3</v>
      </c>
      <c r="BG154" s="17">
        <f t="shared" si="99"/>
        <v>7.0921985815602835E-3</v>
      </c>
      <c r="BH154" s="17">
        <f t="shared" si="99"/>
        <v>1.0389610389610391E-2</v>
      </c>
      <c r="BI154" s="17">
        <f t="shared" si="99"/>
        <v>7.0921985815602835E-3</v>
      </c>
      <c r="BJ154" s="17">
        <f t="shared" si="99"/>
        <v>7.7922077922077931E-3</v>
      </c>
      <c r="BK154" s="17"/>
      <c r="BM154" s="24">
        <f t="shared" si="97"/>
        <v>9.3075987962136335E-3</v>
      </c>
      <c r="FB154" t="str">
        <f t="shared" si="98"/>
        <v>DICOM Viewer</v>
      </c>
    </row>
    <row r="155" spans="2:158" x14ac:dyDescent="0.2">
      <c r="B155" s="9" t="str">
        <f t="shared" si="72"/>
        <v>INVESALIUS 3</v>
      </c>
      <c r="C155" s="20" t="n">
        <f>1/Y133</f>
        <v>0.18981955198845535</v>
      </c>
      <c r="D155" s="20" t="n">
        <f>1/Y134</f>
        <v>0.48176002234280635</v>
      </c>
      <c r="E155" s="20" t="n">
        <f>1/Y135</f>
        <v>1.3423062823574954</v>
      </c>
      <c r="F155" s="20" t="n">
        <f>1/Y136</f>
        <v>0.33915873450333445</v>
      </c>
      <c r="G155" s="20" t="n">
        <f>1/Y137</f>
        <v>0.4394485811892127</v>
      </c>
      <c r="H155" s="20" t="n">
        <f>1/Y138</f>
        <v>0.49851816518040515</v>
      </c>
      <c r="I155" s="20" t="n">
        <f>1/Y139</f>
        <v>0.18906595750877409</v>
      </c>
      <c r="J155" s="20" t="n">
        <f>1/Y140</f>
        <v>0.2649624999070952</v>
      </c>
      <c r="K155" s="20" t="n">
        <f>1/Y141</f>
        <v>0.6611027758834902</v>
      </c>
      <c r="L155" s="20" t="n">
        <f>1/Y142</f>
        <v>2.1419879556783017</v>
      </c>
      <c r="M155" s="20" t="n">
        <f>1/Y143</f>
        <v>0.3124907823550405</v>
      </c>
      <c r="N155" s="20" t="n">
        <f>1/Y144</f>
        <v>0.2698381482313681</v>
      </c>
      <c r="O155" s="20" t="n">
        <f>1/Y145</f>
        <v>2.2762523356337163</v>
      </c>
      <c r="P155" s="20" t="n">
        <f>1/Y146</f>
        <v>2.906484210234293</v>
      </c>
      <c r="Q155" s="20" t="n">
        <f>1/Y147</f>
        <v>0.4043749481246801</v>
      </c>
      <c r="R155" s="20" t="n">
        <f>1/Y148</f>
        <v>0.22860292586314024</v>
      </c>
      <c r="S155" s="20" t="n">
        <f>1/Y149</f>
        <v>3.3408718829934942</v>
      </c>
      <c r="T155" s="20" t="n">
        <f>1/Y150</f>
        <v>1.6898439855733587</v>
      </c>
      <c r="U155" s="20" t="n">
        <f>1/Y151</f>
        <v>1.1422647448310657</v>
      </c>
      <c r="V155" s="20" t="n">
        <f>1/Y152</f>
        <v>0.23379697020940862</v>
      </c>
      <c r="W155" s="20" t="n">
        <f>1/Y153</f>
        <v>3.09206976259838</v>
      </c>
      <c r="X155" s="20" t="n">
        <f>1/Y154</f>
        <v>3.0607014199531317</v>
      </c>
      <c r="Y155" s="25" t="n">
        <v>1.0</v>
      </c>
      <c r="Z155" t="n">
        <v>0.28244173245821275</v>
      </c>
      <c r="AA155" t="n">
        <v>1.399451161789048</v>
      </c>
      <c r="AB155" t="n">
        <v>0.853581335872382</v>
      </c>
      <c r="AC155" t="n">
        <v>0.32333637840275486</v>
      </c>
      <c r="AD155" t="n">
        <v>1.4737856660012127</v>
      </c>
      <c r="AE155" t="n">
        <v>0.4270693982918911</v>
      </c>
      <c r="AH155" s="17">
        <f t="shared" si="73"/>
        <v>1.7167381974248934E-2</v>
      </c>
      <c r="AI155" s="17">
        <f t="shared" si="74"/>
        <v>1.0389610389610391E-2</v>
      </c>
      <c r="AJ155" s="17">
        <f t="shared" si="75"/>
        <v>1.0169491525423728E-2</v>
      </c>
      <c r="AK155" s="17">
        <f t="shared" si="76"/>
        <v>1.0389610389610391E-2</v>
      </c>
      <c r="AL155" s="17">
        <f t="shared" si="77"/>
        <v>1.0169491525423728E-2</v>
      </c>
      <c r="AM155" s="17">
        <f t="shared" si="78"/>
        <v>1.0169491525423728E-2</v>
      </c>
      <c r="AN155" s="17">
        <f t="shared" si="79"/>
        <v>1.7167381974248934E-2</v>
      </c>
      <c r="AO155" s="17">
        <f t="shared" si="80"/>
        <v>1.298701298701299E-2</v>
      </c>
      <c r="AP155" s="17">
        <f t="shared" si="81"/>
        <v>1.0389610389610391E-2</v>
      </c>
      <c r="AQ155" s="17">
        <f t="shared" si="82"/>
        <v>1.4184397163120567E-2</v>
      </c>
      <c r="AR155" s="17">
        <f t="shared" si="83"/>
        <v>1.0389610389610391E-2</v>
      </c>
      <c r="AS155" s="17">
        <f t="shared" si="84"/>
        <v>1.298701298701299E-2</v>
      </c>
      <c r="AT155" s="17">
        <f t="shared" si="85"/>
        <v>1.4184397163120567E-2</v>
      </c>
      <c r="AU155" s="17">
        <f t="shared" si="86"/>
        <v>2.0618556701030927E-2</v>
      </c>
      <c r="AV155" s="17">
        <f t="shared" si="87"/>
        <v>1.298701298701299E-2</v>
      </c>
      <c r="AW155" s="17">
        <f t="shared" si="88"/>
        <v>2.1558361564521091E-2</v>
      </c>
      <c r="AX155" s="17">
        <f t="shared" si="89"/>
        <v>2.0618556701030927E-2</v>
      </c>
      <c r="AY155" s="17">
        <f t="shared" si="90"/>
        <v>2.0618556701030927E-2</v>
      </c>
      <c r="AZ155" s="17">
        <f t="shared" si="91"/>
        <v>1.4184397163120567E-2</v>
      </c>
      <c r="BA155" s="17">
        <f t="shared" si="92"/>
        <v>1.298701298701299E-2</v>
      </c>
      <c r="BB155" s="17">
        <f t="shared" si="93"/>
        <v>2.0618556701030927E-2</v>
      </c>
      <c r="BC155" s="17">
        <f t="shared" si="94"/>
        <v>2.0618556701030927E-2</v>
      </c>
      <c r="BD155" s="17">
        <f t="shared" si="95"/>
        <v>1.4184397163120567E-2</v>
      </c>
      <c r="BE155" s="17">
        <f t="shared" si="99"/>
        <v>1.298701298701299E-2</v>
      </c>
      <c r="BF155" s="17">
        <f t="shared" si="99"/>
        <v>1.4184397163120567E-2</v>
      </c>
      <c r="BG155" s="17">
        <f t="shared" si="99"/>
        <v>1.4184397163120567E-2</v>
      </c>
      <c r="BH155" s="17">
        <f t="shared" si="99"/>
        <v>1.298701298701299E-2</v>
      </c>
      <c r="BI155" s="17">
        <f t="shared" si="99"/>
        <v>1.4184397163120567E-2</v>
      </c>
      <c r="BJ155" s="17">
        <f t="shared" si="99"/>
        <v>1.0389610389610391E-2</v>
      </c>
      <c r="BK155" s="17"/>
      <c r="BM155" s="24">
        <f t="shared" si="97"/>
        <v>1.4436389434704095E-2</v>
      </c>
      <c r="FB155" t="str">
        <f t="shared" si="98"/>
        <v>INVESALIUS 3</v>
      </c>
    </row>
    <row r="156" spans="2:158" x14ac:dyDescent="0.2">
      <c r="B156" s="9" t="str">
        <f t="shared" si="72"/>
        <v>medInria</v>
      </c>
      <c r="C156" s="20" t="n">
        <v>0.3666216054683527</v>
      </c>
      <c r="D156" s="20" t="n">
        <v>2.46483101687332</v>
      </c>
      <c r="E156" s="20" t="n">
        <v>3.882859554342364</v>
      </c>
      <c r="F156" s="20" t="n">
        <v>1.592081367039226</v>
      </c>
      <c r="G156" s="20" t="n">
        <v>2.26497418763818</v>
      </c>
      <c r="H156" s="20" t="n">
        <v>2.534608313814453</v>
      </c>
      <c r="I156" s="20" t="n">
        <v>0.3638207612191933</v>
      </c>
      <c r="J156" s="20" t="n">
        <v>0.810658072900883</v>
      </c>
      <c r="K156" s="20" t="n">
        <v>3.027929158943426</v>
      </c>
      <c r="L156" s="20" t="n">
        <v>4.682541227663171</v>
      </c>
      <c r="M156" s="20" t="n">
        <v>1.3404588805162687</v>
      </c>
      <c r="N156" s="20" t="n">
        <v>0.8580951326673951</v>
      </c>
      <c r="O156" s="20" t="n">
        <v>4.816805607618585</v>
      </c>
      <c r="P156" s="20" t="n">
        <v>5.447037482219161</v>
      </c>
      <c r="Q156" s="20" t="n">
        <v>2.0676008681884</v>
      </c>
      <c r="R156" s="20" t="n">
        <v>0.5453026737329097</v>
      </c>
      <c r="S156" s="20" t="n">
        <v>5.881425154978363</v>
      </c>
      <c r="T156" s="20" t="n">
        <v>4.230397257558227</v>
      </c>
      <c r="U156" s="20" t="n">
        <v>3.682818016815934</v>
      </c>
      <c r="V156" s="20" t="n">
        <v>0.5758172458805016</v>
      </c>
      <c r="W156" s="20" t="n">
        <v>5.632623034583249</v>
      </c>
      <c r="X156" s="20" t="n">
        <v>5.601254691938</v>
      </c>
      <c r="Y156" s="20" t="n">
        <v>3.5405532719848685</v>
      </c>
      <c r="Z156" s="25" t="n">
        <v>1.0</v>
      </c>
      <c r="AA156" t="n">
        <v>3.9400044337739164</v>
      </c>
      <c r="AB156" t="n">
        <v>3.369018752690378</v>
      </c>
      <c r="AC156" t="n">
        <v>1.4477988935883301</v>
      </c>
      <c r="AD156" t="n">
        <v>4.014338937986081</v>
      </c>
      <c r="AE156" t="n">
        <v>2.199013456677087</v>
      </c>
      <c r="AH156" s="17">
        <f t="shared" si="73"/>
        <v>4.2918454935622338E-2</v>
      </c>
      <c r="AI156" s="17">
        <f t="shared" si="74"/>
        <v>6.2337662337662345E-2</v>
      </c>
      <c r="AJ156" s="17">
        <f t="shared" si="75"/>
        <v>6.1016949152542369E-2</v>
      </c>
      <c r="AK156" s="17">
        <f t="shared" si="76"/>
        <v>6.2337662337662345E-2</v>
      </c>
      <c r="AL156" s="17">
        <f t="shared" si="77"/>
        <v>6.1016949152542369E-2</v>
      </c>
      <c r="AM156" s="17">
        <f t="shared" si="78"/>
        <v>6.1016949152542369E-2</v>
      </c>
      <c r="AN156" s="17">
        <f t="shared" si="79"/>
        <v>4.2918454935622338E-2</v>
      </c>
      <c r="AO156" s="17">
        <f t="shared" si="80"/>
        <v>5.1948051948051958E-2</v>
      </c>
      <c r="AP156" s="17">
        <f t="shared" si="81"/>
        <v>6.2337662337662345E-2</v>
      </c>
      <c r="AQ156" s="17">
        <f t="shared" si="82"/>
        <v>5.6737588652482268E-2</v>
      </c>
      <c r="AR156" s="17">
        <f t="shared" si="83"/>
        <v>6.2337662337662345E-2</v>
      </c>
      <c r="AS156" s="17">
        <f t="shared" si="84"/>
        <v>5.1948051948051958E-2</v>
      </c>
      <c r="AT156" s="17">
        <f t="shared" si="85"/>
        <v>5.6737588652482268E-2</v>
      </c>
      <c r="AU156" s="17">
        <f t="shared" si="86"/>
        <v>5.1546391752577317E-2</v>
      </c>
      <c r="AV156" s="17">
        <f t="shared" si="87"/>
        <v>5.1948051948051958E-2</v>
      </c>
      <c r="AW156" s="17">
        <f t="shared" si="88"/>
        <v>4.3116723129042182E-2</v>
      </c>
      <c r="AX156" s="17">
        <f t="shared" si="89"/>
        <v>5.1546391752577317E-2</v>
      </c>
      <c r="AY156" s="17">
        <f t="shared" si="90"/>
        <v>5.1546391752577317E-2</v>
      </c>
      <c r="AZ156" s="17">
        <f t="shared" si="91"/>
        <v>5.6737588652482268E-2</v>
      </c>
      <c r="BA156" s="17">
        <f t="shared" si="92"/>
        <v>5.1948051948051958E-2</v>
      </c>
      <c r="BB156" s="17">
        <f t="shared" si="93"/>
        <v>5.1546391752577317E-2</v>
      </c>
      <c r="BC156" s="17">
        <f t="shared" si="94"/>
        <v>5.1546391752577317E-2</v>
      </c>
      <c r="BD156" s="17">
        <f t="shared" si="95"/>
        <v>5.6737588652482268E-2</v>
      </c>
      <c r="BE156" s="17">
        <f t="shared" si="99"/>
        <v>5.1948051948051958E-2</v>
      </c>
      <c r="BF156" s="17">
        <f t="shared" si="99"/>
        <v>5.6737588652482268E-2</v>
      </c>
      <c r="BG156" s="17">
        <f t="shared" si="99"/>
        <v>5.6737588652482268E-2</v>
      </c>
      <c r="BH156" s="17">
        <f t="shared" si="99"/>
        <v>5.1948051948051958E-2</v>
      </c>
      <c r="BI156" s="17">
        <f t="shared" si="99"/>
        <v>5.6737588652482268E-2</v>
      </c>
      <c r="BJ156" s="17">
        <f t="shared" si="99"/>
        <v>6.2337662337662345E-2</v>
      </c>
      <c r="BK156" s="17"/>
      <c r="BM156" s="24">
        <f t="shared" si="97"/>
        <v>5.4837109764303463E-2</v>
      </c>
      <c r="FB156" t="str">
        <f t="shared" si="98"/>
        <v>medInria</v>
      </c>
    </row>
    <row r="157" spans="2:158" x14ac:dyDescent="0.2">
      <c r="B157" s="9" t="str">
        <f t="shared" si="72"/>
        <v>dicompyler</v>
      </c>
      <c r="C157" s="20" t="n">
        <v>0.1764411422373276</v>
      </c>
      <c r="D157" s="20" t="n">
        <v>0.40401209594929977</v>
      </c>
      <c r="E157" s="20" t="n">
        <v>0.9459441363777116</v>
      </c>
      <c r="F157" s="20" t="n">
        <v>0.29869264617699953</v>
      </c>
      <c r="G157" s="20" t="n">
        <v>0.3738275488453143</v>
      </c>
      <c r="H157" s="20" t="n">
        <v>0.4157319419043764</v>
      </c>
      <c r="I157" s="20" t="n">
        <v>0.17578984823661384</v>
      </c>
      <c r="J157" s="20" t="n">
        <v>0.2396030175426047</v>
      </c>
      <c r="K157" s="20" t="n">
        <v>0.5229919622744205</v>
      </c>
      <c r="L157" s="20" t="n">
        <v>1.7425367938892538</v>
      </c>
      <c r="M157" s="20" t="n">
        <v>0.27781284753987445</v>
      </c>
      <c r="N157" s="20" t="n">
        <v>0.24358302527305967</v>
      </c>
      <c r="O157" s="20" t="n">
        <v>1.8768011738446684</v>
      </c>
      <c r="P157" s="20" t="n">
        <v>2.507033048445245</v>
      </c>
      <c r="Q157" s="20" t="n">
        <v>0.3481404952914957</v>
      </c>
      <c r="R157" s="20" t="n">
        <v>0.20947460478877633</v>
      </c>
      <c r="S157" s="20" t="n">
        <v>2.9414207212044463</v>
      </c>
      <c r="T157" s="20" t="n">
        <v>1.2903928237843107</v>
      </c>
      <c r="U157" s="20" t="n">
        <v>0.7954269840265241</v>
      </c>
      <c r="V157" s="20" t="n">
        <v>0.2138275175526664</v>
      </c>
      <c r="W157" s="20" t="n">
        <v>2.692618600809332</v>
      </c>
      <c r="X157" s="20" t="n">
        <v>2.661250258164084</v>
      </c>
      <c r="Y157" s="20" t="n">
        <v>0.7145658435994346</v>
      </c>
      <c r="Z157" s="20" t="n">
        <v>0.25380682098424806</v>
      </c>
      <c r="AA157" s="25" t="n">
        <v>1.0</v>
      </c>
      <c r="AB157" t="n">
        <v>0.6365430392148967</v>
      </c>
      <c r="AC157" t="n">
        <v>0.2863519883044619</v>
      </c>
      <c r="AD157" t="n">
        <v>1.0743345042121648</v>
      </c>
      <c r="AE157" t="n">
        <v>0.36483155484851987</v>
      </c>
      <c r="AH157" s="17">
        <f t="shared" si="73"/>
        <v>1.7167381974248934E-2</v>
      </c>
      <c r="AI157" s="17">
        <f t="shared" si="74"/>
        <v>1.0389610389610391E-2</v>
      </c>
      <c r="AJ157" s="17">
        <f t="shared" si="75"/>
        <v>1.0169491525423728E-2</v>
      </c>
      <c r="AK157" s="17">
        <f t="shared" si="76"/>
        <v>1.0389610389610391E-2</v>
      </c>
      <c r="AL157" s="17">
        <f t="shared" si="77"/>
        <v>1.0169491525423728E-2</v>
      </c>
      <c r="AM157" s="17">
        <f t="shared" si="78"/>
        <v>1.0169491525423728E-2</v>
      </c>
      <c r="AN157" s="17">
        <f t="shared" si="79"/>
        <v>1.7167381974248934E-2</v>
      </c>
      <c r="AO157" s="17">
        <f t="shared" si="80"/>
        <v>1.298701298701299E-2</v>
      </c>
      <c r="AP157" s="17">
        <f t="shared" si="81"/>
        <v>1.0389610389610391E-2</v>
      </c>
      <c r="AQ157" s="17">
        <f t="shared" si="82"/>
        <v>1.4184397163120567E-2</v>
      </c>
      <c r="AR157" s="17">
        <f t="shared" si="83"/>
        <v>1.0389610389610391E-2</v>
      </c>
      <c r="AS157" s="17">
        <f t="shared" si="84"/>
        <v>1.298701298701299E-2</v>
      </c>
      <c r="AT157" s="17">
        <f t="shared" si="85"/>
        <v>1.4184397163120567E-2</v>
      </c>
      <c r="AU157" s="17">
        <f t="shared" si="86"/>
        <v>2.0618556701030927E-2</v>
      </c>
      <c r="AV157" s="17">
        <f t="shared" si="87"/>
        <v>1.298701298701299E-2</v>
      </c>
      <c r="AW157" s="17">
        <f t="shared" si="88"/>
        <v>2.1558361564521091E-2</v>
      </c>
      <c r="AX157" s="17">
        <f t="shared" si="89"/>
        <v>2.0618556701030927E-2</v>
      </c>
      <c r="AY157" s="17">
        <f t="shared" si="90"/>
        <v>2.0618556701030927E-2</v>
      </c>
      <c r="AZ157" s="17">
        <f t="shared" si="91"/>
        <v>1.4184397163120567E-2</v>
      </c>
      <c r="BA157" s="17">
        <f t="shared" si="92"/>
        <v>1.298701298701299E-2</v>
      </c>
      <c r="BB157" s="17">
        <f t="shared" si="93"/>
        <v>2.0618556701030927E-2</v>
      </c>
      <c r="BC157" s="17">
        <f t="shared" si="94"/>
        <v>2.0618556701030927E-2</v>
      </c>
      <c r="BD157" s="17">
        <f t="shared" si="95"/>
        <v>1.4184397163120567E-2</v>
      </c>
      <c r="BE157" s="17">
        <f t="shared" si="99"/>
        <v>1.298701298701299E-2</v>
      </c>
      <c r="BF157" s="17">
        <f t="shared" si="99"/>
        <v>1.4184397163120567E-2</v>
      </c>
      <c r="BG157" s="17">
        <f t="shared" si="99"/>
        <v>1.4184397163120567E-2</v>
      </c>
      <c r="BH157" s="17">
        <f t="shared" si="99"/>
        <v>1.298701298701299E-2</v>
      </c>
      <c r="BI157" s="17">
        <f t="shared" si="99"/>
        <v>1.4184397163120567E-2</v>
      </c>
      <c r="BJ157" s="17">
        <f t="shared" si="99"/>
        <v>1.0389610389610391E-2</v>
      </c>
      <c r="BK157" s="17"/>
      <c r="BM157" s="24">
        <f t="shared" si="97"/>
        <v>1.4436389434704095E-2</v>
      </c>
      <c r="FB157" t="str">
        <f t="shared" si="98"/>
        <v>dicompyler</v>
      </c>
    </row>
    <row r="158" spans="2:158" x14ac:dyDescent="0.2">
      <c r="B158" s="9" t="str">
        <f t="shared" si="72"/>
        <v>MicroView</v>
      </c>
      <c r="C158" s="20" t="n">
        <v>0.19620821013472975</v>
      </c>
      <c r="D158" s="20" t="n">
        <v>0.5251583030340835</v>
      </c>
      <c r="E158" s="20" t="n">
        <v>1.5138408016519858</v>
      </c>
      <c r="F158" s="20" t="n">
        <v>0.36010894778079927</v>
      </c>
      <c r="G158" s="20" t="n">
        <v>0.4752751042491306</v>
      </c>
      <c r="H158" s="20" t="n">
        <v>0.5451342724656385</v>
      </c>
      <c r="I158" s="20" t="n">
        <v>0.19540314290934727</v>
      </c>
      <c r="J158" s="20" t="n">
        <v>0.2775785025415978</v>
      </c>
      <c r="K158" s="20" t="n">
        <v>0.7456623365528017</v>
      </c>
      <c r="L158" s="20" t="n">
        <v>2.313522474972792</v>
      </c>
      <c r="M158" s="20" t="n">
        <v>0.33018993918126865</v>
      </c>
      <c r="N158" s="20" t="n">
        <v>0.28293419813300147</v>
      </c>
      <c r="O158" s="20" t="n">
        <v>2.4477868549282067</v>
      </c>
      <c r="P158" s="20" t="n">
        <v>3.0780187295287833</v>
      </c>
      <c r="Q158" s="20" t="n">
        <v>0.43451474273060925</v>
      </c>
      <c r="R158" s="20" t="n">
        <v>0.23793306484878896</v>
      </c>
      <c r="S158" s="20" t="n">
        <v>3.5124064022879846</v>
      </c>
      <c r="T158" s="20" t="n">
        <v>1.861378504867849</v>
      </c>
      <c r="U158" s="20" t="n">
        <v>1.313799264125556</v>
      </c>
      <c r="V158" s="20" t="n">
        <v>0.2435649604949066</v>
      </c>
      <c r="W158" s="20" t="n">
        <v>3.2636042818928703</v>
      </c>
      <c r="X158" s="20" t="n">
        <v>3.232235939247622</v>
      </c>
      <c r="Y158" s="20" t="n">
        <v>1.1715345192944904</v>
      </c>
      <c r="Z158" s="20" t="n">
        <v>0.29682233119107326</v>
      </c>
      <c r="AA158" s="20" t="n">
        <v>1.5709856810835383</v>
      </c>
      <c r="AB158" s="25" t="n">
        <v>1.0</v>
      </c>
      <c r="AC158" t="n">
        <v>0.3423227446863207</v>
      </c>
      <c r="AD158" t="n">
        <v>1.6453201852957031</v>
      </c>
      <c r="AE158" t="n">
        <v>0.4608283684086802</v>
      </c>
      <c r="AH158" s="17">
        <f t="shared" si="73"/>
        <v>1.7167381974248934E-2</v>
      </c>
      <c r="AI158" s="17">
        <f t="shared" si="74"/>
        <v>1.0389610389610391E-2</v>
      </c>
      <c r="AJ158" s="17">
        <f t="shared" si="75"/>
        <v>1.0169491525423728E-2</v>
      </c>
      <c r="AK158" s="17">
        <f t="shared" si="76"/>
        <v>1.0389610389610391E-2</v>
      </c>
      <c r="AL158" s="17">
        <f t="shared" si="77"/>
        <v>1.0169491525423728E-2</v>
      </c>
      <c r="AM158" s="17">
        <f t="shared" si="78"/>
        <v>1.0169491525423728E-2</v>
      </c>
      <c r="AN158" s="17">
        <f t="shared" si="79"/>
        <v>1.7167381974248934E-2</v>
      </c>
      <c r="AO158" s="17">
        <f t="shared" si="80"/>
        <v>1.298701298701299E-2</v>
      </c>
      <c r="AP158" s="17">
        <f t="shared" si="81"/>
        <v>1.0389610389610391E-2</v>
      </c>
      <c r="AQ158" s="17">
        <f t="shared" si="82"/>
        <v>1.4184397163120567E-2</v>
      </c>
      <c r="AR158" s="17">
        <f t="shared" si="83"/>
        <v>1.0389610389610391E-2</v>
      </c>
      <c r="AS158" s="17">
        <f t="shared" si="84"/>
        <v>1.298701298701299E-2</v>
      </c>
      <c r="AT158" s="17">
        <f t="shared" si="85"/>
        <v>1.4184397163120567E-2</v>
      </c>
      <c r="AU158" s="17">
        <f t="shared" si="86"/>
        <v>2.0618556701030927E-2</v>
      </c>
      <c r="AV158" s="17">
        <f t="shared" si="87"/>
        <v>1.298701298701299E-2</v>
      </c>
      <c r="AW158" s="17">
        <f t="shared" si="88"/>
        <v>2.1558361564521091E-2</v>
      </c>
      <c r="AX158" s="17">
        <f t="shared" si="89"/>
        <v>2.0618556701030927E-2</v>
      </c>
      <c r="AY158" s="17">
        <f t="shared" si="90"/>
        <v>2.0618556701030927E-2</v>
      </c>
      <c r="AZ158" s="17">
        <f t="shared" si="91"/>
        <v>1.4184397163120567E-2</v>
      </c>
      <c r="BA158" s="17">
        <f t="shared" si="92"/>
        <v>1.298701298701299E-2</v>
      </c>
      <c r="BB158" s="17">
        <f t="shared" si="93"/>
        <v>2.0618556701030927E-2</v>
      </c>
      <c r="BC158" s="17">
        <f t="shared" si="94"/>
        <v>2.0618556701030927E-2</v>
      </c>
      <c r="BD158" s="17">
        <f t="shared" si="95"/>
        <v>1.4184397163120567E-2</v>
      </c>
      <c r="BE158" s="17">
        <f t="shared" si="99"/>
        <v>1.298701298701299E-2</v>
      </c>
      <c r="BF158" s="17">
        <f t="shared" si="99"/>
        <v>1.4184397163120567E-2</v>
      </c>
      <c r="BG158" s="17">
        <f t="shared" si="99"/>
        <v>1.4184397163120567E-2</v>
      </c>
      <c r="BH158" s="17">
        <f t="shared" si="99"/>
        <v>1.298701298701299E-2</v>
      </c>
      <c r="BI158" s="17">
        <f t="shared" si="99"/>
        <v>1.4184397163120567E-2</v>
      </c>
      <c r="BJ158" s="17">
        <f t="shared" si="99"/>
        <v>1.0389610389610391E-2</v>
      </c>
      <c r="BK158" s="17"/>
      <c r="BM158" s="24">
        <f t="shared" si="97"/>
        <v>1.4436389434704095E-2</v>
      </c>
      <c r="FB158" t="str">
        <f t="shared" si="98"/>
        <v>MicroView</v>
      </c>
    </row>
    <row r="159" spans="2:158" x14ac:dyDescent="0.2">
      <c r="B159" s="9" t="str">
        <f t="shared" si="72"/>
        <v>Papaya</v>
      </c>
      <c r="C159" s="20" t="n">
        <v>0.3149202776740739</v>
      </c>
      <c r="D159" s="20" t="n">
        <v>2.0170321232849897</v>
      </c>
      <c r="E159" s="20" t="n">
        <v>3.4350606607540337</v>
      </c>
      <c r="F159" s="20" t="n">
        <v>1.1442824734508958</v>
      </c>
      <c r="G159" s="20" t="n">
        <v>1.81717529404985</v>
      </c>
      <c r="H159" s="20" t="n">
        <v>2.086809420226123</v>
      </c>
      <c r="I159" s="20" t="n">
        <v>0.312851459905719</v>
      </c>
      <c r="J159" s="20" t="n">
        <v>0.5947549976929859</v>
      </c>
      <c r="K159" s="20" t="n">
        <v>2.5801302653550957</v>
      </c>
      <c r="L159" s="20" t="n">
        <v>4.23474233407484</v>
      </c>
      <c r="M159" s="20" t="n">
        <v>0.9030649919582775</v>
      </c>
      <c r="N159" s="20" t="n">
        <v>0.6198971439139107</v>
      </c>
      <c r="O159" s="20" t="n">
        <v>4.369006714030254</v>
      </c>
      <c r="P159" s="20" t="n">
        <v>4.999238588630831</v>
      </c>
      <c r="Q159" s="20" t="n">
        <v>1.6198019746000698</v>
      </c>
      <c r="R159" s="20" t="n">
        <v>0.4382806932993177</v>
      </c>
      <c r="S159" s="20" t="n">
        <v>5.433626261390033</v>
      </c>
      <c r="T159" s="20" t="n">
        <v>3.782598363969897</v>
      </c>
      <c r="U159" s="20" t="n">
        <v>3.235019123227604</v>
      </c>
      <c r="V159" s="20" t="n">
        <v>0.45777882642694945</v>
      </c>
      <c r="W159" s="20" t="n">
        <v>5.184824140994918</v>
      </c>
      <c r="X159" s="20" t="n">
        <v>5.15345579834967</v>
      </c>
      <c r="Y159" s="20" t="n">
        <v>3.0927543783965383</v>
      </c>
      <c r="Z159" s="20" t="n">
        <v>0.6907036636293644</v>
      </c>
      <c r="AA159" s="20" t="n">
        <v>3.4922055401855863</v>
      </c>
      <c r="AB159" s="20" t="n">
        <v>2.921219859102048</v>
      </c>
      <c r="AC159" s="25" t="n">
        <v>1.0</v>
      </c>
      <c r="AD159" t="n">
        <v>3.566540044397751</v>
      </c>
      <c r="AE159" t="n">
        <v>1.751214563088757</v>
      </c>
      <c r="AH159" s="17">
        <f t="shared" si="73"/>
        <v>4.2918454935622338E-2</v>
      </c>
      <c r="AI159" s="17">
        <f t="shared" si="74"/>
        <v>6.2337662337662345E-2</v>
      </c>
      <c r="AJ159" s="17">
        <f t="shared" si="75"/>
        <v>6.1016949152542369E-2</v>
      </c>
      <c r="AK159" s="17">
        <f t="shared" si="76"/>
        <v>6.2337662337662345E-2</v>
      </c>
      <c r="AL159" s="17">
        <f t="shared" si="77"/>
        <v>6.1016949152542369E-2</v>
      </c>
      <c r="AM159" s="17">
        <f t="shared" si="78"/>
        <v>6.1016949152542369E-2</v>
      </c>
      <c r="AN159" s="17">
        <f t="shared" si="79"/>
        <v>4.2918454935622338E-2</v>
      </c>
      <c r="AO159" s="17">
        <f t="shared" si="80"/>
        <v>5.1948051948051958E-2</v>
      </c>
      <c r="AP159" s="17">
        <f t="shared" si="81"/>
        <v>6.2337662337662345E-2</v>
      </c>
      <c r="AQ159" s="17">
        <f t="shared" si="82"/>
        <v>5.6737588652482268E-2</v>
      </c>
      <c r="AR159" s="17">
        <f t="shared" si="83"/>
        <v>6.2337662337662345E-2</v>
      </c>
      <c r="AS159" s="17">
        <f t="shared" si="84"/>
        <v>5.1948051948051958E-2</v>
      </c>
      <c r="AT159" s="17">
        <f t="shared" si="85"/>
        <v>5.6737588652482268E-2</v>
      </c>
      <c r="AU159" s="17">
        <f t="shared" si="86"/>
        <v>5.1546391752577317E-2</v>
      </c>
      <c r="AV159" s="17">
        <f t="shared" si="87"/>
        <v>5.1948051948051958E-2</v>
      </c>
      <c r="AW159" s="17">
        <f t="shared" si="88"/>
        <v>4.3116723129042182E-2</v>
      </c>
      <c r="AX159" s="17">
        <f t="shared" si="89"/>
        <v>5.1546391752577317E-2</v>
      </c>
      <c r="AY159" s="17">
        <f t="shared" si="90"/>
        <v>5.1546391752577317E-2</v>
      </c>
      <c r="AZ159" s="17">
        <f t="shared" si="91"/>
        <v>5.6737588652482268E-2</v>
      </c>
      <c r="BA159" s="17">
        <f t="shared" si="92"/>
        <v>5.1948051948051958E-2</v>
      </c>
      <c r="BB159" s="17">
        <f t="shared" si="93"/>
        <v>5.1546391752577317E-2</v>
      </c>
      <c r="BC159" s="17">
        <f t="shared" si="94"/>
        <v>5.1546391752577317E-2</v>
      </c>
      <c r="BD159" s="17">
        <f t="shared" si="95"/>
        <v>5.6737588652482268E-2</v>
      </c>
      <c r="BE159" s="17">
        <f t="shared" si="99"/>
        <v>5.1948051948051958E-2</v>
      </c>
      <c r="BF159" s="17">
        <f t="shared" si="99"/>
        <v>5.6737588652482268E-2</v>
      </c>
      <c r="BG159" s="17">
        <f t="shared" si="99"/>
        <v>5.6737588652482268E-2</v>
      </c>
      <c r="BH159" s="17">
        <f t="shared" si="99"/>
        <v>5.1948051948051958E-2</v>
      </c>
      <c r="BI159" s="17">
        <f t="shared" si="99"/>
        <v>5.6737588652482268E-2</v>
      </c>
      <c r="BJ159" s="17">
        <f t="shared" si="99"/>
        <v>6.2337662337662345E-2</v>
      </c>
      <c r="BK159" s="17"/>
      <c r="BM159" s="24">
        <f t="shared" si="97"/>
        <v>5.4837109764303463E-2</v>
      </c>
      <c r="FB159" t="str">
        <f t="shared" si="98"/>
        <v>Papaya</v>
      </c>
    </row>
    <row r="160" spans="2:158" x14ac:dyDescent="0.2">
      <c r="B160" s="9" t="str">
        <f t="shared" si="72"/>
        <v>AMIDE</v>
      </c>
      <c r="C160" s="20" t="n">
        <v>0.17415695794891103</v>
      </c>
      <c r="D160" s="20" t="n">
        <v>0.39223255268943774</v>
      </c>
      <c r="E160" s="20" t="n">
        <v>0.8837986926281303</v>
      </c>
      <c r="F160" s="20" t="n">
        <v>0.292204773974194</v>
      </c>
      <c r="G160" s="20" t="n">
        <v>0.3637203829988223</v>
      </c>
      <c r="H160" s="20" t="n">
        <v>0.4032696093084938</v>
      </c>
      <c r="I160" s="20" t="n">
        <v>0.1735223876064722</v>
      </c>
      <c r="J160" s="20" t="n">
        <v>0.23541018060316068</v>
      </c>
      <c r="K160" s="20" t="n">
        <v>0.5034207999529419</v>
      </c>
      <c r="L160" s="20" t="n">
        <v>1.668202289677089</v>
      </c>
      <c r="M160" s="20" t="n">
        <v>0.27219179297015383</v>
      </c>
      <c r="N160" s="20" t="n">
        <v>0.23925099755785753</v>
      </c>
      <c r="O160" s="20" t="n">
        <v>1.8024666696325036</v>
      </c>
      <c r="P160" s="20" t="n">
        <v>2.43269854423308</v>
      </c>
      <c r="Q160" s="20" t="n">
        <v>0.3393582925640413</v>
      </c>
      <c r="R160" s="20" t="n">
        <v>0.20626284662997107</v>
      </c>
      <c r="S160" s="20" t="n">
        <v>2.8670862169922815</v>
      </c>
      <c r="T160" s="20" t="n">
        <v>1.216058319572146</v>
      </c>
      <c r="U160" s="20" t="n">
        <v>0.7510208695190422</v>
      </c>
      <c r="V160" s="20" t="n">
        <v>0.21048195683731893</v>
      </c>
      <c r="W160" s="20" t="n">
        <v>2.618284096597167</v>
      </c>
      <c r="X160" s="20" t="n">
        <v>2.586915753951919</v>
      </c>
      <c r="Y160" s="20" t="n">
        <v>0.6785247156822172</v>
      </c>
      <c r="Z160" s="20" t="n">
        <v>0.24910701748111017</v>
      </c>
      <c r="AA160" s="20" t="n">
        <v>0.9308087900735571</v>
      </c>
      <c r="AB160" s="20" t="n">
        <v>0.6077844354776917</v>
      </c>
      <c r="AC160" s="20" t="n">
        <v>0.28038378584050383</v>
      </c>
      <c r="AD160" s="25" t="n">
        <v>1.0</v>
      </c>
      <c r="AE160" t="n">
        <v>0.3551987173913003</v>
      </c>
      <c r="AH160" s="17">
        <f t="shared" si="73"/>
        <v>1.7167381974248934E-2</v>
      </c>
      <c r="AI160" s="17">
        <f t="shared" si="74"/>
        <v>1.0389610389610391E-2</v>
      </c>
      <c r="AJ160" s="17">
        <f t="shared" si="75"/>
        <v>1.0169491525423728E-2</v>
      </c>
      <c r="AK160" s="17">
        <f t="shared" si="76"/>
        <v>1.0389610389610391E-2</v>
      </c>
      <c r="AL160" s="17">
        <f t="shared" si="77"/>
        <v>1.0169491525423728E-2</v>
      </c>
      <c r="AM160" s="17">
        <f t="shared" si="78"/>
        <v>1.0169491525423728E-2</v>
      </c>
      <c r="AN160" s="17">
        <f t="shared" si="79"/>
        <v>1.7167381974248934E-2</v>
      </c>
      <c r="AO160" s="17">
        <f t="shared" si="80"/>
        <v>1.298701298701299E-2</v>
      </c>
      <c r="AP160" s="17">
        <f t="shared" si="81"/>
        <v>1.0389610389610391E-2</v>
      </c>
      <c r="AQ160" s="17">
        <f t="shared" si="82"/>
        <v>1.4184397163120567E-2</v>
      </c>
      <c r="AR160" s="17">
        <f t="shared" si="83"/>
        <v>1.0389610389610391E-2</v>
      </c>
      <c r="AS160" s="17">
        <f t="shared" si="84"/>
        <v>1.298701298701299E-2</v>
      </c>
      <c r="AT160" s="17">
        <f t="shared" si="85"/>
        <v>1.4184397163120567E-2</v>
      </c>
      <c r="AU160" s="17">
        <f t="shared" si="86"/>
        <v>2.0618556701030927E-2</v>
      </c>
      <c r="AV160" s="17">
        <f t="shared" si="87"/>
        <v>1.298701298701299E-2</v>
      </c>
      <c r="AW160" s="17">
        <f t="shared" si="88"/>
        <v>2.1558361564521091E-2</v>
      </c>
      <c r="AX160" s="17">
        <f t="shared" si="89"/>
        <v>2.0618556701030927E-2</v>
      </c>
      <c r="AY160" s="17">
        <f t="shared" si="90"/>
        <v>2.0618556701030927E-2</v>
      </c>
      <c r="AZ160" s="17">
        <f t="shared" si="91"/>
        <v>1.4184397163120567E-2</v>
      </c>
      <c r="BA160" s="17">
        <f t="shared" si="92"/>
        <v>1.298701298701299E-2</v>
      </c>
      <c r="BB160" s="17">
        <f t="shared" si="93"/>
        <v>2.0618556701030927E-2</v>
      </c>
      <c r="BC160" s="17">
        <f t="shared" si="94"/>
        <v>2.0618556701030927E-2</v>
      </c>
      <c r="BD160" s="17">
        <f t="shared" si="95"/>
        <v>1.4184397163120567E-2</v>
      </c>
      <c r="BE160" s="17">
        <f t="shared" si="99"/>
        <v>1.298701298701299E-2</v>
      </c>
      <c r="BF160" s="17">
        <f t="shared" si="99"/>
        <v>1.4184397163120567E-2</v>
      </c>
      <c r="BG160" s="17">
        <f t="shared" si="99"/>
        <v>1.4184397163120567E-2</v>
      </c>
      <c r="BH160" s="17">
        <f t="shared" si="99"/>
        <v>1.298701298701299E-2</v>
      </c>
      <c r="BI160" s="17">
        <f t="shared" si="99"/>
        <v>1.4184397163120567E-2</v>
      </c>
      <c r="BJ160" s="17">
        <f t="shared" si="99"/>
        <v>1.0389610389610391E-2</v>
      </c>
      <c r="BK160" s="17"/>
      <c r="BM160" s="24">
        <f t="shared" si="97"/>
        <v>1.4436389434704095E-2</v>
      </c>
      <c r="FB160" t="str">
        <f t="shared" si="98"/>
        <v>AMIDE</v>
      </c>
    </row>
    <row r="161" spans="2:158" x14ac:dyDescent="0.2">
      <c r="B161" s="9" t="str">
        <f t="shared" si="72"/>
        <v>Gwyddion</v>
      </c>
      <c r="C161" s="20" t="n">
        <v>0.2546718668295822</v>
      </c>
      <c r="D161" s="20" t="n">
        <v>1.2658175601962327</v>
      </c>
      <c r="E161" s="20" t="n">
        <v>2.6838460976652767</v>
      </c>
      <c r="F161" s="20" t="n">
        <v>0.6223038337764233</v>
      </c>
      <c r="G161" s="20" t="n">
        <v>1.065960730961093</v>
      </c>
      <c r="H161" s="20" t="n">
        <v>1.335594857137366</v>
      </c>
      <c r="I161" s="20" t="n">
        <v>0.2533172106111401</v>
      </c>
      <c r="J161" s="20" t="n">
        <v>0.41108631297192033</v>
      </c>
      <c r="K161" s="20" t="n">
        <v>1.8289157022663387</v>
      </c>
      <c r="L161" s="20" t="n">
        <v>3.483527770986083</v>
      </c>
      <c r="M161" s="20" t="n">
        <v>0.5380525343870619</v>
      </c>
      <c r="N161" s="20" t="n">
        <v>0.42294289087174947</v>
      </c>
      <c r="O161" s="20" t="n">
        <v>3.6177921509414976</v>
      </c>
      <c r="P161" s="20" t="n">
        <v>4.248024025542074</v>
      </c>
      <c r="Q161" s="20" t="n">
        <v>0.8838508694125237</v>
      </c>
      <c r="R161" s="20" t="n">
        <v>0.3297220645215199</v>
      </c>
      <c r="S161" s="20" t="n">
        <v>4.682411698301276</v>
      </c>
      <c r="T161" s="20" t="n">
        <v>3.03138380088114</v>
      </c>
      <c r="U161" s="20" t="n">
        <v>2.483804560138847</v>
      </c>
      <c r="V161" s="20" t="n">
        <v>0.34063709468833075</v>
      </c>
      <c r="W161" s="20" t="n">
        <v>4.433609577906161</v>
      </c>
      <c r="X161" s="20" t="n">
        <v>4.402241235260913</v>
      </c>
      <c r="Y161" s="20" t="n">
        <v>2.3415398153077813</v>
      </c>
      <c r="Z161" s="20" t="n">
        <v>0.4547493772553318</v>
      </c>
      <c r="AA161" s="20" t="n">
        <v>2.7409909770968293</v>
      </c>
      <c r="AB161" s="20" t="n">
        <v>2.170005296013291</v>
      </c>
      <c r="AC161" s="20" t="n">
        <v>0.5710322544578548</v>
      </c>
      <c r="AD161" s="20" t="n">
        <v>2.815325481308994</v>
      </c>
      <c r="AE161" s="25" t="n">
        <v>1.0</v>
      </c>
      <c r="AH161" s="17">
        <f t="shared" si="73"/>
        <v>2.8612303290414889E-2</v>
      </c>
      <c r="AI161" s="17">
        <f t="shared" si="74"/>
        <v>3.1168831168831172E-2</v>
      </c>
      <c r="AJ161" s="17">
        <f t="shared" si="75"/>
        <v>4.0677966101694912E-2</v>
      </c>
      <c r="AK161" s="17">
        <f t="shared" si="76"/>
        <v>3.1168831168831172E-2</v>
      </c>
      <c r="AL161" s="17">
        <f t="shared" si="77"/>
        <v>4.0677966101694912E-2</v>
      </c>
      <c r="AM161" s="17">
        <f t="shared" si="78"/>
        <v>4.0677966101694912E-2</v>
      </c>
      <c r="AN161" s="17">
        <f t="shared" si="79"/>
        <v>2.8612303290414889E-2</v>
      </c>
      <c r="AO161" s="17">
        <f t="shared" si="80"/>
        <v>2.5974025974025979E-2</v>
      </c>
      <c r="AP161" s="17">
        <f t="shared" si="81"/>
        <v>3.1168831168831172E-2</v>
      </c>
      <c r="AQ161" s="17">
        <f t="shared" si="82"/>
        <v>4.2553191489361701E-2</v>
      </c>
      <c r="AR161" s="17">
        <f t="shared" si="83"/>
        <v>3.1168831168831172E-2</v>
      </c>
      <c r="AS161" s="17">
        <f t="shared" si="84"/>
        <v>2.5974025974025979E-2</v>
      </c>
      <c r="AT161" s="17">
        <f t="shared" si="85"/>
        <v>4.2553191489361701E-2</v>
      </c>
      <c r="AU161" s="17">
        <f t="shared" si="86"/>
        <v>4.1237113402061855E-2</v>
      </c>
      <c r="AV161" s="17">
        <f t="shared" si="87"/>
        <v>2.5974025974025979E-2</v>
      </c>
      <c r="AW161" s="17">
        <f t="shared" si="88"/>
        <v>3.2337542346781635E-2</v>
      </c>
      <c r="AX161" s="17">
        <f t="shared" si="89"/>
        <v>4.1237113402061855E-2</v>
      </c>
      <c r="AY161" s="17">
        <f t="shared" si="90"/>
        <v>4.1237113402061855E-2</v>
      </c>
      <c r="AZ161" s="17">
        <f t="shared" si="91"/>
        <v>4.2553191489361701E-2</v>
      </c>
      <c r="BA161" s="17">
        <f t="shared" si="92"/>
        <v>2.5974025974025979E-2</v>
      </c>
      <c r="BB161" s="17">
        <f t="shared" si="93"/>
        <v>4.1237113402061855E-2</v>
      </c>
      <c r="BC161" s="17">
        <f t="shared" si="94"/>
        <v>4.1237113402061855E-2</v>
      </c>
      <c r="BD161" s="17">
        <f t="shared" si="95"/>
        <v>4.2553191489361701E-2</v>
      </c>
      <c r="BE161" s="17">
        <f t="shared" si="99"/>
        <v>2.5974025974025979E-2</v>
      </c>
      <c r="BF161" s="17">
        <f t="shared" si="99"/>
        <v>4.2553191489361701E-2</v>
      </c>
      <c r="BG161" s="17">
        <f t="shared" si="99"/>
        <v>4.2553191489361701E-2</v>
      </c>
      <c r="BH161" s="17">
        <f t="shared" si="99"/>
        <v>2.5974025974025979E-2</v>
      </c>
      <c r="BI161" s="17">
        <f t="shared" si="99"/>
        <v>4.2553191489361701E-2</v>
      </c>
      <c r="BJ161" s="17">
        <f t="shared" si="99"/>
        <v>3.1168831168831172E-2</v>
      </c>
      <c r="BK161" s="17"/>
      <c r="BM161" s="24">
        <f t="shared" si="97"/>
        <v>3.5425595391615473E-2</v>
      </c>
      <c r="FB161" t="str">
        <f t="shared" si="98"/>
        <v>Gwyddion</v>
      </c>
    </row>
    <row r="162" spans="2:158" x14ac:dyDescent="0.2">
      <c r="B162" s="9" t="str">
        <f t="shared" si="72"/>
        <v/>
      </c>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5"/>
      <c r="AH162" s="17">
        <f t="shared" si="73"/>
        <v>0</v>
      </c>
      <c r="AI162" s="17">
        <f t="shared" si="74"/>
        <v>0</v>
      </c>
      <c r="AJ162" s="17">
        <f t="shared" si="75"/>
        <v>0</v>
      </c>
      <c r="AK162" s="17">
        <f t="shared" si="76"/>
        <v>0</v>
      </c>
      <c r="AL162" s="17">
        <f t="shared" si="77"/>
        <v>0</v>
      </c>
      <c r="AM162" s="17">
        <f t="shared" si="78"/>
        <v>0</v>
      </c>
      <c r="AN162" s="17">
        <f t="shared" si="79"/>
        <v>0</v>
      </c>
      <c r="AO162" s="17">
        <f t="shared" si="80"/>
        <v>0</v>
      </c>
      <c r="AP162" s="17">
        <f t="shared" si="81"/>
        <v>0</v>
      </c>
      <c r="AQ162" s="17">
        <f t="shared" si="82"/>
        <v>0</v>
      </c>
      <c r="AR162" s="17">
        <f t="shared" si="83"/>
        <v>0</v>
      </c>
      <c r="AS162" s="17">
        <f t="shared" si="84"/>
        <v>0</v>
      </c>
      <c r="AT162" s="17">
        <f t="shared" si="85"/>
        <v>0</v>
      </c>
      <c r="AU162" s="17">
        <f t="shared" si="86"/>
        <v>0</v>
      </c>
      <c r="AV162" s="17">
        <f t="shared" si="87"/>
        <v>0</v>
      </c>
      <c r="AW162" s="17">
        <f t="shared" si="88"/>
        <v>0</v>
      </c>
      <c r="AX162" s="17">
        <f t="shared" si="89"/>
        <v>0</v>
      </c>
      <c r="AY162" s="17">
        <f t="shared" si="90"/>
        <v>0</v>
      </c>
      <c r="AZ162" s="17">
        <f t="shared" si="91"/>
        <v>0</v>
      </c>
      <c r="BA162" s="17">
        <f t="shared" si="92"/>
        <v>0</v>
      </c>
      <c r="BB162" s="17">
        <f t="shared" si="93"/>
        <v>0</v>
      </c>
      <c r="BC162" s="17">
        <f t="shared" si="94"/>
        <v>0</v>
      </c>
      <c r="BD162" s="17">
        <f t="shared" si="95"/>
        <v>0</v>
      </c>
      <c r="BE162" s="17">
        <f t="shared" si="99"/>
        <v>0</v>
      </c>
      <c r="BF162" s="17">
        <f t="shared" si="99"/>
        <v>0</v>
      </c>
      <c r="BG162" s="17">
        <f t="shared" si="99"/>
        <v>0</v>
      </c>
      <c r="BH162" s="17">
        <f t="shared" si="99"/>
        <v>0</v>
      </c>
      <c r="BI162" s="17">
        <f t="shared" si="99"/>
        <v>0</v>
      </c>
      <c r="BJ162" s="17">
        <f t="shared" si="99"/>
        <v>0</v>
      </c>
      <c r="BK162" s="17"/>
      <c r="BM162" s="24">
        <f t="shared" si="97"/>
        <v>0</v>
      </c>
      <c r="FB162" t="str">
        <f t="shared" si="98"/>
        <v/>
      </c>
    </row>
    <row r="163" spans="2:158" x14ac:dyDescent="0.2">
      <c r="C163" s="13">
        <f t="shared" ref="C163:AF163" si="100">SUM(C133:C162)</f>
        <v>11.649999999999995</v>
      </c>
      <c r="D163" s="13">
        <f t="shared" si="100"/>
        <v>32.083333333333329</v>
      </c>
      <c r="E163" s="13">
        <f t="shared" si="100"/>
        <v>49.166666666666671</v>
      </c>
      <c r="F163" s="13">
        <f t="shared" si="100"/>
        <v>32.083333333333329</v>
      </c>
      <c r="G163" s="13">
        <f t="shared" si="100"/>
        <v>49.166666666666671</v>
      </c>
      <c r="H163" s="13">
        <f t="shared" si="100"/>
        <v>49.166666666666671</v>
      </c>
      <c r="I163" s="13">
        <f t="shared" si="100"/>
        <v>11.649999999999995</v>
      </c>
      <c r="J163" s="13">
        <f t="shared" si="100"/>
        <v>19.249999999999996</v>
      </c>
      <c r="K163" s="13">
        <f t="shared" si="100"/>
        <v>32.083333333333329</v>
      </c>
      <c r="L163" s="13">
        <f t="shared" si="100"/>
        <v>70.5</v>
      </c>
      <c r="M163" s="13">
        <f t="shared" si="100"/>
        <v>32.083333333333329</v>
      </c>
      <c r="N163" s="13">
        <f t="shared" si="100"/>
        <v>19.249999999999996</v>
      </c>
      <c r="O163" s="13">
        <f t="shared" si="100"/>
        <v>70.5</v>
      </c>
      <c r="P163" s="13">
        <f t="shared" si="100"/>
        <v>97</v>
      </c>
      <c r="Q163" s="13">
        <f t="shared" si="100"/>
        <v>19.249999999999996</v>
      </c>
      <c r="R163" s="13">
        <f t="shared" si="100"/>
        <v>7.7309523809523828</v>
      </c>
      <c r="S163" s="13">
        <f t="shared" si="100"/>
        <v>97</v>
      </c>
      <c r="T163" s="13">
        <f t="shared" si="100"/>
        <v>97</v>
      </c>
      <c r="U163" s="13">
        <f t="shared" si="100"/>
        <v>70.5</v>
      </c>
      <c r="V163" s="13">
        <f t="shared" si="100"/>
        <v>19.249999999999996</v>
      </c>
      <c r="W163" s="13">
        <f t="shared" si="100"/>
        <v>97</v>
      </c>
      <c r="X163" s="13">
        <f t="shared" si="100"/>
        <v>97</v>
      </c>
      <c r="Y163" s="13">
        <f t="shared" si="100"/>
        <v>70.5</v>
      </c>
      <c r="Z163" s="13">
        <f t="shared" si="100"/>
        <v>19.249999999999996</v>
      </c>
      <c r="AA163" s="13">
        <f t="shared" si="100"/>
        <v>70.5</v>
      </c>
      <c r="AB163" s="13">
        <f t="shared" si="100"/>
        <v>70.5</v>
      </c>
      <c r="AC163" s="13">
        <f t="shared" si="100"/>
        <v>19.249999999999996</v>
      </c>
      <c r="AD163" s="13">
        <f t="shared" si="100"/>
        <v>70.5</v>
      </c>
      <c r="AE163" s="13">
        <f t="shared" si="100"/>
        <v>32.083333333333329</v>
      </c>
      <c r="AF163" s="13">
        <f t="shared" si="100"/>
        <v>0</v>
      </c>
      <c r="AH163" s="15">
        <f t="shared" ref="AH163:BK163" si="101">SUM(AH133:AH162)</f>
        <v>1.0000000000000004</v>
      </c>
      <c r="AI163" s="15">
        <f t="shared" si="101"/>
        <v>1.0000000000000002</v>
      </c>
      <c r="AJ163" s="15">
        <f t="shared" si="101"/>
        <v>0.99999999999999978</v>
      </c>
      <c r="AK163" s="15">
        <f t="shared" si="101"/>
        <v>1.0000000000000002</v>
      </c>
      <c r="AL163" s="15">
        <f t="shared" si="101"/>
        <v>0.99999999999999978</v>
      </c>
      <c r="AM163" s="15">
        <f t="shared" si="101"/>
        <v>0.99999999999999978</v>
      </c>
      <c r="AN163" s="15">
        <f t="shared" si="101"/>
        <v>1.0000000000000004</v>
      </c>
      <c r="AO163" s="15">
        <f t="shared" si="101"/>
        <v>1.0000000000000002</v>
      </c>
      <c r="AP163" s="15">
        <f t="shared" si="101"/>
        <v>1.0000000000000002</v>
      </c>
      <c r="AQ163" s="15">
        <f t="shared" si="101"/>
        <v>1</v>
      </c>
      <c r="AR163" s="15">
        <f t="shared" si="101"/>
        <v>1.0000000000000002</v>
      </c>
      <c r="AS163" s="15">
        <f t="shared" si="101"/>
        <v>1.0000000000000002</v>
      </c>
      <c r="AT163" s="15">
        <f t="shared" si="101"/>
        <v>1</v>
      </c>
      <c r="AU163" s="15">
        <f t="shared" si="101"/>
        <v>1.0000000000000002</v>
      </c>
      <c r="AV163" s="15">
        <f t="shared" si="101"/>
        <v>1.0000000000000002</v>
      </c>
      <c r="AW163" s="15">
        <f t="shared" si="101"/>
        <v>0.99999999999999956</v>
      </c>
      <c r="AX163" s="15">
        <f t="shared" si="101"/>
        <v>1.0000000000000002</v>
      </c>
      <c r="AY163" s="15">
        <f t="shared" si="101"/>
        <v>1.0000000000000002</v>
      </c>
      <c r="AZ163" s="15">
        <f t="shared" si="101"/>
        <v>1</v>
      </c>
      <c r="BA163" s="15">
        <f t="shared" si="101"/>
        <v>1.0000000000000002</v>
      </c>
      <c r="BB163" s="15">
        <f t="shared" si="101"/>
        <v>1.0000000000000002</v>
      </c>
      <c r="BC163" s="15">
        <f t="shared" si="101"/>
        <v>1.0000000000000002</v>
      </c>
      <c r="BD163" s="15">
        <f t="shared" si="101"/>
        <v>1</v>
      </c>
      <c r="BE163" s="15">
        <f t="shared" si="101"/>
        <v>1.0000000000000002</v>
      </c>
      <c r="BF163" s="15">
        <f t="shared" si="101"/>
        <v>1</v>
      </c>
      <c r="BG163" s="15">
        <f t="shared" si="101"/>
        <v>1</v>
      </c>
      <c r="BH163" s="15">
        <f t="shared" si="101"/>
        <v>1.0000000000000002</v>
      </c>
      <c r="BI163" s="15">
        <f t="shared" si="101"/>
        <v>1</v>
      </c>
      <c r="BJ163" s="15">
        <f t="shared" si="101"/>
        <v>1.0000000000000002</v>
      </c>
      <c r="BK163" s="15">
        <f t="shared" si="101"/>
        <v>0</v>
      </c>
      <c r="BM163" s="14">
        <f>SUM(BM133:BM162)</f>
        <v>1.0000000000000002</v>
      </c>
    </row>
    <row r="164" spans="2:158" x14ac:dyDescent="0.2">
      <c r="C164" s="13"/>
      <c r="D164" s="13"/>
      <c r="E164" s="13"/>
      <c r="F164" s="13"/>
      <c r="G164" s="13"/>
      <c r="H164" s="13"/>
      <c r="I164" s="13"/>
      <c r="J164" s="13"/>
      <c r="K164" s="13"/>
      <c r="L164" s="13"/>
      <c r="M164" s="13"/>
    </row>
    <row r="165" spans="2:158" x14ac:dyDescent="0.2">
      <c r="C165" s="13"/>
      <c r="D165" s="13"/>
      <c r="E165" s="13"/>
      <c r="F165" s="13"/>
      <c r="G165" s="13"/>
      <c r="H165" s="13"/>
      <c r="I165" s="13"/>
      <c r="J165" s="13"/>
      <c r="K165" s="13"/>
      <c r="L165" s="13"/>
      <c r="M165" s="13"/>
    </row>
    <row r="166" spans="2:158" ht="99.75" customHeight="1" x14ac:dyDescent="0.2">
      <c r="B166" s="5" t="str">
        <f>B36</f>
        <v>Reliability</v>
      </c>
      <c r="C166" s="7" t="str">
        <f>$B2</f>
        <v>3D Slicer</v>
      </c>
      <c r="D166" s="7" t="str">
        <f>$B3</f>
        <v>Ginkgo CADx</v>
      </c>
      <c r="E166" s="7" t="str">
        <f>$B4</f>
        <v>XMedCon</v>
      </c>
      <c r="F166" s="7" t="str">
        <f>$B5</f>
        <v>Weasis</v>
      </c>
      <c r="G166" s="7" t="str">
        <f>$B6</f>
        <v>MRIcroGL</v>
      </c>
      <c r="H166" s="7" t="str">
        <f>$B7</f>
        <v>SMILI</v>
      </c>
      <c r="I166" s="7" t="str">
        <f>$B8</f>
        <v>ImageJ</v>
      </c>
      <c r="J166" s="7" t="str">
        <f>$B9</f>
        <v>Fiji</v>
      </c>
      <c r="K166" s="7" t="str">
        <f>$B10</f>
        <v>DicomBrowser</v>
      </c>
      <c r="L166" s="7" t="str">
        <f>$B11</f>
        <v>3DimViewer</v>
      </c>
      <c r="M166" s="7" t="str">
        <f>$B12</f>
        <v>Horos</v>
      </c>
      <c r="N166" s="7" t="str">
        <f>$B13</f>
        <v>OsiriX Lite</v>
      </c>
      <c r="O166" s="7" t="str">
        <f>$B14</f>
        <v>dwv</v>
      </c>
      <c r="P166" s="7" t="str">
        <f>$B15</f>
        <v>Drishti</v>
      </c>
      <c r="Q166" s="7" t="str">
        <f>$B16</f>
        <v>BioImage Suite Web</v>
      </c>
      <c r="R166" s="7" t="str">
        <f>$B17</f>
        <v>OHIF Viewer</v>
      </c>
      <c r="S166" s="7" t="str">
        <f>$B18</f>
        <v>Slice:Drop</v>
      </c>
      <c r="T166" s="7" t="str">
        <f>$B19</f>
        <v>GATE</v>
      </c>
      <c r="U166" s="7" t="str">
        <f>$B20</f>
        <v>ITK-SNAP</v>
      </c>
      <c r="V166" s="7" t="str">
        <f>$B21</f>
        <v>ParaView</v>
      </c>
      <c r="W166" s="7" t="str">
        <f>$B22</f>
        <v>MatrixUser</v>
      </c>
      <c r="X166" s="7" t="str">
        <f>$B23</f>
        <v>DICOM Viewer</v>
      </c>
      <c r="Y166" s="7" t="str">
        <f>$B24</f>
        <v>INVESALIUS 3</v>
      </c>
      <c r="Z166" s="7" t="str">
        <f>$B25</f>
        <v>medInria</v>
      </c>
      <c r="AA166" s="7" t="str">
        <f>$B26</f>
        <v>dicompyler</v>
      </c>
      <c r="AB166" s="7" t="str">
        <f>$B27</f>
        <v>MicroView</v>
      </c>
      <c r="AC166" s="7" t="str">
        <f>$B28</f>
        <v>Papaya</v>
      </c>
      <c r="AD166" s="7" t="str">
        <f>$B29</f>
        <v>AMIDE</v>
      </c>
      <c r="AE166" s="7" t="str">
        <f>$B30</f>
        <v>Gwyddion</v>
      </c>
      <c r="AF166" s="7" t="str">
        <f>$B31</f>
        <v/>
      </c>
      <c r="AH166" s="7" t="str">
        <f>$B2</f>
        <v>3D Slicer</v>
      </c>
      <c r="AI166" s="7" t="str">
        <f>$B3</f>
        <v>Ginkgo CADx</v>
      </c>
      <c r="AJ166" s="7" t="str">
        <f>$B4</f>
        <v>XMedCon</v>
      </c>
      <c r="AK166" s="7" t="str">
        <f>$B5</f>
        <v>Weasis</v>
      </c>
      <c r="AL166" s="7" t="str">
        <f>$B6</f>
        <v>MRIcroGL</v>
      </c>
      <c r="AM166" s="7" t="str">
        <f>$B7</f>
        <v>SMILI</v>
      </c>
      <c r="AN166" s="7" t="str">
        <f>$B8</f>
        <v>ImageJ</v>
      </c>
      <c r="AO166" s="7" t="str">
        <f>$B9</f>
        <v>Fiji</v>
      </c>
      <c r="AP166" s="7" t="str">
        <f>$B10</f>
        <v>DicomBrowser</v>
      </c>
      <c r="AQ166" s="7" t="str">
        <f>$B11</f>
        <v>3DimViewer</v>
      </c>
      <c r="AR166" s="7" t="str">
        <f>$B12</f>
        <v>Horos</v>
      </c>
      <c r="AS166" s="7" t="str">
        <f>$B13</f>
        <v>OsiriX Lite</v>
      </c>
      <c r="AT166" s="7" t="str">
        <f>$B14</f>
        <v>dwv</v>
      </c>
      <c r="AU166" s="7" t="str">
        <f>$B15</f>
        <v>Drishti</v>
      </c>
      <c r="AV166" s="7" t="str">
        <f>$B16</f>
        <v>BioImage Suite Web</v>
      </c>
      <c r="AW166" s="7" t="str">
        <f>$B17</f>
        <v>OHIF Viewer</v>
      </c>
      <c r="AX166" s="7" t="str">
        <f>$B18</f>
        <v>Slice:Drop</v>
      </c>
      <c r="AY166" s="7" t="str">
        <f>$B19</f>
        <v>GATE</v>
      </c>
      <c r="AZ166" s="7" t="str">
        <f>$B20</f>
        <v>ITK-SNAP</v>
      </c>
      <c r="BA166" s="7" t="str">
        <f>$B21</f>
        <v>ParaView</v>
      </c>
      <c r="BB166" s="7" t="str">
        <f>$B22</f>
        <v>MatrixUser</v>
      </c>
      <c r="BC166" s="7" t="str">
        <f>$B23</f>
        <v>DICOM Viewer</v>
      </c>
      <c r="BD166" s="7" t="str">
        <f>$B24</f>
        <v>INVESALIUS 3</v>
      </c>
      <c r="BE166" s="7" t="str">
        <f>$B25</f>
        <v>medInria</v>
      </c>
      <c r="BF166" s="7" t="str">
        <f>$B26</f>
        <v>dicompyler</v>
      </c>
      <c r="BG166" s="7" t="str">
        <f>$B27</f>
        <v>MicroView</v>
      </c>
      <c r="BH166" s="7" t="str">
        <f>$B28</f>
        <v>Papaya</v>
      </c>
      <c r="BI166" s="7" t="str">
        <f>$B29</f>
        <v>AMIDE</v>
      </c>
      <c r="BJ166" s="7" t="str">
        <f>$B30</f>
        <v>Gwyddion</v>
      </c>
      <c r="BK166" s="7" t="str">
        <f>$B31</f>
        <v/>
      </c>
    </row>
    <row r="167" spans="2:158" x14ac:dyDescent="0.2">
      <c r="B167" s="9" t="str">
        <f t="shared" ref="B167:B196" si="102">$B2</f>
        <v>3D Slicer</v>
      </c>
      <c r="C167" s="16" t="n">
        <v>1.0</v>
      </c>
      <c r="D167" t="n">
        <v>4.233964489051544</v>
      </c>
      <c r="E167" t="n">
        <v>3.5706740482812585</v>
      </c>
      <c r="F167" t="n">
        <v>3.728153382569288</v>
      </c>
      <c r="G167" t="n">
        <v>3.1585502052577556</v>
      </c>
      <c r="H167" t="n">
        <v>2.097010966462925</v>
      </c>
      <c r="I167" t="n">
        <v>2.6899550783514723</v>
      </c>
      <c r="J167" t="n">
        <v>0.9317749684568469</v>
      </c>
      <c r="K167" t="n">
        <v>4.331786126226717</v>
      </c>
      <c r="L167" t="n">
        <v>2.85310754749832</v>
      </c>
      <c r="M167" t="n">
        <v>4.752829837577414</v>
      </c>
      <c r="N167" t="n">
        <v>3.8265940330038655</v>
      </c>
      <c r="O167" t="n">
        <v>3.293654841176769</v>
      </c>
      <c r="P167" t="n">
        <v>8.687626559697778</v>
      </c>
      <c r="Q167" t="n">
        <v>2.7807272510475265</v>
      </c>
      <c r="R167" t="n">
        <v>3.7215372831835563</v>
      </c>
      <c r="S167" t="n">
        <v>3.760566613360483</v>
      </c>
      <c r="T167" t="n">
        <v>7.605332081662115</v>
      </c>
      <c r="U167" t="n">
        <v>4.2346678514231835</v>
      </c>
      <c r="V167" t="n">
        <v>3.7653136037674386</v>
      </c>
      <c r="W167" t="n">
        <v>3.621894518401107</v>
      </c>
      <c r="X167" t="n">
        <v>7.224668291929796</v>
      </c>
      <c r="Y167" t="n">
        <v>2.9510956756423754</v>
      </c>
      <c r="Z167" t="n">
        <v>4.6836840990038855</v>
      </c>
      <c r="AA167" t="n">
        <v>2.9750503574581977</v>
      </c>
      <c r="AB167" t="n">
        <v>4.356259948587544</v>
      </c>
      <c r="AC167" t="n">
        <v>4.282087595564733</v>
      </c>
      <c r="AD167" t="n">
        <v>4.257565776816534</v>
      </c>
      <c r="AE167" t="n">
        <v>3.4977267025239467</v>
      </c>
      <c r="AH167" s="17">
        <f t="shared" ref="AH167:AH196" si="103">C167/C$197</f>
        <v>8.2677165354330687E-2</v>
      </c>
      <c r="AI167" s="17">
        <f t="shared" ref="AI167:AI196" si="104">D167/D$197</f>
        <v>8.1967213114754106E-2</v>
      </c>
      <c r="AJ167" s="17">
        <f t="shared" ref="AJ167:AJ196" si="105">E167/E$197</f>
        <v>8.1967213114754106E-2</v>
      </c>
      <c r="AK167" s="17">
        <f t="shared" ref="AK167:AK196" si="106">F167/F$197</f>
        <v>8.1967213114754106E-2</v>
      </c>
      <c r="AL167" s="17">
        <f t="shared" ref="AL167:AL196" si="107">G167/G$197</f>
        <v>8.1967213114754106E-2</v>
      </c>
      <c r="AM167" s="17">
        <f t="shared" ref="AM167:AM196" si="108">H167/H$197</f>
        <v>8.2677165354330687E-2</v>
      </c>
      <c r="AN167" s="17">
        <f t="shared" ref="AN167:AN196" si="109">I167/I$197</f>
        <v>8.2677165354330687E-2</v>
      </c>
      <c r="AO167" s="17">
        <f t="shared" ref="AO167:AO196" si="110">J167/J$197</f>
        <v>8.2677165354330687E-2</v>
      </c>
      <c r="AP167" s="17">
        <f t="shared" ref="AP167:AP196" si="111">K167/K$197</f>
        <v>8.1967213114754106E-2</v>
      </c>
      <c r="AQ167" s="17">
        <f t="shared" ref="AQ167:AQ196" si="112">L167/L$197</f>
        <v>8.1967213114754106E-2</v>
      </c>
      <c r="AR167" s="17">
        <f t="shared" ref="AR167:AR196" si="113">M167/M$197</f>
        <v>8.1967213114754106E-2</v>
      </c>
      <c r="AS167" s="17">
        <f t="shared" ref="AS167:AS196" si="114">N167/N$197</f>
        <v>8.1967213114754106E-2</v>
      </c>
      <c r="AT167" s="17">
        <f t="shared" ref="AT167:AT196" si="115">O167/O$197</f>
        <v>8.1967213114754106E-2</v>
      </c>
      <c r="AU167" s="17">
        <f t="shared" ref="AU167:AU196" si="116">P167/P$197</f>
        <v>4.8951048951048952E-2</v>
      </c>
      <c r="AV167" s="17">
        <f t="shared" ref="AV167:AV196" si="117">Q167/Q$197</f>
        <v>8.1967213114754106E-2</v>
      </c>
      <c r="AW167" s="17">
        <f t="shared" ref="AW167:AW196" si="118">R167/R$197</f>
        <v>9.7560975609756101E-2</v>
      </c>
      <c r="AX167" s="17">
        <f t="shared" ref="AX167:AX196" si="119">S167/S$197</f>
        <v>9.7560975609756101E-2</v>
      </c>
      <c r="AY167" s="17">
        <f t="shared" ref="AY167:AY196" si="120">T167/T$197</f>
        <v>4.8951048951048952E-2</v>
      </c>
      <c r="AZ167" s="17">
        <f t="shared" ref="AZ167:AZ196" si="121">U167/U$197</f>
        <v>8.1967213114754106E-2</v>
      </c>
      <c r="BA167" s="17">
        <f t="shared" ref="BA167:BA196" si="122">V167/V$197</f>
        <v>8.1967213114754106E-2</v>
      </c>
      <c r="BB167" s="17">
        <f t="shared" ref="BB167:BB196" si="123">W167/W$197</f>
        <v>8.1967213114754106E-2</v>
      </c>
      <c r="BC167" s="17">
        <f t="shared" ref="BC167:BC196" si="124">X167/X$197</f>
        <v>4.8951048951048952E-2</v>
      </c>
      <c r="BD167" s="17">
        <f t="shared" ref="BD167:BD196" si="125">Y167/Y$197</f>
        <v>8.1967213114754106E-2</v>
      </c>
      <c r="BE167" s="17">
        <f t="shared" ref="BE167:BJ182" si="126">Z167/Z$197</f>
        <v>8.1967213114754106E-2</v>
      </c>
      <c r="BF167" s="17">
        <f t="shared" si="126"/>
        <v>8.1967213114754106E-2</v>
      </c>
      <c r="BG167" s="17">
        <f t="shared" si="126"/>
        <v>8.1967213114754106E-2</v>
      </c>
      <c r="BH167" s="17">
        <f t="shared" si="126"/>
        <v>8.1967213114754106E-2</v>
      </c>
      <c r="BI167" s="17">
        <f t="shared" si="126"/>
        <v>8.1967213114754106E-2</v>
      </c>
      <c r="BJ167" s="17">
        <f t="shared" si="126"/>
        <v>8.1967213114754106E-2</v>
      </c>
      <c r="BK167" s="17"/>
      <c r="BM167" s="24">
        <f t="shared" ref="BM167:BM196" si="127">AVERAGE(AH167:BK167)</f>
        <v>7.9725104199484975E-2</v>
      </c>
    </row>
    <row r="168" spans="2:158" x14ac:dyDescent="0.2">
      <c r="B168" s="9" t="str">
        <f t="shared" si="102"/>
        <v>Ginkgo CADx</v>
      </c>
      <c r="C168" s="21" t="n">
        <f>1/D167</f>
        <v>0.23618525913145086</v>
      </c>
      <c r="D168" s="22" t="n">
        <v>1.0</v>
      </c>
      <c r="E168" t="n">
        <v>0.6012179084831932</v>
      </c>
      <c r="F168" t="n">
        <v>0.6640939196790175</v>
      </c>
      <c r="G168" t="n">
        <v>0.4818315108499846</v>
      </c>
      <c r="H168" t="n">
        <v>0.31878062355695924</v>
      </c>
      <c r="I168" t="n">
        <v>0.3930803069336192</v>
      </c>
      <c r="J168" t="n">
        <v>0.23217019977726452</v>
      </c>
      <c r="K168" t="n">
        <v>1.0978216371751728</v>
      </c>
      <c r="L168" t="n">
        <v>0.42001683618488206</v>
      </c>
      <c r="M168" t="n">
        <v>1.5188653485258694</v>
      </c>
      <c r="N168" t="n">
        <v>0.7105449710862212</v>
      </c>
      <c r="O168" t="n">
        <v>0.5153816562708441</v>
      </c>
      <c r="P168" t="n">
        <v>5.453662070646233</v>
      </c>
      <c r="Q168" t="n">
        <v>0.40762466202152203</v>
      </c>
      <c r="R168" t="n">
        <v>0.6611888467227723</v>
      </c>
      <c r="S168" t="n">
        <v>0.6787032996983076</v>
      </c>
      <c r="T168" t="n">
        <v>4.371367592610571</v>
      </c>
      <c r="U168" t="n">
        <v>1.000703362371639</v>
      </c>
      <c r="V168" t="n">
        <v>0.6808970123669338</v>
      </c>
      <c r="W168" t="n">
        <v>0.6203204688420072</v>
      </c>
      <c r="X168" t="n">
        <v>3.9907038028782518</v>
      </c>
      <c r="Y168" t="n">
        <v>0.43804532004913127</v>
      </c>
      <c r="Z168" t="n">
        <v>1.449719609952341</v>
      </c>
      <c r="AA168" t="n">
        <v>0.4426905768634244</v>
      </c>
      <c r="AB168" t="n">
        <v>1.1222954595359997</v>
      </c>
      <c r="AC168" t="n">
        <v>1.0481231065131889</v>
      </c>
      <c r="AD168" t="n">
        <v>1.0236012877649898</v>
      </c>
      <c r="AE168" t="n">
        <v>0.5759579752033607</v>
      </c>
      <c r="AH168" s="17">
        <f t="shared" si="103"/>
        <v>2.7559055118110229E-2</v>
      </c>
      <c r="AI168" s="17">
        <f t="shared" si="104"/>
        <v>2.7322404371584702E-2</v>
      </c>
      <c r="AJ168" s="17">
        <f t="shared" si="105"/>
        <v>2.7322404371584702E-2</v>
      </c>
      <c r="AK168" s="17">
        <f t="shared" si="106"/>
        <v>2.7322404371584702E-2</v>
      </c>
      <c r="AL168" s="17">
        <f t="shared" si="107"/>
        <v>2.7322404371584702E-2</v>
      </c>
      <c r="AM168" s="17">
        <f t="shared" si="108"/>
        <v>2.7559055118110229E-2</v>
      </c>
      <c r="AN168" s="17">
        <f t="shared" si="109"/>
        <v>2.7559055118110229E-2</v>
      </c>
      <c r="AO168" s="17">
        <f t="shared" si="110"/>
        <v>2.7559055118110229E-2</v>
      </c>
      <c r="AP168" s="17">
        <f t="shared" si="111"/>
        <v>2.7322404371584702E-2</v>
      </c>
      <c r="AQ168" s="17">
        <f t="shared" si="112"/>
        <v>2.7322404371584702E-2</v>
      </c>
      <c r="AR168" s="17">
        <f t="shared" si="113"/>
        <v>2.7322404371584702E-2</v>
      </c>
      <c r="AS168" s="17">
        <f t="shared" si="114"/>
        <v>2.7322404371584702E-2</v>
      </c>
      <c r="AT168" s="17">
        <f t="shared" si="115"/>
        <v>2.7322404371584702E-2</v>
      </c>
      <c r="AU168" s="17">
        <f t="shared" si="116"/>
        <v>3.4965034965034968E-2</v>
      </c>
      <c r="AV168" s="17">
        <f t="shared" si="117"/>
        <v>2.7322404371584702E-2</v>
      </c>
      <c r="AW168" s="17">
        <f t="shared" si="118"/>
        <v>2.4390243902439025E-2</v>
      </c>
      <c r="AX168" s="17">
        <f t="shared" si="119"/>
        <v>2.4390243902439025E-2</v>
      </c>
      <c r="AY168" s="17">
        <f t="shared" si="120"/>
        <v>3.4965034965034968E-2</v>
      </c>
      <c r="AZ168" s="17">
        <f t="shared" si="121"/>
        <v>2.7322404371584702E-2</v>
      </c>
      <c r="BA168" s="17">
        <f t="shared" si="122"/>
        <v>2.7322404371584702E-2</v>
      </c>
      <c r="BB168" s="17">
        <f t="shared" si="123"/>
        <v>2.7322404371584702E-2</v>
      </c>
      <c r="BC168" s="17">
        <f t="shared" si="124"/>
        <v>3.4965034965034968E-2</v>
      </c>
      <c r="BD168" s="17">
        <f t="shared" si="125"/>
        <v>2.7322404371584702E-2</v>
      </c>
      <c r="BE168" s="17">
        <f t="shared" si="126"/>
        <v>2.7322404371584702E-2</v>
      </c>
      <c r="BF168" s="17">
        <f t="shared" si="126"/>
        <v>2.7322404371584702E-2</v>
      </c>
      <c r="BG168" s="17">
        <f t="shared" si="126"/>
        <v>2.7322404371584702E-2</v>
      </c>
      <c r="BH168" s="17">
        <f t="shared" si="126"/>
        <v>2.7322404371584702E-2</v>
      </c>
      <c r="BI168" s="17">
        <f t="shared" si="126"/>
        <v>2.7322404371584702E-2</v>
      </c>
      <c r="BJ168" s="17">
        <f t="shared" si="126"/>
        <v>2.7322404371584702E-2</v>
      </c>
      <c r="BK168" s="17"/>
      <c r="BM168" s="24">
        <f t="shared" si="127"/>
        <v>2.7943444848417872E-2</v>
      </c>
    </row>
    <row r="169" spans="2:158" x14ac:dyDescent="0.2">
      <c r="B169" s="9" t="str">
        <f t="shared" si="102"/>
        <v>XMedCon</v>
      </c>
      <c r="C169" s="21" t="n">
        <f>1/E167</f>
        <v>0.28005916711477746</v>
      </c>
      <c r="D169" s="23" t="n">
        <f>1/E168</f>
        <v>1.663290440770286</v>
      </c>
      <c r="E169" s="22" t="n">
        <v>1.0</v>
      </c>
      <c r="F169" t="n">
        <v>1.1574793342880296</v>
      </c>
      <c r="G169" t="n">
        <v>0.7081531870879659</v>
      </c>
      <c r="H169" t="n">
        <v>0.4042587720818159</v>
      </c>
      <c r="I169" t="n">
        <v>0.5317115507360111</v>
      </c>
      <c r="J169" t="n">
        <v>0.27443165163646</v>
      </c>
      <c r="K169" t="n">
        <v>1.7611120779454588</v>
      </c>
      <c r="L169" t="n">
        <v>0.5822190870304924</v>
      </c>
      <c r="M169" t="n">
        <v>2.1821557892961554</v>
      </c>
      <c r="N169" t="n">
        <v>1.255919984722607</v>
      </c>
      <c r="O169" t="n">
        <v>0.7830735782489897</v>
      </c>
      <c r="P169" t="n">
        <v>6.116952511416519</v>
      </c>
      <c r="Q169" t="n">
        <v>0.5586758229604629</v>
      </c>
      <c r="R169" t="n">
        <v>1.1508632349022978</v>
      </c>
      <c r="S169" t="n">
        <v>1.1898925650792247</v>
      </c>
      <c r="T169" t="n">
        <v>5.034658033380857</v>
      </c>
      <c r="U169" t="n">
        <v>1.663993803141925</v>
      </c>
      <c r="V169" t="n">
        <v>1.1946395554861802</v>
      </c>
      <c r="W169" t="n">
        <v>1.0512204701198486</v>
      </c>
      <c r="X169" t="n">
        <v>4.653994243648538</v>
      </c>
      <c r="Y169" t="n">
        <v>0.6174446491099013</v>
      </c>
      <c r="Z169" t="n">
        <v>2.113010050722627</v>
      </c>
      <c r="AA169" t="n">
        <v>0.6267141843978113</v>
      </c>
      <c r="AB169" t="n">
        <v>1.7855859003062857</v>
      </c>
      <c r="AC169" t="n">
        <v>1.7114135472834748</v>
      </c>
      <c r="AD169" t="n">
        <v>1.6868917285352758</v>
      </c>
      <c r="AE169" t="n">
        <v>0.9320121848982031</v>
      </c>
      <c r="AH169" s="17">
        <f t="shared" si="103"/>
        <v>2.7559055118110229E-2</v>
      </c>
      <c r="AI169" s="17">
        <f t="shared" si="104"/>
        <v>2.7322404371584702E-2</v>
      </c>
      <c r="AJ169" s="17">
        <f t="shared" si="105"/>
        <v>2.7322404371584702E-2</v>
      </c>
      <c r="AK169" s="17">
        <f t="shared" si="106"/>
        <v>2.7322404371584702E-2</v>
      </c>
      <c r="AL169" s="17">
        <f t="shared" si="107"/>
        <v>2.7322404371584702E-2</v>
      </c>
      <c r="AM169" s="17">
        <f t="shared" si="108"/>
        <v>2.7559055118110229E-2</v>
      </c>
      <c r="AN169" s="17">
        <f t="shared" si="109"/>
        <v>2.7559055118110229E-2</v>
      </c>
      <c r="AO169" s="17">
        <f t="shared" si="110"/>
        <v>2.7559055118110229E-2</v>
      </c>
      <c r="AP169" s="17">
        <f t="shared" si="111"/>
        <v>2.7322404371584702E-2</v>
      </c>
      <c r="AQ169" s="17">
        <f t="shared" si="112"/>
        <v>2.7322404371584702E-2</v>
      </c>
      <c r="AR169" s="17">
        <f t="shared" si="113"/>
        <v>2.7322404371584702E-2</v>
      </c>
      <c r="AS169" s="17">
        <f t="shared" si="114"/>
        <v>2.7322404371584702E-2</v>
      </c>
      <c r="AT169" s="17">
        <f t="shared" si="115"/>
        <v>2.7322404371584702E-2</v>
      </c>
      <c r="AU169" s="17">
        <f t="shared" si="116"/>
        <v>3.4965034965034968E-2</v>
      </c>
      <c r="AV169" s="17">
        <f t="shared" si="117"/>
        <v>2.7322404371584702E-2</v>
      </c>
      <c r="AW169" s="17">
        <f t="shared" si="118"/>
        <v>2.4390243902439025E-2</v>
      </c>
      <c r="AX169" s="17">
        <f t="shared" si="119"/>
        <v>2.4390243902439025E-2</v>
      </c>
      <c r="AY169" s="17">
        <f t="shared" si="120"/>
        <v>3.4965034965034968E-2</v>
      </c>
      <c r="AZ169" s="17">
        <f t="shared" si="121"/>
        <v>2.7322404371584702E-2</v>
      </c>
      <c r="BA169" s="17">
        <f t="shared" si="122"/>
        <v>2.7322404371584702E-2</v>
      </c>
      <c r="BB169" s="17">
        <f t="shared" si="123"/>
        <v>2.7322404371584702E-2</v>
      </c>
      <c r="BC169" s="17">
        <f t="shared" si="124"/>
        <v>3.4965034965034968E-2</v>
      </c>
      <c r="BD169" s="17">
        <f t="shared" si="125"/>
        <v>2.7322404371584702E-2</v>
      </c>
      <c r="BE169" s="17">
        <f t="shared" si="126"/>
        <v>2.7322404371584702E-2</v>
      </c>
      <c r="BF169" s="17">
        <f t="shared" si="126"/>
        <v>2.7322404371584702E-2</v>
      </c>
      <c r="BG169" s="17">
        <f t="shared" si="126"/>
        <v>2.7322404371584702E-2</v>
      </c>
      <c r="BH169" s="17">
        <f t="shared" si="126"/>
        <v>2.7322404371584702E-2</v>
      </c>
      <c r="BI169" s="17">
        <f t="shared" si="126"/>
        <v>2.7322404371584702E-2</v>
      </c>
      <c r="BJ169" s="17">
        <f t="shared" si="126"/>
        <v>2.7322404371584702E-2</v>
      </c>
      <c r="BK169" s="17"/>
      <c r="BM169" s="24">
        <f t="shared" si="127"/>
        <v>2.7943444848417872E-2</v>
      </c>
    </row>
    <row r="170" spans="2:158" x14ac:dyDescent="0.2">
      <c r="B170" s="9" t="str">
        <f t="shared" si="102"/>
        <v>Weasis</v>
      </c>
      <c r="C170" s="21" t="n">
        <f>1/F167</f>
        <v>0.2682293074838143</v>
      </c>
      <c r="D170" s="23" t="n">
        <f>1/F168</f>
        <v>1.5058111064822564</v>
      </c>
      <c r="E170" s="23" t="n">
        <f>1/F169</f>
        <v>0.8639463102078657</v>
      </c>
      <c r="F170" s="22" t="n">
        <v>1.0</v>
      </c>
      <c r="G170" t="n">
        <v>0.6371037052262042</v>
      </c>
      <c r="H170" t="n">
        <v>0.3800630455723592</v>
      </c>
      <c r="I170" t="n">
        <v>0.4906293945641185</v>
      </c>
      <c r="J170" t="n">
        <v>0.2630627847182749</v>
      </c>
      <c r="K170" t="n">
        <v>1.6036327436574291</v>
      </c>
      <c r="L170" t="n">
        <v>0.5333202961207353</v>
      </c>
      <c r="M170" t="n">
        <v>2.0246764550081258</v>
      </c>
      <c r="N170" t="n">
        <v>1.0984406504345774</v>
      </c>
      <c r="O170" t="n">
        <v>0.6971077147483639</v>
      </c>
      <c r="P170" t="n">
        <v>5.95947317712849</v>
      </c>
      <c r="Q170" t="n">
        <v>0.513498295937201</v>
      </c>
      <c r="R170" t="n">
        <v>0.9934273856838082</v>
      </c>
      <c r="S170" t="n">
        <v>1.032413230791195</v>
      </c>
      <c r="T170" t="n">
        <v>4.877178699092827</v>
      </c>
      <c r="U170" t="n">
        <v>1.5065144688538954</v>
      </c>
      <c r="V170" t="n">
        <v>1.0371602211981505</v>
      </c>
      <c r="W170" t="n">
        <v>0.9039475591022005</v>
      </c>
      <c r="X170" t="n">
        <v>4.496514909360508</v>
      </c>
      <c r="Y170" t="n">
        <v>0.5627279272372714</v>
      </c>
      <c r="Z170" t="n">
        <v>1.9555307164345974</v>
      </c>
      <c r="AA170" t="n">
        <v>0.5704171321800281</v>
      </c>
      <c r="AB170" t="n">
        <v>1.628106566018256</v>
      </c>
      <c r="AC170" t="n">
        <v>1.5539342129954452</v>
      </c>
      <c r="AD170" t="n">
        <v>1.5294123942472462</v>
      </c>
      <c r="AE170" t="n">
        <v>0.812726199957847</v>
      </c>
      <c r="AH170" s="17">
        <f t="shared" si="103"/>
        <v>2.7559055118110229E-2</v>
      </c>
      <c r="AI170" s="17">
        <f t="shared" si="104"/>
        <v>2.7322404371584702E-2</v>
      </c>
      <c r="AJ170" s="17">
        <f t="shared" si="105"/>
        <v>2.7322404371584702E-2</v>
      </c>
      <c r="AK170" s="17">
        <f t="shared" si="106"/>
        <v>2.7322404371584702E-2</v>
      </c>
      <c r="AL170" s="17">
        <f t="shared" si="107"/>
        <v>2.7322404371584702E-2</v>
      </c>
      <c r="AM170" s="17">
        <f t="shared" si="108"/>
        <v>2.7559055118110229E-2</v>
      </c>
      <c r="AN170" s="17">
        <f t="shared" si="109"/>
        <v>2.7559055118110229E-2</v>
      </c>
      <c r="AO170" s="17">
        <f t="shared" si="110"/>
        <v>2.7559055118110229E-2</v>
      </c>
      <c r="AP170" s="17">
        <f t="shared" si="111"/>
        <v>2.7322404371584702E-2</v>
      </c>
      <c r="AQ170" s="17">
        <f t="shared" si="112"/>
        <v>2.7322404371584702E-2</v>
      </c>
      <c r="AR170" s="17">
        <f t="shared" si="113"/>
        <v>2.7322404371584702E-2</v>
      </c>
      <c r="AS170" s="17">
        <f t="shared" si="114"/>
        <v>2.7322404371584702E-2</v>
      </c>
      <c r="AT170" s="17">
        <f t="shared" si="115"/>
        <v>2.7322404371584702E-2</v>
      </c>
      <c r="AU170" s="17">
        <f t="shared" si="116"/>
        <v>3.4965034965034968E-2</v>
      </c>
      <c r="AV170" s="17">
        <f t="shared" si="117"/>
        <v>2.7322404371584702E-2</v>
      </c>
      <c r="AW170" s="17">
        <f t="shared" si="118"/>
        <v>2.4390243902439025E-2</v>
      </c>
      <c r="AX170" s="17">
        <f t="shared" si="119"/>
        <v>2.4390243902439025E-2</v>
      </c>
      <c r="AY170" s="17">
        <f t="shared" si="120"/>
        <v>3.4965034965034968E-2</v>
      </c>
      <c r="AZ170" s="17">
        <f t="shared" si="121"/>
        <v>2.7322404371584702E-2</v>
      </c>
      <c r="BA170" s="17">
        <f t="shared" si="122"/>
        <v>2.7322404371584702E-2</v>
      </c>
      <c r="BB170" s="17">
        <f t="shared" si="123"/>
        <v>2.7322404371584702E-2</v>
      </c>
      <c r="BC170" s="17">
        <f t="shared" si="124"/>
        <v>3.4965034965034968E-2</v>
      </c>
      <c r="BD170" s="17">
        <f t="shared" si="125"/>
        <v>2.7322404371584702E-2</v>
      </c>
      <c r="BE170" s="17">
        <f t="shared" si="126"/>
        <v>2.7322404371584702E-2</v>
      </c>
      <c r="BF170" s="17">
        <f t="shared" si="126"/>
        <v>2.7322404371584702E-2</v>
      </c>
      <c r="BG170" s="17">
        <f t="shared" si="126"/>
        <v>2.7322404371584702E-2</v>
      </c>
      <c r="BH170" s="17">
        <f t="shared" si="126"/>
        <v>2.7322404371584702E-2</v>
      </c>
      <c r="BI170" s="17">
        <f t="shared" si="126"/>
        <v>2.7322404371584702E-2</v>
      </c>
      <c r="BJ170" s="17">
        <f t="shared" si="126"/>
        <v>2.7322404371584702E-2</v>
      </c>
      <c r="BK170" s="17"/>
      <c r="BM170" s="24">
        <f t="shared" si="127"/>
        <v>2.7943444848417872E-2</v>
      </c>
    </row>
    <row r="171" spans="2:158" x14ac:dyDescent="0.2">
      <c r="B171" s="9" t="str">
        <f t="shared" si="102"/>
        <v>MRIcroGL</v>
      </c>
      <c r="C171" s="21" t="n">
        <f>1/G167</f>
        <v>0.31660095139073285</v>
      </c>
      <c r="D171" s="23" t="n">
        <f>1/G168</f>
        <v>2.075414283793789</v>
      </c>
      <c r="E171" s="23" t="n">
        <f>1/G169</f>
        <v>1.4121238430235028</v>
      </c>
      <c r="F171" s="23" t="n">
        <f>1/G170</f>
        <v>1.5696031773115324</v>
      </c>
      <c r="G171" s="27" t="n">
        <v>1.0</v>
      </c>
      <c r="H171" t="n">
        <v>0.48507444397934274</v>
      </c>
      <c r="I171" t="n">
        <v>0.6809228640888809</v>
      </c>
      <c r="J171" t="n">
        <v>0.3094278927506924</v>
      </c>
      <c r="K171" t="n">
        <v>2.1732359209689616</v>
      </c>
      <c r="L171" t="n">
        <v>0.7660236886362557</v>
      </c>
      <c r="M171" t="n">
        <v>2.594279632319658</v>
      </c>
      <c r="N171" t="n">
        <v>1.6680438277461098</v>
      </c>
      <c r="O171" t="n">
        <v>1.1351046359190136</v>
      </c>
      <c r="P171" t="n">
        <v>6.529076354440022</v>
      </c>
      <c r="Q171" t="n">
        <v>0.7257826536742538</v>
      </c>
      <c r="R171" t="n">
        <v>1.5629870779258006</v>
      </c>
      <c r="S171" t="n">
        <v>1.6020164081027275</v>
      </c>
      <c r="T171" t="n">
        <v>5.446781876404359</v>
      </c>
      <c r="U171" t="n">
        <v>2.076117646165428</v>
      </c>
      <c r="V171" t="n">
        <v>1.606763398509683</v>
      </c>
      <c r="W171" t="n">
        <v>1.4633443131433514</v>
      </c>
      <c r="X171" t="n">
        <v>5.0661180866720406</v>
      </c>
      <c r="Y171" t="n">
        <v>0.8281885366884479</v>
      </c>
      <c r="Z171" t="n">
        <v>2.52513389374613</v>
      </c>
      <c r="AA171" t="n">
        <v>0.8449515239560587</v>
      </c>
      <c r="AB171" t="n">
        <v>2.1977097433297885</v>
      </c>
      <c r="AC171" t="n">
        <v>2.1235373903069776</v>
      </c>
      <c r="AD171" t="n">
        <v>2.0990155715587786</v>
      </c>
      <c r="AE171" t="n">
        <v>1.339176497266191</v>
      </c>
      <c r="AH171" s="17">
        <f t="shared" si="103"/>
        <v>2.7559055118110229E-2</v>
      </c>
      <c r="AI171" s="17">
        <f t="shared" si="104"/>
        <v>2.7322404371584702E-2</v>
      </c>
      <c r="AJ171" s="17">
        <f t="shared" si="105"/>
        <v>2.7322404371584702E-2</v>
      </c>
      <c r="AK171" s="17">
        <f t="shared" si="106"/>
        <v>2.7322404371584702E-2</v>
      </c>
      <c r="AL171" s="17">
        <f t="shared" si="107"/>
        <v>2.7322404371584702E-2</v>
      </c>
      <c r="AM171" s="17">
        <f t="shared" si="108"/>
        <v>2.7559055118110229E-2</v>
      </c>
      <c r="AN171" s="17">
        <f t="shared" si="109"/>
        <v>2.7559055118110229E-2</v>
      </c>
      <c r="AO171" s="17">
        <f t="shared" si="110"/>
        <v>2.7559055118110229E-2</v>
      </c>
      <c r="AP171" s="17">
        <f t="shared" si="111"/>
        <v>2.7322404371584702E-2</v>
      </c>
      <c r="AQ171" s="17">
        <f t="shared" si="112"/>
        <v>2.7322404371584702E-2</v>
      </c>
      <c r="AR171" s="17">
        <f t="shared" si="113"/>
        <v>2.7322404371584702E-2</v>
      </c>
      <c r="AS171" s="17">
        <f t="shared" si="114"/>
        <v>2.7322404371584702E-2</v>
      </c>
      <c r="AT171" s="17">
        <f t="shared" si="115"/>
        <v>2.7322404371584702E-2</v>
      </c>
      <c r="AU171" s="17">
        <f t="shared" si="116"/>
        <v>3.4965034965034968E-2</v>
      </c>
      <c r="AV171" s="17">
        <f t="shared" si="117"/>
        <v>2.7322404371584702E-2</v>
      </c>
      <c r="AW171" s="17">
        <f t="shared" si="118"/>
        <v>2.4390243902439025E-2</v>
      </c>
      <c r="AX171" s="17">
        <f t="shared" si="119"/>
        <v>2.4390243902439025E-2</v>
      </c>
      <c r="AY171" s="17">
        <f t="shared" si="120"/>
        <v>3.4965034965034968E-2</v>
      </c>
      <c r="AZ171" s="17">
        <f t="shared" si="121"/>
        <v>2.7322404371584702E-2</v>
      </c>
      <c r="BA171" s="17">
        <f t="shared" si="122"/>
        <v>2.7322404371584702E-2</v>
      </c>
      <c r="BB171" s="17">
        <f t="shared" si="123"/>
        <v>2.7322404371584702E-2</v>
      </c>
      <c r="BC171" s="17">
        <f t="shared" si="124"/>
        <v>3.4965034965034968E-2</v>
      </c>
      <c r="BD171" s="17">
        <f t="shared" si="125"/>
        <v>2.7322404371584702E-2</v>
      </c>
      <c r="BE171" s="17">
        <f t="shared" si="126"/>
        <v>2.7322404371584702E-2</v>
      </c>
      <c r="BF171" s="17">
        <f t="shared" si="126"/>
        <v>2.7322404371584702E-2</v>
      </c>
      <c r="BG171" s="17">
        <f t="shared" si="126"/>
        <v>2.7322404371584702E-2</v>
      </c>
      <c r="BH171" s="17">
        <f t="shared" si="126"/>
        <v>2.7322404371584702E-2</v>
      </c>
      <c r="BI171" s="17">
        <f t="shared" si="126"/>
        <v>2.7322404371584702E-2</v>
      </c>
      <c r="BJ171" s="17">
        <f t="shared" si="126"/>
        <v>2.7322404371584702E-2</v>
      </c>
      <c r="BK171" s="17"/>
      <c r="BM171" s="24">
        <f t="shared" si="127"/>
        <v>2.7943444848417872E-2</v>
      </c>
    </row>
    <row r="172" spans="2:158" x14ac:dyDescent="0.2">
      <c r="B172" s="9" t="str">
        <f t="shared" si="102"/>
        <v>SMILI</v>
      </c>
      <c r="C172" s="21" t="n">
        <f>1/H167</f>
        <v>0.47686922767348344</v>
      </c>
      <c r="D172" s="23" t="n">
        <f>1/H168</f>
        <v>3.1369535225886196</v>
      </c>
      <c r="E172" s="23" t="n">
        <f>1/H169</f>
        <v>2.4736630818183336</v>
      </c>
      <c r="F172" s="23" t="n">
        <f>1/H170</f>
        <v>2.6311424161063632</v>
      </c>
      <c r="G172" s="23" t="n">
        <f>1/H171</f>
        <v>2.061539238794831</v>
      </c>
      <c r="H172" s="27" t="n">
        <v>1.0</v>
      </c>
      <c r="I172" t="n">
        <v>1.5929441118885475</v>
      </c>
      <c r="J172" t="n">
        <v>0.46078034266579765</v>
      </c>
      <c r="K172" t="n">
        <v>3.2347751597637924</v>
      </c>
      <c r="L172" t="n">
        <v>1.7560965810353952</v>
      </c>
      <c r="M172" t="n">
        <v>3.655818871114489</v>
      </c>
      <c r="N172" t="n">
        <v>2.7295830665409406</v>
      </c>
      <c r="O172" t="n">
        <v>2.1966438747138444</v>
      </c>
      <c r="P172" t="n">
        <v>7.590615593234853</v>
      </c>
      <c r="Q172" t="n">
        <v>1.6837162845846017</v>
      </c>
      <c r="R172" t="n">
        <v>2.6245263167206314</v>
      </c>
      <c r="S172" t="n">
        <v>2.6635556468975583</v>
      </c>
      <c r="T172" t="n">
        <v>6.50832111519919</v>
      </c>
      <c r="U172" t="n">
        <v>3.1376568849602586</v>
      </c>
      <c r="V172" t="n">
        <v>2.668302637304514</v>
      </c>
      <c r="W172" t="n">
        <v>2.5248835519381823</v>
      </c>
      <c r="X172" t="n">
        <v>6.127657325466871</v>
      </c>
      <c r="Y172" t="n">
        <v>1.8540847091794506</v>
      </c>
      <c r="Z172" t="n">
        <v>3.5866731325409607</v>
      </c>
      <c r="AA172" t="n">
        <v>1.8780393909952728</v>
      </c>
      <c r="AB172" t="n">
        <v>3.2592489821246193</v>
      </c>
      <c r="AC172" t="n">
        <v>3.1850766291018084</v>
      </c>
      <c r="AD172" t="n">
        <v>3.1605548103536094</v>
      </c>
      <c r="AE172" t="n">
        <v>2.400715736061022</v>
      </c>
      <c r="AH172" s="17">
        <f t="shared" si="103"/>
        <v>8.2677165354330687E-2</v>
      </c>
      <c r="AI172" s="17">
        <f t="shared" si="104"/>
        <v>8.1967213114754106E-2</v>
      </c>
      <c r="AJ172" s="17">
        <f t="shared" si="105"/>
        <v>8.1967213114754106E-2</v>
      </c>
      <c r="AK172" s="17">
        <f t="shared" si="106"/>
        <v>8.1967213114754106E-2</v>
      </c>
      <c r="AL172" s="17">
        <f t="shared" si="107"/>
        <v>8.1967213114754106E-2</v>
      </c>
      <c r="AM172" s="17">
        <f t="shared" si="108"/>
        <v>8.2677165354330687E-2</v>
      </c>
      <c r="AN172" s="17">
        <f t="shared" si="109"/>
        <v>8.2677165354330687E-2</v>
      </c>
      <c r="AO172" s="17">
        <f t="shared" si="110"/>
        <v>8.2677165354330687E-2</v>
      </c>
      <c r="AP172" s="17">
        <f t="shared" si="111"/>
        <v>8.1967213114754106E-2</v>
      </c>
      <c r="AQ172" s="17">
        <f t="shared" si="112"/>
        <v>8.1967213114754106E-2</v>
      </c>
      <c r="AR172" s="17">
        <f t="shared" si="113"/>
        <v>8.1967213114754106E-2</v>
      </c>
      <c r="AS172" s="17">
        <f t="shared" si="114"/>
        <v>8.1967213114754106E-2</v>
      </c>
      <c r="AT172" s="17">
        <f t="shared" si="115"/>
        <v>8.1967213114754106E-2</v>
      </c>
      <c r="AU172" s="17">
        <f t="shared" si="116"/>
        <v>4.8951048951048952E-2</v>
      </c>
      <c r="AV172" s="17">
        <f t="shared" si="117"/>
        <v>8.1967213114754106E-2</v>
      </c>
      <c r="AW172" s="17">
        <f t="shared" si="118"/>
        <v>9.7560975609756101E-2</v>
      </c>
      <c r="AX172" s="17">
        <f t="shared" si="119"/>
        <v>9.7560975609756101E-2</v>
      </c>
      <c r="AY172" s="17">
        <f t="shared" si="120"/>
        <v>4.8951048951048952E-2</v>
      </c>
      <c r="AZ172" s="17">
        <f t="shared" si="121"/>
        <v>8.1967213114754106E-2</v>
      </c>
      <c r="BA172" s="17">
        <f t="shared" si="122"/>
        <v>8.1967213114754106E-2</v>
      </c>
      <c r="BB172" s="17">
        <f t="shared" si="123"/>
        <v>8.1967213114754106E-2</v>
      </c>
      <c r="BC172" s="17">
        <f t="shared" si="124"/>
        <v>4.8951048951048952E-2</v>
      </c>
      <c r="BD172" s="17">
        <f t="shared" si="125"/>
        <v>8.1967213114754106E-2</v>
      </c>
      <c r="BE172" s="17">
        <f t="shared" si="126"/>
        <v>8.1967213114754106E-2</v>
      </c>
      <c r="BF172" s="17">
        <f t="shared" si="126"/>
        <v>8.1967213114754106E-2</v>
      </c>
      <c r="BG172" s="17">
        <f t="shared" si="126"/>
        <v>8.1967213114754106E-2</v>
      </c>
      <c r="BH172" s="17">
        <f t="shared" si="126"/>
        <v>8.1967213114754106E-2</v>
      </c>
      <c r="BI172" s="17">
        <f t="shared" si="126"/>
        <v>8.1967213114754106E-2</v>
      </c>
      <c r="BJ172" s="17">
        <f t="shared" si="126"/>
        <v>8.1967213114754106E-2</v>
      </c>
      <c r="BK172" s="17"/>
      <c r="BM172" s="24">
        <f t="shared" si="127"/>
        <v>7.9725104199484975E-2</v>
      </c>
    </row>
    <row r="173" spans="2:158" x14ac:dyDescent="0.2">
      <c r="B173" s="9" t="str">
        <f t="shared" si="102"/>
        <v>ImageJ</v>
      </c>
      <c r="C173" s="21" t="n">
        <f>1/I167</f>
        <v>0.37175341999125344</v>
      </c>
      <c r="D173" s="23" t="n">
        <f>1/I168</f>
        <v>2.544009410700072</v>
      </c>
      <c r="E173" s="23" t="n">
        <f>1/I169</f>
        <v>1.8807189699297862</v>
      </c>
      <c r="F173" s="23" t="n">
        <f>1/I170</f>
        <v>2.038198304217816</v>
      </c>
      <c r="G173" s="23" t="n">
        <f>1/I171</f>
        <v>1.4685951269062834</v>
      </c>
      <c r="H173" s="23" t="n">
        <f>1/I172</f>
        <v>0.6277684148092487</v>
      </c>
      <c r="I173" s="27" t="n">
        <v>1.0</v>
      </c>
      <c r="J173" t="n">
        <v>0.3619024454606309</v>
      </c>
      <c r="K173" t="n">
        <v>2.641831047875245</v>
      </c>
      <c r="L173" t="n">
        <v>1.1631524691468478</v>
      </c>
      <c r="M173" t="n">
        <v>3.0628747592259415</v>
      </c>
      <c r="N173" t="n">
        <v>2.136638954652393</v>
      </c>
      <c r="O173" t="n">
        <v>1.603699762825297</v>
      </c>
      <c r="P173" t="n">
        <v>6.9976714813463055</v>
      </c>
      <c r="Q173" t="n">
        <v>1.0907721726960542</v>
      </c>
      <c r="R173" t="n">
        <v>2.031582204832084</v>
      </c>
      <c r="S173" t="n">
        <v>2.070611535009011</v>
      </c>
      <c r="T173" t="n">
        <v>5.915377003310643</v>
      </c>
      <c r="U173" t="n">
        <v>2.544712773071711</v>
      </c>
      <c r="V173" t="n">
        <v>2.0753585254159663</v>
      </c>
      <c r="W173" t="n">
        <v>1.9319394400496348</v>
      </c>
      <c r="X173" t="n">
        <v>5.534713213578324</v>
      </c>
      <c r="Y173" t="n">
        <v>1.261140597290903</v>
      </c>
      <c r="Z173" t="n">
        <v>2.993729020652413</v>
      </c>
      <c r="AA173" t="n">
        <v>1.2850952791067254</v>
      </c>
      <c r="AB173" t="n">
        <v>2.666304870236072</v>
      </c>
      <c r="AC173" t="n">
        <v>2.592132517213261</v>
      </c>
      <c r="AD173" t="n">
        <v>2.567610698465062</v>
      </c>
      <c r="AE173" t="n">
        <v>1.8077716241724744</v>
      </c>
      <c r="AH173" s="17">
        <f t="shared" si="103"/>
        <v>8.2677165354330687E-2</v>
      </c>
      <c r="AI173" s="17">
        <f t="shared" si="104"/>
        <v>8.1967213114754106E-2</v>
      </c>
      <c r="AJ173" s="17">
        <f t="shared" si="105"/>
        <v>8.1967213114754106E-2</v>
      </c>
      <c r="AK173" s="17">
        <f t="shared" si="106"/>
        <v>8.1967213114754106E-2</v>
      </c>
      <c r="AL173" s="17">
        <f t="shared" si="107"/>
        <v>8.1967213114754106E-2</v>
      </c>
      <c r="AM173" s="17">
        <f t="shared" si="108"/>
        <v>8.2677165354330687E-2</v>
      </c>
      <c r="AN173" s="17">
        <f t="shared" si="109"/>
        <v>8.2677165354330687E-2</v>
      </c>
      <c r="AO173" s="17">
        <f t="shared" si="110"/>
        <v>8.2677165354330687E-2</v>
      </c>
      <c r="AP173" s="17">
        <f t="shared" si="111"/>
        <v>8.1967213114754106E-2</v>
      </c>
      <c r="AQ173" s="17">
        <f t="shared" si="112"/>
        <v>8.1967213114754106E-2</v>
      </c>
      <c r="AR173" s="17">
        <f t="shared" si="113"/>
        <v>8.1967213114754106E-2</v>
      </c>
      <c r="AS173" s="17">
        <f t="shared" si="114"/>
        <v>8.1967213114754106E-2</v>
      </c>
      <c r="AT173" s="17">
        <f t="shared" si="115"/>
        <v>8.1967213114754106E-2</v>
      </c>
      <c r="AU173" s="17">
        <f t="shared" si="116"/>
        <v>4.8951048951048952E-2</v>
      </c>
      <c r="AV173" s="17">
        <f t="shared" si="117"/>
        <v>8.1967213114754106E-2</v>
      </c>
      <c r="AW173" s="17">
        <f t="shared" si="118"/>
        <v>9.7560975609756101E-2</v>
      </c>
      <c r="AX173" s="17">
        <f t="shared" si="119"/>
        <v>9.7560975609756101E-2</v>
      </c>
      <c r="AY173" s="17">
        <f t="shared" si="120"/>
        <v>4.8951048951048952E-2</v>
      </c>
      <c r="AZ173" s="17">
        <f t="shared" si="121"/>
        <v>8.1967213114754106E-2</v>
      </c>
      <c r="BA173" s="17">
        <f t="shared" si="122"/>
        <v>8.1967213114754106E-2</v>
      </c>
      <c r="BB173" s="17">
        <f t="shared" si="123"/>
        <v>8.1967213114754106E-2</v>
      </c>
      <c r="BC173" s="17">
        <f t="shared" si="124"/>
        <v>4.8951048951048952E-2</v>
      </c>
      <c r="BD173" s="17">
        <f t="shared" si="125"/>
        <v>8.1967213114754106E-2</v>
      </c>
      <c r="BE173" s="17">
        <f t="shared" si="126"/>
        <v>8.1967213114754106E-2</v>
      </c>
      <c r="BF173" s="17">
        <f t="shared" si="126"/>
        <v>8.1967213114754106E-2</v>
      </c>
      <c r="BG173" s="17">
        <f t="shared" si="126"/>
        <v>8.1967213114754106E-2</v>
      </c>
      <c r="BH173" s="17">
        <f t="shared" si="126"/>
        <v>8.1967213114754106E-2</v>
      </c>
      <c r="BI173" s="17">
        <f t="shared" si="126"/>
        <v>8.1967213114754106E-2</v>
      </c>
      <c r="BJ173" s="17">
        <f t="shared" si="126"/>
        <v>8.1967213114754106E-2</v>
      </c>
      <c r="BK173" s="17"/>
      <c r="BM173" s="24">
        <f t="shared" si="127"/>
        <v>7.9725104199484975E-2</v>
      </c>
    </row>
    <row r="174" spans="2:158" x14ac:dyDescent="0.2">
      <c r="B174" s="9" t="str">
        <f t="shared" si="102"/>
        <v>Fiji</v>
      </c>
      <c r="C174" s="21" t="n">
        <f>1/J167</f>
        <v>1.073220502645766</v>
      </c>
      <c r="D174" s="23" t="n">
        <f>1/J168</f>
        <v>4.30718499169731</v>
      </c>
      <c r="E174" s="23" t="n">
        <f>1/J169</f>
        <v>3.6438945509270244</v>
      </c>
      <c r="F174" s="23" t="n">
        <f>1/J170</f>
        <v>3.801373885215054</v>
      </c>
      <c r="G174" s="23" t="n">
        <f>1/J171</f>
        <v>3.2317707079035216</v>
      </c>
      <c r="H174" s="23" t="n">
        <f>1/J172</f>
        <v>2.170231469108691</v>
      </c>
      <c r="I174" s="23" t="n">
        <f>1/J173</f>
        <v>2.7631755809972383</v>
      </c>
      <c r="J174" s="27" t="n">
        <v>1.0</v>
      </c>
      <c r="K174" t="n">
        <v>4.405006628872483</v>
      </c>
      <c r="L174" t="n">
        <v>2.926328050144086</v>
      </c>
      <c r="M174" t="n">
        <v>4.82605034022318</v>
      </c>
      <c r="N174" t="n">
        <v>3.8998145356496314</v>
      </c>
      <c r="O174" t="n">
        <v>3.366875343822535</v>
      </c>
      <c r="P174" t="n">
        <v>8.760847062343544</v>
      </c>
      <c r="Q174" t="n">
        <v>2.8539477536932925</v>
      </c>
      <c r="R174" t="n">
        <v>3.794757785829322</v>
      </c>
      <c r="S174" t="n">
        <v>3.833787116006249</v>
      </c>
      <c r="T174" t="n">
        <v>7.678552584307881</v>
      </c>
      <c r="U174" t="n">
        <v>4.307888354068949</v>
      </c>
      <c r="V174" t="n">
        <v>3.8385341064132046</v>
      </c>
      <c r="W174" t="n">
        <v>3.695115021046873</v>
      </c>
      <c r="X174" t="n">
        <v>7.297888794575562</v>
      </c>
      <c r="Y174" t="n">
        <v>3.0243161782881414</v>
      </c>
      <c r="Z174" t="n">
        <v>4.7569046016496515</v>
      </c>
      <c r="AA174" t="n">
        <v>3.0482708601039636</v>
      </c>
      <c r="AB174" t="n">
        <v>4.42948045123331</v>
      </c>
      <c r="AC174" t="n">
        <v>4.355308098210499</v>
      </c>
      <c r="AD174" t="n">
        <v>4.3307862794623</v>
      </c>
      <c r="AE174" t="n">
        <v>3.5709472051697126</v>
      </c>
      <c r="AH174" s="17">
        <f t="shared" si="103"/>
        <v>8.2677165354330687E-2</v>
      </c>
      <c r="AI174" s="17">
        <f t="shared" si="104"/>
        <v>8.1967213114754106E-2</v>
      </c>
      <c r="AJ174" s="17">
        <f t="shared" si="105"/>
        <v>8.1967213114754106E-2</v>
      </c>
      <c r="AK174" s="17">
        <f t="shared" si="106"/>
        <v>8.1967213114754106E-2</v>
      </c>
      <c r="AL174" s="17">
        <f t="shared" si="107"/>
        <v>8.1967213114754106E-2</v>
      </c>
      <c r="AM174" s="17">
        <f t="shared" si="108"/>
        <v>8.2677165354330687E-2</v>
      </c>
      <c r="AN174" s="17">
        <f t="shared" si="109"/>
        <v>8.2677165354330687E-2</v>
      </c>
      <c r="AO174" s="17">
        <f t="shared" si="110"/>
        <v>8.2677165354330687E-2</v>
      </c>
      <c r="AP174" s="17">
        <f t="shared" si="111"/>
        <v>8.1967213114754106E-2</v>
      </c>
      <c r="AQ174" s="17">
        <f t="shared" si="112"/>
        <v>8.1967213114754106E-2</v>
      </c>
      <c r="AR174" s="17">
        <f t="shared" si="113"/>
        <v>8.1967213114754106E-2</v>
      </c>
      <c r="AS174" s="17">
        <f t="shared" si="114"/>
        <v>8.1967213114754106E-2</v>
      </c>
      <c r="AT174" s="17">
        <f t="shared" si="115"/>
        <v>8.1967213114754106E-2</v>
      </c>
      <c r="AU174" s="17">
        <f t="shared" si="116"/>
        <v>4.8951048951048952E-2</v>
      </c>
      <c r="AV174" s="17">
        <f t="shared" si="117"/>
        <v>8.1967213114754106E-2</v>
      </c>
      <c r="AW174" s="17">
        <f t="shared" si="118"/>
        <v>9.7560975609756101E-2</v>
      </c>
      <c r="AX174" s="17">
        <f t="shared" si="119"/>
        <v>9.7560975609756101E-2</v>
      </c>
      <c r="AY174" s="17">
        <f t="shared" si="120"/>
        <v>4.8951048951048952E-2</v>
      </c>
      <c r="AZ174" s="17">
        <f t="shared" si="121"/>
        <v>8.1967213114754106E-2</v>
      </c>
      <c r="BA174" s="17">
        <f t="shared" si="122"/>
        <v>8.1967213114754106E-2</v>
      </c>
      <c r="BB174" s="17">
        <f t="shared" si="123"/>
        <v>8.1967213114754106E-2</v>
      </c>
      <c r="BC174" s="17">
        <f t="shared" si="124"/>
        <v>4.8951048951048952E-2</v>
      </c>
      <c r="BD174" s="17">
        <f t="shared" si="125"/>
        <v>8.1967213114754106E-2</v>
      </c>
      <c r="BE174" s="17">
        <f t="shared" si="126"/>
        <v>8.1967213114754106E-2</v>
      </c>
      <c r="BF174" s="17">
        <f t="shared" si="126"/>
        <v>8.1967213114754106E-2</v>
      </c>
      <c r="BG174" s="17">
        <f t="shared" si="126"/>
        <v>8.1967213114754106E-2</v>
      </c>
      <c r="BH174" s="17">
        <f t="shared" si="126"/>
        <v>8.1967213114754106E-2</v>
      </c>
      <c r="BI174" s="17">
        <f t="shared" si="126"/>
        <v>8.1967213114754106E-2</v>
      </c>
      <c r="BJ174" s="17">
        <f t="shared" si="126"/>
        <v>8.1967213114754106E-2</v>
      </c>
      <c r="BK174" s="17"/>
      <c r="BM174" s="24">
        <f t="shared" si="127"/>
        <v>7.9725104199484975E-2</v>
      </c>
    </row>
    <row r="175" spans="2:158" x14ac:dyDescent="0.2">
      <c r="B175" s="9" t="str">
        <f t="shared" si="102"/>
        <v>DicomBrowser</v>
      </c>
      <c r="C175" s="21" t="n">
        <f>1/K167</f>
        <v>0.23085165584365278</v>
      </c>
      <c r="D175" s="23" t="n">
        <f>1/K168</f>
        <v>0.9108947812079204</v>
      </c>
      <c r="E175" s="23" t="n">
        <f>1/K169</f>
        <v>0.5678230321187825</v>
      </c>
      <c r="F175" s="23" t="n">
        <f>1/K170</f>
        <v>0.6235841740916845</v>
      </c>
      <c r="G175" s="23" t="n">
        <f>1/K171</f>
        <v>0.4601433237649315</v>
      </c>
      <c r="H175" s="23" t="n">
        <f>1/K172</f>
        <v>0.3091404968229759</v>
      </c>
      <c r="I175" s="23" t="n">
        <f>1/K173</f>
        <v>0.37852534165811763</v>
      </c>
      <c r="J175" s="23" t="n">
        <f>1/K174</f>
        <v>0.22701441433607164</v>
      </c>
      <c r="K175" s="27" t="n">
        <v>1.0</v>
      </c>
      <c r="L175" t="n">
        <v>0.40344077226544495</v>
      </c>
      <c r="M175" t="n">
        <v>1.4210437113506966</v>
      </c>
      <c r="N175" t="n">
        <v>0.6643670296319745</v>
      </c>
      <c r="O175" t="n">
        <v>0.4906455277612272</v>
      </c>
      <c r="P175" t="n">
        <v>5.3558404334710605</v>
      </c>
      <c r="Q175" t="n">
        <v>0.3919940890935958</v>
      </c>
      <c r="R175" t="n">
        <v>0.6210220267012457</v>
      </c>
      <c r="S175" t="n">
        <v>0.6364483077070435</v>
      </c>
      <c r="T175" t="n">
        <v>4.273545955435398</v>
      </c>
      <c r="U175" t="n">
        <v>0.9114787557240124</v>
      </c>
      <c r="V175" t="n">
        <v>0.6383769811870388</v>
      </c>
      <c r="W175" t="n">
        <v>0.5848323925465975</v>
      </c>
      <c r="X175" t="n">
        <v>3.892882165703079</v>
      </c>
      <c r="Y175" t="n">
        <v>0.4200462096004751</v>
      </c>
      <c r="Z175" t="n">
        <v>1.3518979727771683</v>
      </c>
      <c r="AA175" t="n">
        <v>0.424315705329383</v>
      </c>
      <c r="AB175" t="n">
        <v>1.024473822360827</v>
      </c>
      <c r="AC175" t="n">
        <v>0.9526544724887421</v>
      </c>
      <c r="AD175" t="n">
        <v>0.9309077048755083</v>
      </c>
      <c r="AE175" t="n">
        <v>0.545238604091195</v>
      </c>
      <c r="AH175" s="17">
        <f t="shared" si="103"/>
        <v>2.7559055118110229E-2</v>
      </c>
      <c r="AI175" s="17">
        <f t="shared" si="104"/>
        <v>2.7322404371584702E-2</v>
      </c>
      <c r="AJ175" s="17">
        <f t="shared" si="105"/>
        <v>2.7322404371584702E-2</v>
      </c>
      <c r="AK175" s="17">
        <f t="shared" si="106"/>
        <v>2.7322404371584702E-2</v>
      </c>
      <c r="AL175" s="17">
        <f t="shared" si="107"/>
        <v>2.7322404371584702E-2</v>
      </c>
      <c r="AM175" s="17">
        <f t="shared" si="108"/>
        <v>2.7559055118110229E-2</v>
      </c>
      <c r="AN175" s="17">
        <f t="shared" si="109"/>
        <v>2.7559055118110229E-2</v>
      </c>
      <c r="AO175" s="17">
        <f t="shared" si="110"/>
        <v>2.7559055118110229E-2</v>
      </c>
      <c r="AP175" s="17">
        <f t="shared" si="111"/>
        <v>2.7322404371584702E-2</v>
      </c>
      <c r="AQ175" s="17">
        <f t="shared" si="112"/>
        <v>2.7322404371584702E-2</v>
      </c>
      <c r="AR175" s="17">
        <f t="shared" si="113"/>
        <v>2.7322404371584702E-2</v>
      </c>
      <c r="AS175" s="17">
        <f t="shared" si="114"/>
        <v>2.7322404371584702E-2</v>
      </c>
      <c r="AT175" s="17">
        <f t="shared" si="115"/>
        <v>2.7322404371584702E-2</v>
      </c>
      <c r="AU175" s="17">
        <f t="shared" si="116"/>
        <v>3.4965034965034968E-2</v>
      </c>
      <c r="AV175" s="17">
        <f t="shared" si="117"/>
        <v>2.7322404371584702E-2</v>
      </c>
      <c r="AW175" s="17">
        <f t="shared" si="118"/>
        <v>2.4390243902439025E-2</v>
      </c>
      <c r="AX175" s="17">
        <f t="shared" si="119"/>
        <v>2.4390243902439025E-2</v>
      </c>
      <c r="AY175" s="17">
        <f t="shared" si="120"/>
        <v>3.4965034965034968E-2</v>
      </c>
      <c r="AZ175" s="17">
        <f t="shared" si="121"/>
        <v>2.7322404371584702E-2</v>
      </c>
      <c r="BA175" s="17">
        <f t="shared" si="122"/>
        <v>2.7322404371584702E-2</v>
      </c>
      <c r="BB175" s="17">
        <f t="shared" si="123"/>
        <v>2.7322404371584702E-2</v>
      </c>
      <c r="BC175" s="17">
        <f t="shared" si="124"/>
        <v>3.4965034965034968E-2</v>
      </c>
      <c r="BD175" s="17">
        <f t="shared" si="125"/>
        <v>2.7322404371584702E-2</v>
      </c>
      <c r="BE175" s="17">
        <f t="shared" si="126"/>
        <v>2.7322404371584702E-2</v>
      </c>
      <c r="BF175" s="17">
        <f t="shared" si="126"/>
        <v>2.7322404371584702E-2</v>
      </c>
      <c r="BG175" s="17">
        <f t="shared" si="126"/>
        <v>2.7322404371584702E-2</v>
      </c>
      <c r="BH175" s="17">
        <f t="shared" si="126"/>
        <v>2.7322404371584702E-2</v>
      </c>
      <c r="BI175" s="17">
        <f t="shared" si="126"/>
        <v>2.7322404371584702E-2</v>
      </c>
      <c r="BJ175" s="17">
        <f t="shared" si="126"/>
        <v>2.7322404371584702E-2</v>
      </c>
      <c r="BK175" s="17"/>
      <c r="BM175" s="24">
        <f t="shared" si="127"/>
        <v>2.7943444848417872E-2</v>
      </c>
    </row>
    <row r="176" spans="2:158" x14ac:dyDescent="0.2">
      <c r="B176" s="9" t="str">
        <f t="shared" si="102"/>
        <v>3DimViewer</v>
      </c>
      <c r="C176" s="21" t="n">
        <f>1/L167</f>
        <v>0.3504950245835725</v>
      </c>
      <c r="D176" s="23" t="n">
        <f>1/L168</f>
        <v>2.3808569415532244</v>
      </c>
      <c r="E176" s="23" t="n">
        <f>1/L169</f>
        <v>1.7175665007829384</v>
      </c>
      <c r="F176" s="23" t="n">
        <f>1/L170</f>
        <v>1.875045835070968</v>
      </c>
      <c r="G176" s="23" t="n">
        <f>1/L171</f>
        <v>1.3054426577594356</v>
      </c>
      <c r="H176" s="23" t="n">
        <f>1/L172</f>
        <v>0.5694447622068711</v>
      </c>
      <c r="I176" s="23" t="n">
        <f>1/L173</f>
        <v>0.8597325170392173</v>
      </c>
      <c r="J176" s="23" t="n">
        <f>1/L174</f>
        <v>0.3417251869457227</v>
      </c>
      <c r="K176" s="23" t="n">
        <f>1/L175</f>
        <v>2.478678578728397</v>
      </c>
      <c r="L176" s="27" t="n">
        <v>1.0</v>
      </c>
      <c r="M176" t="n">
        <v>2.8997222900790938</v>
      </c>
      <c r="N176" t="n">
        <v>1.9734864855055454</v>
      </c>
      <c r="O176" t="n">
        <v>1.4405472936784491</v>
      </c>
      <c r="P176" t="n">
        <v>6.834519012199458</v>
      </c>
      <c r="Q176" t="n">
        <v>0.9325050108712858</v>
      </c>
      <c r="R176" t="n">
        <v>1.8684297356852362</v>
      </c>
      <c r="S176" t="n">
        <v>1.907459065862163</v>
      </c>
      <c r="T176" t="n">
        <v>5.752224534163795</v>
      </c>
      <c r="U176" t="n">
        <v>2.3815603039248634</v>
      </c>
      <c r="V176" t="n">
        <v>1.9122060562691185</v>
      </c>
      <c r="W176" t="n">
        <v>1.768786970902787</v>
      </c>
      <c r="X176" t="n">
        <v>5.371560744431476</v>
      </c>
      <c r="Y176" t="n">
        <v>1.0979881281440553</v>
      </c>
      <c r="Z176" t="n">
        <v>2.8305765515055654</v>
      </c>
      <c r="AA176" t="n">
        <v>1.1219428099598776</v>
      </c>
      <c r="AB176" t="n">
        <v>2.503152401089224</v>
      </c>
      <c r="AC176" t="n">
        <v>2.428980048066413</v>
      </c>
      <c r="AD176" t="n">
        <v>2.404458229318214</v>
      </c>
      <c r="AE176" t="n">
        <v>1.6446191550256266</v>
      </c>
      <c r="AH176" s="17">
        <f t="shared" si="103"/>
        <v>2.7559055118110229E-2</v>
      </c>
      <c r="AI176" s="17">
        <f t="shared" si="104"/>
        <v>2.7322404371584702E-2</v>
      </c>
      <c r="AJ176" s="17">
        <f t="shared" si="105"/>
        <v>2.7322404371584702E-2</v>
      </c>
      <c r="AK176" s="17">
        <f t="shared" si="106"/>
        <v>2.7322404371584702E-2</v>
      </c>
      <c r="AL176" s="17">
        <f t="shared" si="107"/>
        <v>2.7322404371584702E-2</v>
      </c>
      <c r="AM176" s="17">
        <f t="shared" si="108"/>
        <v>2.7559055118110229E-2</v>
      </c>
      <c r="AN176" s="17">
        <f t="shared" si="109"/>
        <v>2.7559055118110229E-2</v>
      </c>
      <c r="AO176" s="17">
        <f t="shared" si="110"/>
        <v>2.7559055118110229E-2</v>
      </c>
      <c r="AP176" s="17">
        <f t="shared" si="111"/>
        <v>2.7322404371584702E-2</v>
      </c>
      <c r="AQ176" s="17">
        <f t="shared" si="112"/>
        <v>2.7322404371584702E-2</v>
      </c>
      <c r="AR176" s="17">
        <f t="shared" si="113"/>
        <v>2.7322404371584702E-2</v>
      </c>
      <c r="AS176" s="17">
        <f t="shared" si="114"/>
        <v>2.7322404371584702E-2</v>
      </c>
      <c r="AT176" s="17">
        <f t="shared" si="115"/>
        <v>2.7322404371584702E-2</v>
      </c>
      <c r="AU176" s="17">
        <f t="shared" si="116"/>
        <v>3.4965034965034968E-2</v>
      </c>
      <c r="AV176" s="17">
        <f t="shared" si="117"/>
        <v>2.7322404371584702E-2</v>
      </c>
      <c r="AW176" s="17">
        <f t="shared" si="118"/>
        <v>2.4390243902439025E-2</v>
      </c>
      <c r="AX176" s="17">
        <f t="shared" si="119"/>
        <v>2.4390243902439025E-2</v>
      </c>
      <c r="AY176" s="17">
        <f t="shared" si="120"/>
        <v>3.4965034965034968E-2</v>
      </c>
      <c r="AZ176" s="17">
        <f t="shared" si="121"/>
        <v>2.7322404371584702E-2</v>
      </c>
      <c r="BA176" s="17">
        <f t="shared" si="122"/>
        <v>2.7322404371584702E-2</v>
      </c>
      <c r="BB176" s="17">
        <f t="shared" si="123"/>
        <v>2.7322404371584702E-2</v>
      </c>
      <c r="BC176" s="17">
        <f t="shared" si="124"/>
        <v>3.4965034965034968E-2</v>
      </c>
      <c r="BD176" s="17">
        <f t="shared" si="125"/>
        <v>2.7322404371584702E-2</v>
      </c>
      <c r="BE176" s="17">
        <f t="shared" si="126"/>
        <v>2.7322404371584702E-2</v>
      </c>
      <c r="BF176" s="17">
        <f t="shared" si="126"/>
        <v>2.7322404371584702E-2</v>
      </c>
      <c r="BG176" s="17">
        <f t="shared" si="126"/>
        <v>2.7322404371584702E-2</v>
      </c>
      <c r="BH176" s="17">
        <f t="shared" si="126"/>
        <v>2.7322404371584702E-2</v>
      </c>
      <c r="BI176" s="17">
        <f t="shared" si="126"/>
        <v>2.7322404371584702E-2</v>
      </c>
      <c r="BJ176" s="17">
        <f t="shared" si="126"/>
        <v>2.7322404371584702E-2</v>
      </c>
      <c r="BK176" s="17"/>
      <c r="BM176" s="24">
        <f t="shared" si="127"/>
        <v>2.7943444848417872E-2</v>
      </c>
    </row>
    <row r="177" spans="2:65" x14ac:dyDescent="0.2">
      <c r="B177" s="9" t="str">
        <f t="shared" si="102"/>
        <v>Horos</v>
      </c>
      <c r="C177" s="21" t="n">
        <f>1/M167</f>
        <v>0.21040096830180532</v>
      </c>
      <c r="D177" s="23" t="n">
        <f>1/M168</f>
        <v>0.6583862097917681</v>
      </c>
      <c r="E177" s="23" t="n">
        <f>1/M169</f>
        <v>0.45826242329038547</v>
      </c>
      <c r="F177" s="23" t="n">
        <f>1/M170</f>
        <v>0.4939060744873366</v>
      </c>
      <c r="G177" s="23" t="n">
        <f>1/M171</f>
        <v>0.38546345873511584</v>
      </c>
      <c r="H177" s="23" t="n">
        <f>1/M172</f>
        <v>0.2735365277260431</v>
      </c>
      <c r="I177" s="23" t="n">
        <f>1/M173</f>
        <v>0.3264906594655287</v>
      </c>
      <c r="J177" s="23" t="n">
        <f>1/M174</f>
        <v>0.2072087793335689</v>
      </c>
      <c r="K177" s="23" t="n">
        <f>1/M175</f>
        <v>0.7037081210186729</v>
      </c>
      <c r="L177" s="23" t="n">
        <f>1/M176</f>
        <v>0.34486061076308233</v>
      </c>
      <c r="M177" s="27" t="n">
        <v>1.0</v>
      </c>
      <c r="N177" t="n">
        <v>0.5191472392038685</v>
      </c>
      <c r="O177" t="n">
        <v>0.40664043895356916</v>
      </c>
      <c r="P177" t="n">
        <v>4.934796722120364</v>
      </c>
      <c r="Q177" t="n">
        <v>0.33646214115629214</v>
      </c>
      <c r="R177" t="n">
        <v>0.4922973787487752</v>
      </c>
      <c r="S177" t="n">
        <v>0.5019417052147088</v>
      </c>
      <c r="T177" t="n">
        <v>3.852502244084701</v>
      </c>
      <c r="U177" t="n">
        <v>0.6586912392222221</v>
      </c>
      <c r="V177" t="n">
        <v>0.5031405444588731</v>
      </c>
      <c r="W177" t="n">
        <v>0.46927750035441745</v>
      </c>
      <c r="X177" t="n">
        <v>3.4718384543523824</v>
      </c>
      <c r="Y177" t="n">
        <v>0.35692179992884926</v>
      </c>
      <c r="Z177" t="n">
        <v>0.9353261804459103</v>
      </c>
      <c r="AA177" t="n">
        <v>0.3599997793766848</v>
      </c>
      <c r="AB177" t="n">
        <v>0.7160400692322629</v>
      </c>
      <c r="AC177" t="n">
        <v>0.6799287947502756</v>
      </c>
      <c r="AD177" t="n">
        <v>0.6687781952648152</v>
      </c>
      <c r="AE177" t="n">
        <v>0.44343869885857373</v>
      </c>
      <c r="AH177" s="17">
        <f t="shared" si="103"/>
        <v>2.7559055118110229E-2</v>
      </c>
      <c r="AI177" s="17">
        <f t="shared" si="104"/>
        <v>2.7322404371584702E-2</v>
      </c>
      <c r="AJ177" s="17">
        <f t="shared" si="105"/>
        <v>2.7322404371584702E-2</v>
      </c>
      <c r="AK177" s="17">
        <f t="shared" si="106"/>
        <v>2.7322404371584702E-2</v>
      </c>
      <c r="AL177" s="17">
        <f t="shared" si="107"/>
        <v>2.7322404371584702E-2</v>
      </c>
      <c r="AM177" s="17">
        <f t="shared" si="108"/>
        <v>2.7559055118110229E-2</v>
      </c>
      <c r="AN177" s="17">
        <f t="shared" si="109"/>
        <v>2.7559055118110229E-2</v>
      </c>
      <c r="AO177" s="17">
        <f t="shared" si="110"/>
        <v>2.7559055118110229E-2</v>
      </c>
      <c r="AP177" s="17">
        <f t="shared" si="111"/>
        <v>2.7322404371584702E-2</v>
      </c>
      <c r="AQ177" s="17">
        <f t="shared" si="112"/>
        <v>2.7322404371584702E-2</v>
      </c>
      <c r="AR177" s="17">
        <f t="shared" si="113"/>
        <v>2.7322404371584702E-2</v>
      </c>
      <c r="AS177" s="17">
        <f t="shared" si="114"/>
        <v>2.7322404371584702E-2</v>
      </c>
      <c r="AT177" s="17">
        <f t="shared" si="115"/>
        <v>2.7322404371584702E-2</v>
      </c>
      <c r="AU177" s="17">
        <f t="shared" si="116"/>
        <v>3.4965034965034968E-2</v>
      </c>
      <c r="AV177" s="17">
        <f t="shared" si="117"/>
        <v>2.7322404371584702E-2</v>
      </c>
      <c r="AW177" s="17">
        <f t="shared" si="118"/>
        <v>2.4390243902439025E-2</v>
      </c>
      <c r="AX177" s="17">
        <f t="shared" si="119"/>
        <v>2.4390243902439025E-2</v>
      </c>
      <c r="AY177" s="17">
        <f t="shared" si="120"/>
        <v>3.4965034965034968E-2</v>
      </c>
      <c r="AZ177" s="17">
        <f t="shared" si="121"/>
        <v>2.7322404371584702E-2</v>
      </c>
      <c r="BA177" s="17">
        <f t="shared" si="122"/>
        <v>2.7322404371584702E-2</v>
      </c>
      <c r="BB177" s="17">
        <f t="shared" si="123"/>
        <v>2.7322404371584702E-2</v>
      </c>
      <c r="BC177" s="17">
        <f t="shared" si="124"/>
        <v>3.4965034965034968E-2</v>
      </c>
      <c r="BD177" s="17">
        <f t="shared" si="125"/>
        <v>2.7322404371584702E-2</v>
      </c>
      <c r="BE177" s="17">
        <f t="shared" si="126"/>
        <v>2.7322404371584702E-2</v>
      </c>
      <c r="BF177" s="17">
        <f t="shared" si="126"/>
        <v>2.7322404371584702E-2</v>
      </c>
      <c r="BG177" s="17">
        <f t="shared" si="126"/>
        <v>2.7322404371584702E-2</v>
      </c>
      <c r="BH177" s="17">
        <f t="shared" si="126"/>
        <v>2.7322404371584702E-2</v>
      </c>
      <c r="BI177" s="17">
        <f t="shared" si="126"/>
        <v>2.7322404371584702E-2</v>
      </c>
      <c r="BJ177" s="17">
        <f t="shared" si="126"/>
        <v>2.7322404371584702E-2</v>
      </c>
      <c r="BK177" s="17"/>
      <c r="BM177" s="24">
        <f t="shared" si="127"/>
        <v>2.7943444848417872E-2</v>
      </c>
    </row>
    <row r="178" spans="2:65" x14ac:dyDescent="0.2">
      <c r="B178" s="9" t="str">
        <f t="shared" si="102"/>
        <v>OsiriX Lite</v>
      </c>
      <c r="C178" s="21" t="n">
        <f>1/N167</f>
        <v>0.26132900207733895</v>
      </c>
      <c r="D178" s="23" t="n">
        <f>1/N168</f>
        <v>1.407370456047679</v>
      </c>
      <c r="E178" s="23" t="n">
        <f>1/N169</f>
        <v>0.7962290688613163</v>
      </c>
      <c r="F178" s="23" t="n">
        <f>1/N170</f>
        <v>0.9103814572087885</v>
      </c>
      <c r="G178" s="23" t="n">
        <f>1/N171</f>
        <v>0.5995046313328695</v>
      </c>
      <c r="H178" s="23" t="n">
        <f>1/N172</f>
        <v>0.366356317291801</v>
      </c>
      <c r="I178" s="23" t="n">
        <f>1/N173</f>
        <v>0.46802479090936944</v>
      </c>
      <c r="J178" s="23" t="n">
        <f>1/N174</f>
        <v>0.2564224505700551</v>
      </c>
      <c r="K178" s="23" t="n">
        <f>1/N175</f>
        <v>1.5051920932228517</v>
      </c>
      <c r="L178" s="23" t="n">
        <f>1/N176</f>
        <v>0.5067174299619444</v>
      </c>
      <c r="M178" s="23" t="n">
        <f>1/N177</f>
        <v>1.9262358045735484</v>
      </c>
      <c r="N178" s="27" t="n">
        <v>1.0</v>
      </c>
      <c r="O178" t="n">
        <v>0.652341596673583</v>
      </c>
      <c r="P178" t="n">
        <v>5.861032526693912</v>
      </c>
      <c r="Q178" t="n">
        <v>0.4887903791290654</v>
      </c>
      <c r="R178" t="n">
        <v>0.904930900754742</v>
      </c>
      <c r="S178" t="n">
        <v>0.9380621751122776</v>
      </c>
      <c r="T178" t="n">
        <v>4.77873804865825</v>
      </c>
      <c r="U178" t="n">
        <v>1.408073818419318</v>
      </c>
      <c r="V178" t="n">
        <v>0.9422580238471776</v>
      </c>
      <c r="W178" t="n">
        <v>0.830082512592149</v>
      </c>
      <c r="X178" t="n">
        <v>4.398074258925931</v>
      </c>
      <c r="Y178" t="n">
        <v>0.5331916160176389</v>
      </c>
      <c r="Z178" t="n">
        <v>1.85709006600002</v>
      </c>
      <c r="AA178" t="n">
        <v>0.5400898791681435</v>
      </c>
      <c r="AB178" t="n">
        <v>1.5296659155836787</v>
      </c>
      <c r="AC178" t="n">
        <v>1.4554935625608678</v>
      </c>
      <c r="AD178" t="n">
        <v>1.4309717438126688</v>
      </c>
      <c r="AE178" t="n">
        <v>0.7525205692571667</v>
      </c>
      <c r="AH178" s="17">
        <f t="shared" si="103"/>
        <v>2.7559055118110229E-2</v>
      </c>
      <c r="AI178" s="17">
        <f t="shared" si="104"/>
        <v>2.7322404371584702E-2</v>
      </c>
      <c r="AJ178" s="17">
        <f t="shared" si="105"/>
        <v>2.7322404371584702E-2</v>
      </c>
      <c r="AK178" s="17">
        <f t="shared" si="106"/>
        <v>2.7322404371584702E-2</v>
      </c>
      <c r="AL178" s="17">
        <f t="shared" si="107"/>
        <v>2.7322404371584702E-2</v>
      </c>
      <c r="AM178" s="17">
        <f t="shared" si="108"/>
        <v>2.7559055118110229E-2</v>
      </c>
      <c r="AN178" s="17">
        <f t="shared" si="109"/>
        <v>2.7559055118110229E-2</v>
      </c>
      <c r="AO178" s="17">
        <f t="shared" si="110"/>
        <v>2.7559055118110229E-2</v>
      </c>
      <c r="AP178" s="17">
        <f t="shared" si="111"/>
        <v>2.7322404371584702E-2</v>
      </c>
      <c r="AQ178" s="17">
        <f t="shared" si="112"/>
        <v>2.7322404371584702E-2</v>
      </c>
      <c r="AR178" s="17">
        <f t="shared" si="113"/>
        <v>2.7322404371584702E-2</v>
      </c>
      <c r="AS178" s="17">
        <f t="shared" si="114"/>
        <v>2.7322404371584702E-2</v>
      </c>
      <c r="AT178" s="17">
        <f t="shared" si="115"/>
        <v>2.7322404371584702E-2</v>
      </c>
      <c r="AU178" s="17">
        <f t="shared" si="116"/>
        <v>3.4965034965034968E-2</v>
      </c>
      <c r="AV178" s="17">
        <f t="shared" si="117"/>
        <v>2.7322404371584702E-2</v>
      </c>
      <c r="AW178" s="17">
        <f t="shared" si="118"/>
        <v>2.4390243902439025E-2</v>
      </c>
      <c r="AX178" s="17">
        <f t="shared" si="119"/>
        <v>2.4390243902439025E-2</v>
      </c>
      <c r="AY178" s="17">
        <f t="shared" si="120"/>
        <v>3.4965034965034968E-2</v>
      </c>
      <c r="AZ178" s="17">
        <f t="shared" si="121"/>
        <v>2.7322404371584702E-2</v>
      </c>
      <c r="BA178" s="17">
        <f t="shared" si="122"/>
        <v>2.7322404371584702E-2</v>
      </c>
      <c r="BB178" s="17">
        <f t="shared" si="123"/>
        <v>2.7322404371584702E-2</v>
      </c>
      <c r="BC178" s="17">
        <f t="shared" si="124"/>
        <v>3.4965034965034968E-2</v>
      </c>
      <c r="BD178" s="17">
        <f t="shared" si="125"/>
        <v>2.7322404371584702E-2</v>
      </c>
      <c r="BE178" s="17">
        <f t="shared" si="126"/>
        <v>2.7322404371584702E-2</v>
      </c>
      <c r="BF178" s="17">
        <f t="shared" si="126"/>
        <v>2.7322404371584702E-2</v>
      </c>
      <c r="BG178" s="17">
        <f t="shared" si="126"/>
        <v>2.7322404371584702E-2</v>
      </c>
      <c r="BH178" s="17">
        <f t="shared" si="126"/>
        <v>2.7322404371584702E-2</v>
      </c>
      <c r="BI178" s="17">
        <f t="shared" si="126"/>
        <v>2.7322404371584702E-2</v>
      </c>
      <c r="BJ178" s="17">
        <f t="shared" si="126"/>
        <v>2.7322404371584702E-2</v>
      </c>
      <c r="BK178" s="17"/>
      <c r="BM178" s="24">
        <f t="shared" si="127"/>
        <v>2.7943444848417872E-2</v>
      </c>
    </row>
    <row r="179" spans="2:65" x14ac:dyDescent="0.2">
      <c r="B179" s="9" t="str">
        <f t="shared" si="102"/>
        <v>dwv</v>
      </c>
      <c r="C179" s="21" t="n">
        <f>1/O167</f>
        <v>0.3036140847238007</v>
      </c>
      <c r="D179" s="23" t="n">
        <f>1/O168</f>
        <v>1.9403096478747752</v>
      </c>
      <c r="E179" s="23" t="n">
        <f>1/O169</f>
        <v>1.2770192071044892</v>
      </c>
      <c r="F179" s="23" t="n">
        <f>1/O170</f>
        <v>1.4344985413925189</v>
      </c>
      <c r="G179" s="23" t="n">
        <f>1/O171</f>
        <v>0.8809760513314889</v>
      </c>
      <c r="H179" s="23" t="n">
        <f>1/O172</f>
        <v>0.455239928288453</v>
      </c>
      <c r="I179" s="23" t="n">
        <f>1/O173</f>
        <v>0.6235581142933283</v>
      </c>
      <c r="J179" s="23" t="n">
        <f>1/O174</f>
        <v>0.29701129322615905</v>
      </c>
      <c r="K179" s="23" t="n">
        <f>1/O175</f>
        <v>2.038131285049948</v>
      </c>
      <c r="L179" s="23" t="n">
        <f>1/O176</f>
        <v>0.6941806106528388</v>
      </c>
      <c r="M179" s="23" t="n">
        <f>1/O177</f>
        <v>2.4591749964006446</v>
      </c>
      <c r="N179" s="23" t="n">
        <f>1/O178</f>
        <v>1.5329391918270963</v>
      </c>
      <c r="O179" s="27" t="n">
        <v>1.0</v>
      </c>
      <c r="P179" t="n">
        <v>6.3939717185210085</v>
      </c>
      <c r="Q179" t="n">
        <v>0.6609701657397724</v>
      </c>
      <c r="R179" t="n">
        <v>1.427882442006787</v>
      </c>
      <c r="S179" t="n">
        <v>1.466911772183714</v>
      </c>
      <c r="T179" t="n">
        <v>5.311677240485346</v>
      </c>
      <c r="U179" t="n">
        <v>1.9410130102464143</v>
      </c>
      <c r="V179" t="n">
        <v>1.4716587625906694</v>
      </c>
      <c r="W179" t="n">
        <v>1.328239677224338</v>
      </c>
      <c r="X179" t="n">
        <v>4.931013450753027</v>
      </c>
      <c r="Y179" t="n">
        <v>0.7448461309352864</v>
      </c>
      <c r="Z179" t="n">
        <v>2.3900292578271163</v>
      </c>
      <c r="AA179" t="n">
        <v>0.7583775213473558</v>
      </c>
      <c r="AB179" t="n">
        <v>2.062605107410775</v>
      </c>
      <c r="AC179" t="n">
        <v>1.988432754387964</v>
      </c>
      <c r="AD179" t="n">
        <v>1.963910935639765</v>
      </c>
      <c r="AE179" t="n">
        <v>1.2040718613471775</v>
      </c>
      <c r="AH179" s="17">
        <f t="shared" si="103"/>
        <v>2.7559055118110229E-2</v>
      </c>
      <c r="AI179" s="17">
        <f t="shared" si="104"/>
        <v>2.7322404371584702E-2</v>
      </c>
      <c r="AJ179" s="17">
        <f t="shared" si="105"/>
        <v>2.7322404371584702E-2</v>
      </c>
      <c r="AK179" s="17">
        <f t="shared" si="106"/>
        <v>2.7322404371584702E-2</v>
      </c>
      <c r="AL179" s="17">
        <f t="shared" si="107"/>
        <v>2.7322404371584702E-2</v>
      </c>
      <c r="AM179" s="17">
        <f t="shared" si="108"/>
        <v>2.7559055118110229E-2</v>
      </c>
      <c r="AN179" s="17">
        <f t="shared" si="109"/>
        <v>2.7559055118110229E-2</v>
      </c>
      <c r="AO179" s="17">
        <f t="shared" si="110"/>
        <v>2.7559055118110229E-2</v>
      </c>
      <c r="AP179" s="17">
        <f t="shared" si="111"/>
        <v>2.7322404371584702E-2</v>
      </c>
      <c r="AQ179" s="17">
        <f t="shared" si="112"/>
        <v>2.7322404371584702E-2</v>
      </c>
      <c r="AR179" s="17">
        <f t="shared" si="113"/>
        <v>2.7322404371584702E-2</v>
      </c>
      <c r="AS179" s="17">
        <f t="shared" si="114"/>
        <v>2.7322404371584702E-2</v>
      </c>
      <c r="AT179" s="17">
        <f t="shared" si="115"/>
        <v>2.7322404371584702E-2</v>
      </c>
      <c r="AU179" s="17">
        <f t="shared" si="116"/>
        <v>3.4965034965034968E-2</v>
      </c>
      <c r="AV179" s="17">
        <f t="shared" si="117"/>
        <v>2.7322404371584702E-2</v>
      </c>
      <c r="AW179" s="17">
        <f t="shared" si="118"/>
        <v>2.4390243902439025E-2</v>
      </c>
      <c r="AX179" s="17">
        <f t="shared" si="119"/>
        <v>2.4390243902439025E-2</v>
      </c>
      <c r="AY179" s="17">
        <f t="shared" si="120"/>
        <v>3.4965034965034968E-2</v>
      </c>
      <c r="AZ179" s="17">
        <f t="shared" si="121"/>
        <v>2.7322404371584702E-2</v>
      </c>
      <c r="BA179" s="17">
        <f t="shared" si="122"/>
        <v>2.7322404371584702E-2</v>
      </c>
      <c r="BB179" s="17">
        <f t="shared" si="123"/>
        <v>2.7322404371584702E-2</v>
      </c>
      <c r="BC179" s="17">
        <f t="shared" si="124"/>
        <v>3.4965034965034968E-2</v>
      </c>
      <c r="BD179" s="17">
        <f t="shared" si="125"/>
        <v>2.7322404371584702E-2</v>
      </c>
      <c r="BE179" s="17">
        <f t="shared" si="126"/>
        <v>2.7322404371584702E-2</v>
      </c>
      <c r="BF179" s="17">
        <f t="shared" si="126"/>
        <v>2.7322404371584702E-2</v>
      </c>
      <c r="BG179" s="17">
        <f t="shared" si="126"/>
        <v>2.7322404371584702E-2</v>
      </c>
      <c r="BH179" s="17">
        <f t="shared" si="126"/>
        <v>2.7322404371584702E-2</v>
      </c>
      <c r="BI179" s="17">
        <f t="shared" si="126"/>
        <v>2.7322404371584702E-2</v>
      </c>
      <c r="BJ179" s="17">
        <f t="shared" si="126"/>
        <v>2.7322404371584702E-2</v>
      </c>
      <c r="BK179" s="17"/>
      <c r="BM179" s="24">
        <f t="shared" si="127"/>
        <v>2.7943444848417872E-2</v>
      </c>
    </row>
    <row r="180" spans="2:65" x14ac:dyDescent="0.2">
      <c r="B180" s="9" t="str">
        <f t="shared" si="102"/>
        <v>Drishti</v>
      </c>
      <c r="C180" s="21" t="n">
        <f>1/P167</f>
        <v>0.11510623679878658</v>
      </c>
      <c r="D180" s="23" t="n">
        <f>1/P168</f>
        <v>0.1833630296571538</v>
      </c>
      <c r="E180" s="23" t="n">
        <f>1/P169</f>
        <v>0.16348009864938895</v>
      </c>
      <c r="F180" s="23" t="n">
        <f>1/P170</f>
        <v>0.16780006726732843</v>
      </c>
      <c r="G180" s="23" t="n">
        <f>1/P171</f>
        <v>0.15316102090305034</v>
      </c>
      <c r="H180" s="23" t="n">
        <f>1/P172</f>
        <v>0.1317416206521183</v>
      </c>
      <c r="I180" s="23" t="n">
        <f>1/P173</f>
        <v>0.14290467945883145</v>
      </c>
      <c r="J180" s="23" t="n">
        <f>1/P174</f>
        <v>0.11414421378250815</v>
      </c>
      <c r="K180" s="23" t="n">
        <f>1/P175</f>
        <v>0.18671205993191084</v>
      </c>
      <c r="L180" s="23" t="n">
        <f>1/P176</f>
        <v>0.1463160755299712</v>
      </c>
      <c r="M180" s="23" t="n">
        <f>1/P177</f>
        <v>0.2026425922505525</v>
      </c>
      <c r="N180" s="23" t="n">
        <f>1/P178</f>
        <v>0.17061840135599443</v>
      </c>
      <c r="O180" s="23" t="n">
        <f>1/P179</f>
        <v>0.15639731359827008</v>
      </c>
      <c r="P180" s="27" t="n">
        <v>1.0</v>
      </c>
      <c r="Q180" t="n">
        <v>0.14478276797051212</v>
      </c>
      <c r="R180" t="n">
        <v>0.16761398525103285</v>
      </c>
      <c r="S180" t="n">
        <v>0.16871771317547804</v>
      </c>
      <c r="T180" t="n">
        <v>0.4802394716732632</v>
      </c>
      <c r="U180" t="n">
        <v>0.18338668115761625</v>
      </c>
      <c r="V180" t="n">
        <v>0.16885294773195744</v>
      </c>
      <c r="W180" t="n">
        <v>0.16486056310958144</v>
      </c>
      <c r="X180" t="n">
        <v>0.40601581158995226</v>
      </c>
      <c r="Y180" t="n">
        <v>0.1484443576688538</v>
      </c>
      <c r="Z180" t="n">
        <v>0.1998424258182479</v>
      </c>
      <c r="AA180" t="n">
        <v>0.14897410023685997</v>
      </c>
      <c r="AB180" t="n">
        <v>0.18756916808460755</v>
      </c>
      <c r="AC180" t="n">
        <v>0.18499542906548688</v>
      </c>
      <c r="AD180" t="n">
        <v>0.18416000114632053</v>
      </c>
      <c r="AE180" t="n">
        <v>0.16155350216870512</v>
      </c>
      <c r="AH180" s="17">
        <f t="shared" si="103"/>
        <v>1.181102362204724E-2</v>
      </c>
      <c r="AI180" s="17">
        <f t="shared" si="104"/>
        <v>5.4644808743169408E-3</v>
      </c>
      <c r="AJ180" s="17">
        <f t="shared" si="105"/>
        <v>5.4644808743169408E-3</v>
      </c>
      <c r="AK180" s="17">
        <f t="shared" si="106"/>
        <v>5.4644808743169408E-3</v>
      </c>
      <c r="AL180" s="17">
        <f t="shared" si="107"/>
        <v>5.4644808743169408E-3</v>
      </c>
      <c r="AM180" s="17">
        <f t="shared" si="108"/>
        <v>1.181102362204724E-2</v>
      </c>
      <c r="AN180" s="17">
        <f t="shared" si="109"/>
        <v>1.181102362204724E-2</v>
      </c>
      <c r="AO180" s="17">
        <f t="shared" si="110"/>
        <v>1.181102362204724E-2</v>
      </c>
      <c r="AP180" s="17">
        <f t="shared" si="111"/>
        <v>5.4644808743169408E-3</v>
      </c>
      <c r="AQ180" s="17">
        <f t="shared" si="112"/>
        <v>5.4644808743169408E-3</v>
      </c>
      <c r="AR180" s="17">
        <f t="shared" si="113"/>
        <v>5.4644808743169408E-3</v>
      </c>
      <c r="AS180" s="17">
        <f t="shared" si="114"/>
        <v>5.4644808743169408E-3</v>
      </c>
      <c r="AT180" s="17">
        <f t="shared" si="115"/>
        <v>5.4644808743169408E-3</v>
      </c>
      <c r="AU180" s="17">
        <f t="shared" si="116"/>
        <v>6.993006993006993E-3</v>
      </c>
      <c r="AV180" s="17">
        <f t="shared" si="117"/>
        <v>5.4644808743169408E-3</v>
      </c>
      <c r="AW180" s="17">
        <f t="shared" si="118"/>
        <v>8.1300813008130073E-3</v>
      </c>
      <c r="AX180" s="17">
        <f t="shared" si="119"/>
        <v>8.1300813008130073E-3</v>
      </c>
      <c r="AY180" s="17">
        <f t="shared" si="120"/>
        <v>6.993006993006993E-3</v>
      </c>
      <c r="AZ180" s="17">
        <f t="shared" si="121"/>
        <v>5.4644808743169408E-3</v>
      </c>
      <c r="BA180" s="17">
        <f t="shared" si="122"/>
        <v>5.4644808743169408E-3</v>
      </c>
      <c r="BB180" s="17">
        <f t="shared" si="123"/>
        <v>5.4644808743169408E-3</v>
      </c>
      <c r="BC180" s="17">
        <f t="shared" si="124"/>
        <v>6.993006993006993E-3</v>
      </c>
      <c r="BD180" s="17">
        <f t="shared" si="125"/>
        <v>5.4644808743169408E-3</v>
      </c>
      <c r="BE180" s="17">
        <f t="shared" si="126"/>
        <v>5.4644808743169408E-3</v>
      </c>
      <c r="BF180" s="17">
        <f t="shared" si="126"/>
        <v>5.4644808743169408E-3</v>
      </c>
      <c r="BG180" s="17">
        <f t="shared" si="126"/>
        <v>5.4644808743169408E-3</v>
      </c>
      <c r="BH180" s="17">
        <f t="shared" si="126"/>
        <v>5.4644808743169408E-3</v>
      </c>
      <c r="BI180" s="17">
        <f t="shared" si="126"/>
        <v>5.4644808743169408E-3</v>
      </c>
      <c r="BJ180" s="17">
        <f t="shared" si="126"/>
        <v>5.4644808743169408E-3</v>
      </c>
      <c r="BK180" s="17"/>
      <c r="BM180" s="24">
        <f t="shared" si="127"/>
        <v>6.6818239846612023E-3</v>
      </c>
    </row>
    <row r="181" spans="2:65" x14ac:dyDescent="0.2">
      <c r="B181" s="9" t="str">
        <f t="shared" si="102"/>
        <v>BioImage Suite Web</v>
      </c>
      <c r="C181" s="21" t="n">
        <f>1/Q167</f>
        <v>0.359618153712591</v>
      </c>
      <c r="D181" s="23" t="n">
        <f>1/Q168</f>
        <v>2.453237238004018</v>
      </c>
      <c r="E181" s="23" t="n">
        <f>1/Q169</f>
        <v>1.789946797233732</v>
      </c>
      <c r="F181" s="23" t="n">
        <f>1/Q170</f>
        <v>1.9474261315217616</v>
      </c>
      <c r="G181" s="23" t="n">
        <f>1/Q171</f>
        <v>1.3778229542102292</v>
      </c>
      <c r="H181" s="23" t="n">
        <f>1/Q172</f>
        <v>0.5939242906632071</v>
      </c>
      <c r="I181" s="23" t="n">
        <f>1/Q173</f>
        <v>0.9167817304399202</v>
      </c>
      <c r="J181" s="23" t="n">
        <f>1/Q174</f>
        <v>0.3503918383600052</v>
      </c>
      <c r="K181" s="23" t="n">
        <f>1/Q175</f>
        <v>2.5510588751791907</v>
      </c>
      <c r="L181" s="23" t="n">
        <f>1/Q176</f>
        <v>1.0723802964507936</v>
      </c>
      <c r="M181" s="23" t="n">
        <f>1/Q177</f>
        <v>2.9721025865298873</v>
      </c>
      <c r="N181" s="23" t="n">
        <f>1/Q178</f>
        <v>2.045866781956339</v>
      </c>
      <c r="O181" s="23" t="n">
        <f>1/Q179</f>
        <v>1.5129275901292427</v>
      </c>
      <c r="P181" s="23" t="n">
        <f>1/Q180</f>
        <v>6.906899308650251</v>
      </c>
      <c r="Q181" s="28" t="n">
        <v>1.0</v>
      </c>
      <c r="R181" t="n">
        <v>1.9408100321360298</v>
      </c>
      <c r="S181" t="n">
        <v>1.9798393623129567</v>
      </c>
      <c r="T181" t="n">
        <v>5.824604830614589</v>
      </c>
      <c r="U181" t="n">
        <v>2.453940600375657</v>
      </c>
      <c r="V181" t="n">
        <v>1.9845863527199121</v>
      </c>
      <c r="W181" t="n">
        <v>1.8411672673535806</v>
      </c>
      <c r="X181" t="n">
        <v>5.44394104088227</v>
      </c>
      <c r="Y181" t="n">
        <v>1.170368424594849</v>
      </c>
      <c r="Z181" t="n">
        <v>2.902956847956359</v>
      </c>
      <c r="AA181" t="n">
        <v>1.1943231064106712</v>
      </c>
      <c r="AB181" t="n">
        <v>2.5755326975400177</v>
      </c>
      <c r="AC181" t="n">
        <v>2.501360344517207</v>
      </c>
      <c r="AD181" t="n">
        <v>2.4768385257690078</v>
      </c>
      <c r="AE181" t="n">
        <v>1.7169994514764202</v>
      </c>
      <c r="AH181" s="17">
        <f t="shared" si="103"/>
        <v>2.7559055118110229E-2</v>
      </c>
      <c r="AI181" s="17">
        <f t="shared" si="104"/>
        <v>2.7322404371584702E-2</v>
      </c>
      <c r="AJ181" s="17">
        <f t="shared" si="105"/>
        <v>2.7322404371584702E-2</v>
      </c>
      <c r="AK181" s="17">
        <f t="shared" si="106"/>
        <v>2.7322404371584702E-2</v>
      </c>
      <c r="AL181" s="17">
        <f t="shared" si="107"/>
        <v>2.7322404371584702E-2</v>
      </c>
      <c r="AM181" s="17">
        <f t="shared" si="108"/>
        <v>2.7559055118110229E-2</v>
      </c>
      <c r="AN181" s="17">
        <f t="shared" si="109"/>
        <v>2.7559055118110229E-2</v>
      </c>
      <c r="AO181" s="17">
        <f t="shared" si="110"/>
        <v>2.7559055118110229E-2</v>
      </c>
      <c r="AP181" s="17">
        <f t="shared" si="111"/>
        <v>2.7322404371584702E-2</v>
      </c>
      <c r="AQ181" s="17">
        <f t="shared" si="112"/>
        <v>2.7322404371584702E-2</v>
      </c>
      <c r="AR181" s="17">
        <f t="shared" si="113"/>
        <v>2.7322404371584702E-2</v>
      </c>
      <c r="AS181" s="17">
        <f t="shared" si="114"/>
        <v>2.7322404371584702E-2</v>
      </c>
      <c r="AT181" s="17">
        <f t="shared" si="115"/>
        <v>2.7322404371584702E-2</v>
      </c>
      <c r="AU181" s="17">
        <f t="shared" si="116"/>
        <v>3.4965034965034968E-2</v>
      </c>
      <c r="AV181" s="17">
        <f t="shared" si="117"/>
        <v>2.7322404371584702E-2</v>
      </c>
      <c r="AW181" s="17">
        <f t="shared" si="118"/>
        <v>2.4390243902439025E-2</v>
      </c>
      <c r="AX181" s="17">
        <f t="shared" si="119"/>
        <v>2.4390243902439025E-2</v>
      </c>
      <c r="AY181" s="17">
        <f t="shared" si="120"/>
        <v>3.4965034965034968E-2</v>
      </c>
      <c r="AZ181" s="17">
        <f t="shared" si="121"/>
        <v>2.7322404371584702E-2</v>
      </c>
      <c r="BA181" s="17">
        <f t="shared" si="122"/>
        <v>2.7322404371584702E-2</v>
      </c>
      <c r="BB181" s="17">
        <f t="shared" si="123"/>
        <v>2.7322404371584702E-2</v>
      </c>
      <c r="BC181" s="17">
        <f t="shared" si="124"/>
        <v>3.4965034965034968E-2</v>
      </c>
      <c r="BD181" s="17">
        <f t="shared" si="125"/>
        <v>2.7322404371584702E-2</v>
      </c>
      <c r="BE181" s="17">
        <f t="shared" si="126"/>
        <v>2.7322404371584702E-2</v>
      </c>
      <c r="BF181" s="17">
        <f t="shared" si="126"/>
        <v>2.7322404371584702E-2</v>
      </c>
      <c r="BG181" s="17">
        <f t="shared" si="126"/>
        <v>2.7322404371584702E-2</v>
      </c>
      <c r="BH181" s="17">
        <f t="shared" si="126"/>
        <v>2.7322404371584702E-2</v>
      </c>
      <c r="BI181" s="17">
        <f t="shared" si="126"/>
        <v>2.7322404371584702E-2</v>
      </c>
      <c r="BJ181" s="17">
        <f t="shared" si="126"/>
        <v>2.7322404371584702E-2</v>
      </c>
      <c r="BK181" s="17"/>
      <c r="BM181" s="24">
        <f t="shared" si="127"/>
        <v>2.7943444848417872E-2</v>
      </c>
    </row>
    <row r="182" spans="2:65" x14ac:dyDescent="0.2">
      <c r="B182" s="9" t="str">
        <f t="shared" si="102"/>
        <v>OHIF Viewer</v>
      </c>
      <c r="C182" s="21" t="n">
        <f>1/R167</f>
        <v>0.2687061619720114</v>
      </c>
      <c r="D182" s="23" t="n">
        <f>1/R168</f>
        <v>1.5124272058679882</v>
      </c>
      <c r="E182" s="23" t="n">
        <f>1/R169</f>
        <v>0.8689129773833593</v>
      </c>
      <c r="F182" s="23" t="n">
        <f>1/R170</f>
        <v>1.0066160993857318</v>
      </c>
      <c r="G182" s="23" t="n">
        <f>1/R171</f>
        <v>0.6398005550545395</v>
      </c>
      <c r="H182" s="23" t="n">
        <f>1/R172</f>
        <v>0.3810211365110291</v>
      </c>
      <c r="I182" s="23" t="n">
        <f>1/R173</f>
        <v>0.49222719003027143</v>
      </c>
      <c r="J182" s="23" t="n">
        <f>1/R174</f>
        <v>0.26352143046765125</v>
      </c>
      <c r="K182" s="23" t="n">
        <f>1/R175</f>
        <v>1.610248843043161</v>
      </c>
      <c r="L182" s="23" t="n">
        <f>1/R176</f>
        <v>0.5352087803469129</v>
      </c>
      <c r="M182" s="23" t="n">
        <f>1/R177</f>
        <v>2.0312925543938576</v>
      </c>
      <c r="N182" s="23" t="n">
        <f>1/R178</f>
        <v>1.1050567498203092</v>
      </c>
      <c r="O182" s="23" t="n">
        <f>1/R179</f>
        <v>0.700337766318193</v>
      </c>
      <c r="P182" s="23" t="n">
        <f>1/R180</f>
        <v>5.9660892765142215</v>
      </c>
      <c r="Q182" s="23" t="n">
        <f>1/R181</f>
        <v>0.5152487793457112</v>
      </c>
      <c r="R182" s="27" t="n">
        <v>1.0</v>
      </c>
      <c r="S182" t="n">
        <v>1.039029330176927</v>
      </c>
      <c r="T182" t="n">
        <v>4.883794798478559</v>
      </c>
      <c r="U182" t="n">
        <v>1.5131305682396272</v>
      </c>
      <c r="V182" t="n">
        <v>1.0437763205838824</v>
      </c>
      <c r="W182" t="n">
        <v>0.909386240719583</v>
      </c>
      <c r="X182" t="n">
        <v>4.50313100874624</v>
      </c>
      <c r="Y182" t="n">
        <v>0.564830828500928</v>
      </c>
      <c r="Z182" t="n">
        <v>1.9621468158203292</v>
      </c>
      <c r="AA182" t="n">
        <v>0.572578005177265</v>
      </c>
      <c r="AB182" t="n">
        <v>1.634722665403988</v>
      </c>
      <c r="AC182" t="n">
        <v>1.560550312381177</v>
      </c>
      <c r="AD182" t="n">
        <v>1.536028493632978</v>
      </c>
      <c r="AE182" t="n">
        <v>0.8171199169245782</v>
      </c>
      <c r="AH182" s="17">
        <f t="shared" si="103"/>
        <v>4.1338582677165343E-2</v>
      </c>
      <c r="AI182" s="17">
        <f t="shared" si="104"/>
        <v>5.4644808743169404E-2</v>
      </c>
      <c r="AJ182" s="17">
        <f t="shared" si="105"/>
        <v>5.4644808743169404E-2</v>
      </c>
      <c r="AK182" s="17">
        <f t="shared" si="106"/>
        <v>5.4644808743169404E-2</v>
      </c>
      <c r="AL182" s="17">
        <f t="shared" si="107"/>
        <v>5.4644808743169404E-2</v>
      </c>
      <c r="AM182" s="17">
        <f t="shared" si="108"/>
        <v>4.1338582677165343E-2</v>
      </c>
      <c r="AN182" s="17">
        <f t="shared" si="109"/>
        <v>4.1338582677165343E-2</v>
      </c>
      <c r="AO182" s="17">
        <f t="shared" si="110"/>
        <v>4.1338582677165343E-2</v>
      </c>
      <c r="AP182" s="17">
        <f t="shared" si="111"/>
        <v>5.4644808743169404E-2</v>
      </c>
      <c r="AQ182" s="17">
        <f t="shared" si="112"/>
        <v>5.4644808743169404E-2</v>
      </c>
      <c r="AR182" s="17">
        <f t="shared" si="113"/>
        <v>5.4644808743169404E-2</v>
      </c>
      <c r="AS182" s="17">
        <f t="shared" si="114"/>
        <v>5.4644808743169404E-2</v>
      </c>
      <c r="AT182" s="17">
        <f t="shared" si="115"/>
        <v>5.4644808743169404E-2</v>
      </c>
      <c r="AU182" s="17">
        <f t="shared" si="116"/>
        <v>4.195804195804196E-2</v>
      </c>
      <c r="AV182" s="17">
        <f t="shared" si="117"/>
        <v>5.4644808743169404E-2</v>
      </c>
      <c r="AW182" s="17">
        <f t="shared" si="118"/>
        <v>4.878048780487805E-2</v>
      </c>
      <c r="AX182" s="17">
        <f t="shared" si="119"/>
        <v>4.878048780487805E-2</v>
      </c>
      <c r="AY182" s="17">
        <f t="shared" si="120"/>
        <v>4.195804195804196E-2</v>
      </c>
      <c r="AZ182" s="17">
        <f t="shared" si="121"/>
        <v>5.4644808743169404E-2</v>
      </c>
      <c r="BA182" s="17">
        <f t="shared" si="122"/>
        <v>5.4644808743169404E-2</v>
      </c>
      <c r="BB182" s="17">
        <f t="shared" si="123"/>
        <v>5.4644808743169404E-2</v>
      </c>
      <c r="BC182" s="17">
        <f t="shared" si="124"/>
        <v>4.195804195804196E-2</v>
      </c>
      <c r="BD182" s="17">
        <f t="shared" si="125"/>
        <v>5.4644808743169404E-2</v>
      </c>
      <c r="BE182" s="17">
        <f t="shared" si="126"/>
        <v>5.4644808743169404E-2</v>
      </c>
      <c r="BF182" s="17">
        <f t="shared" si="126"/>
        <v>5.4644808743169404E-2</v>
      </c>
      <c r="BG182" s="17">
        <f t="shared" si="126"/>
        <v>5.4644808743169404E-2</v>
      </c>
      <c r="BH182" s="17">
        <f t="shared" si="126"/>
        <v>5.4644808743169404E-2</v>
      </c>
      <c r="BI182" s="17">
        <f t="shared" si="126"/>
        <v>5.4644808743169404E-2</v>
      </c>
      <c r="BJ182" s="17">
        <f t="shared" si="126"/>
        <v>5.4644808743169404E-2</v>
      </c>
      <c r="BK182" s="17"/>
      <c r="BM182" s="24">
        <f t="shared" si="127"/>
        <v>5.1092607139859719E-2</v>
      </c>
    </row>
    <row r="183" spans="2:65" x14ac:dyDescent="0.2">
      <c r="B183" s="9" t="str">
        <f t="shared" si="102"/>
        <v>Slice:Drop</v>
      </c>
      <c r="C183" s="21" t="n">
        <f>1/S167</f>
        <v>0.2659173743784289</v>
      </c>
      <c r="D183" s="23" t="n">
        <f>1/S168</f>
        <v>1.4733978756910613</v>
      </c>
      <c r="E183" s="23" t="n">
        <f>1/S169</f>
        <v>0.8404120080651303</v>
      </c>
      <c r="F183" s="23" t="n">
        <f>1/S170</f>
        <v>0.9686044019734665</v>
      </c>
      <c r="G183" s="23" t="n">
        <f>1/S171</f>
        <v>0.6242133319872191</v>
      </c>
      <c r="H183" s="23" t="n">
        <f>1/S172</f>
        <v>0.3754379981378555</v>
      </c>
      <c r="I183" s="23" t="n">
        <f>1/S173</f>
        <v>0.48294911097153154</v>
      </c>
      <c r="J183" s="23" t="n">
        <f>1/S174</f>
        <v>0.2608386876321199</v>
      </c>
      <c r="K183" s="23" t="n">
        <f>1/S175</f>
        <v>1.571219512866234</v>
      </c>
      <c r="L183" s="23" t="n">
        <f>1/S176</f>
        <v>0.5242576461519002</v>
      </c>
      <c r="M183" s="23" t="n">
        <f>1/S177</f>
        <v>1.9922632242169307</v>
      </c>
      <c r="N183" s="23" t="n">
        <f>1/S178</f>
        <v>1.0660274196433823</v>
      </c>
      <c r="O183" s="23" t="n">
        <f>1/S179</f>
        <v>0.6817042571765259</v>
      </c>
      <c r="P183" s="23" t="n">
        <f>1/S180</f>
        <v>5.927059946337295</v>
      </c>
      <c r="Q183" s="23" t="n">
        <f>1/S181</f>
        <v>0.5050914831957606</v>
      </c>
      <c r="R183" s="23" t="n">
        <f>1/S182</f>
        <v>0.9624367387489621</v>
      </c>
      <c r="S183" s="27" t="n">
        <v>1.0</v>
      </c>
      <c r="T183" t="n">
        <v>4.844765468301632</v>
      </c>
      <c r="U183" t="n">
        <v>1.4741012380627003</v>
      </c>
      <c r="V183" t="n">
        <v>1.0047469904069555</v>
      </c>
      <c r="W183" t="n">
        <v>0.8782159538525238</v>
      </c>
      <c r="X183" t="n">
        <v>4.464101678569313</v>
      </c>
      <c r="Y183" t="n">
        <v>0.5526477265565163</v>
      </c>
      <c r="Z183" t="n">
        <v>1.9231174856434023</v>
      </c>
      <c r="AA183" t="n">
        <v>0.5600621090367301</v>
      </c>
      <c r="AB183" t="n">
        <v>1.595693335227061</v>
      </c>
      <c r="AC183" t="n">
        <v>1.5215209822042501</v>
      </c>
      <c r="AD183" t="n">
        <v>1.496999163456051</v>
      </c>
      <c r="AE183" t="n">
        <v>0.791866008841592</v>
      </c>
      <c r="AH183" s="17">
        <f t="shared" si="103"/>
        <v>4.1338582677165343E-2</v>
      </c>
      <c r="AI183" s="17">
        <f t="shared" si="104"/>
        <v>5.4644808743169404E-2</v>
      </c>
      <c r="AJ183" s="17">
        <f t="shared" si="105"/>
        <v>5.4644808743169404E-2</v>
      </c>
      <c r="AK183" s="17">
        <f t="shared" si="106"/>
        <v>5.4644808743169404E-2</v>
      </c>
      <c r="AL183" s="17">
        <f t="shared" si="107"/>
        <v>5.4644808743169404E-2</v>
      </c>
      <c r="AM183" s="17">
        <f t="shared" si="108"/>
        <v>4.1338582677165343E-2</v>
      </c>
      <c r="AN183" s="17">
        <f t="shared" si="109"/>
        <v>4.1338582677165343E-2</v>
      </c>
      <c r="AO183" s="17">
        <f t="shared" si="110"/>
        <v>4.1338582677165343E-2</v>
      </c>
      <c r="AP183" s="17">
        <f t="shared" si="111"/>
        <v>5.4644808743169404E-2</v>
      </c>
      <c r="AQ183" s="17">
        <f t="shared" si="112"/>
        <v>5.4644808743169404E-2</v>
      </c>
      <c r="AR183" s="17">
        <f t="shared" si="113"/>
        <v>5.4644808743169404E-2</v>
      </c>
      <c r="AS183" s="17">
        <f t="shared" si="114"/>
        <v>5.4644808743169404E-2</v>
      </c>
      <c r="AT183" s="17">
        <f t="shared" si="115"/>
        <v>5.4644808743169404E-2</v>
      </c>
      <c r="AU183" s="17">
        <f t="shared" si="116"/>
        <v>4.195804195804196E-2</v>
      </c>
      <c r="AV183" s="17">
        <f t="shared" si="117"/>
        <v>5.4644808743169404E-2</v>
      </c>
      <c r="AW183" s="17">
        <f t="shared" si="118"/>
        <v>4.878048780487805E-2</v>
      </c>
      <c r="AX183" s="17">
        <f t="shared" si="119"/>
        <v>4.878048780487805E-2</v>
      </c>
      <c r="AY183" s="17">
        <f t="shared" si="120"/>
        <v>4.195804195804196E-2</v>
      </c>
      <c r="AZ183" s="17">
        <f t="shared" si="121"/>
        <v>5.4644808743169404E-2</v>
      </c>
      <c r="BA183" s="17">
        <f t="shared" si="122"/>
        <v>5.4644808743169404E-2</v>
      </c>
      <c r="BB183" s="17">
        <f t="shared" si="123"/>
        <v>5.4644808743169404E-2</v>
      </c>
      <c r="BC183" s="17">
        <f t="shared" si="124"/>
        <v>4.195804195804196E-2</v>
      </c>
      <c r="BD183" s="17">
        <f t="shared" si="125"/>
        <v>5.4644808743169404E-2</v>
      </c>
      <c r="BE183" s="17">
        <f t="shared" ref="BE183:BJ196" si="128">Z183/Z$197</f>
        <v>5.4644808743169404E-2</v>
      </c>
      <c r="BF183" s="17">
        <f t="shared" si="128"/>
        <v>5.4644808743169404E-2</v>
      </c>
      <c r="BG183" s="17">
        <f t="shared" si="128"/>
        <v>5.4644808743169404E-2</v>
      </c>
      <c r="BH183" s="17">
        <f t="shared" si="128"/>
        <v>5.4644808743169404E-2</v>
      </c>
      <c r="BI183" s="17">
        <f t="shared" si="128"/>
        <v>5.4644808743169404E-2</v>
      </c>
      <c r="BJ183" s="17">
        <f t="shared" si="128"/>
        <v>5.4644808743169404E-2</v>
      </c>
      <c r="BK183" s="17"/>
      <c r="BM183" s="24">
        <f t="shared" si="127"/>
        <v>5.1092607139859719E-2</v>
      </c>
    </row>
    <row r="184" spans="2:65" x14ac:dyDescent="0.2">
      <c r="B184" s="9" t="str">
        <f t="shared" si="102"/>
        <v>GATE</v>
      </c>
      <c r="C184" s="21" t="n">
        <f>1/T167</f>
        <v>0.13148669765665957</v>
      </c>
      <c r="D184" s="23" t="n">
        <f>1/T168</f>
        <v>0.2287613610190129</v>
      </c>
      <c r="E184" s="23" t="n">
        <f>1/T169</f>
        <v>0.19862322194869775</v>
      </c>
      <c r="F184" s="23" t="n">
        <f>1/T170</f>
        <v>0.20503657169379577</v>
      </c>
      <c r="G184" s="23" t="n">
        <f>1/T171</f>
        <v>0.18359464775559184</v>
      </c>
      <c r="H184" s="23" t="n">
        <f>1/T172</f>
        <v>0.15364945618074263</v>
      </c>
      <c r="I184" s="23" t="n">
        <f>1/T173</f>
        <v>0.16905093275379282</v>
      </c>
      <c r="J184" s="23" t="n">
        <f>1/T174</f>
        <v>0.13023287774881295</v>
      </c>
      <c r="K184" s="23" t="n">
        <f>1/T175</f>
        <v>0.23399771768644007</v>
      </c>
      <c r="L184" s="23" t="n">
        <f>1/T176</f>
        <v>0.17384578680139626</v>
      </c>
      <c r="M184" s="23" t="n">
        <f>1/T177</f>
        <v>0.25957155548330785</v>
      </c>
      <c r="N184" s="23" t="n">
        <f>1/T178</f>
        <v>0.2092602670030794</v>
      </c>
      <c r="O184" s="23" t="n">
        <f>1/T179</f>
        <v>0.18826445108111023</v>
      </c>
      <c r="P184" s="23" t="n">
        <f>1/T180</f>
        <v>2.0822944780356627</v>
      </c>
      <c r="Q184" s="23" t="n">
        <f>1/T181</f>
        <v>0.17168546692539896</v>
      </c>
      <c r="R184" s="23" t="n">
        <f>1/T182</f>
        <v>0.20475880770247112</v>
      </c>
      <c r="S184" s="23" t="n">
        <f>1/T183</f>
        <v>0.20640834041251482</v>
      </c>
      <c r="T184" s="27" t="n">
        <v>1.0</v>
      </c>
      <c r="U184" t="n">
        <v>0.22879817513351577</v>
      </c>
      <c r="V184" t="n">
        <v>0.2066107814602771</v>
      </c>
      <c r="W184" t="n">
        <v>0.20066469927750652</v>
      </c>
      <c r="X184" t="n">
        <v>0.7242892929015532</v>
      </c>
      <c r="Y184" t="n">
        <v>0.17685854078109603</v>
      </c>
      <c r="Z184" t="n">
        <v>0.2549948400320636</v>
      </c>
      <c r="AA184" t="n">
        <v>0.17761100580475714</v>
      </c>
      <c r="AB184" t="n">
        <v>0.23534549865982474</v>
      </c>
      <c r="AC184" t="n">
        <v>0.23130776045994703</v>
      </c>
      <c r="AD184" t="n">
        <v>0.23000316251715303</v>
      </c>
      <c r="AE184" t="n">
        <v>0.19578646464828003</v>
      </c>
      <c r="AH184" s="17">
        <f t="shared" si="103"/>
        <v>1.181102362204724E-2</v>
      </c>
      <c r="AI184" s="17">
        <f t="shared" si="104"/>
        <v>5.4644808743169408E-3</v>
      </c>
      <c r="AJ184" s="17">
        <f t="shared" si="105"/>
        <v>5.4644808743169408E-3</v>
      </c>
      <c r="AK184" s="17">
        <f t="shared" si="106"/>
        <v>5.4644808743169408E-3</v>
      </c>
      <c r="AL184" s="17">
        <f t="shared" si="107"/>
        <v>5.4644808743169408E-3</v>
      </c>
      <c r="AM184" s="17">
        <f t="shared" si="108"/>
        <v>1.181102362204724E-2</v>
      </c>
      <c r="AN184" s="17">
        <f t="shared" si="109"/>
        <v>1.181102362204724E-2</v>
      </c>
      <c r="AO184" s="17">
        <f t="shared" si="110"/>
        <v>1.181102362204724E-2</v>
      </c>
      <c r="AP184" s="17">
        <f t="shared" si="111"/>
        <v>5.4644808743169408E-3</v>
      </c>
      <c r="AQ184" s="17">
        <f t="shared" si="112"/>
        <v>5.4644808743169408E-3</v>
      </c>
      <c r="AR184" s="17">
        <f t="shared" si="113"/>
        <v>5.4644808743169408E-3</v>
      </c>
      <c r="AS184" s="17">
        <f t="shared" si="114"/>
        <v>5.4644808743169408E-3</v>
      </c>
      <c r="AT184" s="17">
        <f t="shared" si="115"/>
        <v>5.4644808743169408E-3</v>
      </c>
      <c r="AU184" s="17">
        <f t="shared" si="116"/>
        <v>6.993006993006993E-3</v>
      </c>
      <c r="AV184" s="17">
        <f t="shared" si="117"/>
        <v>5.4644808743169408E-3</v>
      </c>
      <c r="AW184" s="17">
        <f t="shared" si="118"/>
        <v>8.1300813008130073E-3</v>
      </c>
      <c r="AX184" s="17">
        <f t="shared" si="119"/>
        <v>8.1300813008130073E-3</v>
      </c>
      <c r="AY184" s="17">
        <f t="shared" si="120"/>
        <v>6.993006993006993E-3</v>
      </c>
      <c r="AZ184" s="17">
        <f t="shared" si="121"/>
        <v>5.4644808743169408E-3</v>
      </c>
      <c r="BA184" s="17">
        <f t="shared" si="122"/>
        <v>5.4644808743169408E-3</v>
      </c>
      <c r="BB184" s="17">
        <f t="shared" si="123"/>
        <v>5.4644808743169408E-3</v>
      </c>
      <c r="BC184" s="17">
        <f t="shared" si="124"/>
        <v>6.993006993006993E-3</v>
      </c>
      <c r="BD184" s="17">
        <f t="shared" si="125"/>
        <v>5.4644808743169408E-3</v>
      </c>
      <c r="BE184" s="17">
        <f t="shared" si="128"/>
        <v>5.4644808743169408E-3</v>
      </c>
      <c r="BF184" s="17">
        <f t="shared" si="128"/>
        <v>5.4644808743169408E-3</v>
      </c>
      <c r="BG184" s="17">
        <f t="shared" si="128"/>
        <v>5.4644808743169408E-3</v>
      </c>
      <c r="BH184" s="17">
        <f t="shared" si="128"/>
        <v>5.4644808743169408E-3</v>
      </c>
      <c r="BI184" s="17">
        <f t="shared" si="128"/>
        <v>5.4644808743169408E-3</v>
      </c>
      <c r="BJ184" s="17">
        <f t="shared" si="128"/>
        <v>5.4644808743169408E-3</v>
      </c>
      <c r="BK184" s="17"/>
      <c r="BM184" s="24">
        <f t="shared" si="127"/>
        <v>6.6818239846612023E-3</v>
      </c>
    </row>
    <row r="185" spans="2:65" x14ac:dyDescent="0.2">
      <c r="B185" s="9" t="str">
        <f t="shared" si="102"/>
        <v>ITK-SNAP</v>
      </c>
      <c r="C185" s="21" t="n">
        <f>1/U167</f>
        <v>0.2361460296499809</v>
      </c>
      <c r="D185" s="23" t="n">
        <f>1/U168</f>
        <v>0.999297131999265</v>
      </c>
      <c r="E185" s="23" t="n">
        <f>1/U169</f>
        <v>0.6009637764947302</v>
      </c>
      <c r="F185" s="23" t="n">
        <f>1/U170</f>
        <v>0.6637838671146423</v>
      </c>
      <c r="G185" s="23" t="n">
        <f>1/U171</f>
        <v>0.4816682724348458</v>
      </c>
      <c r="H185" s="23" t="n">
        <f>1/U172</f>
        <v>0.3187091631316679</v>
      </c>
      <c r="I185" s="23" t="n">
        <f>1/U173</f>
        <v>0.3929716589557982</v>
      </c>
      <c r="J185" s="23" t="n">
        <f>1/U174</f>
        <v>0.23213229262440505</v>
      </c>
      <c r="K185" s="23" t="n">
        <f>1/U175</f>
        <v>1.0971182748035337</v>
      </c>
      <c r="L185" s="23" t="n">
        <f>1/U176</f>
        <v>0.4198927897613922</v>
      </c>
      <c r="M185" s="23" t="n">
        <f>1/U177</f>
        <v>1.5181619861542304</v>
      </c>
      <c r="N185" s="23" t="n">
        <f>1/U178</f>
        <v>0.7101900389871496</v>
      </c>
      <c r="O185" s="23" t="n">
        <f>1/U179</f>
        <v>0.5151948980872872</v>
      </c>
      <c r="P185" s="23" t="n">
        <f>1/U180</f>
        <v>5.452958708274594</v>
      </c>
      <c r="Q185" s="23" t="n">
        <f>1/U181</f>
        <v>0.4075078263291772</v>
      </c>
      <c r="R185" s="23" t="n">
        <f>1/U182</f>
        <v>0.6608815002418448</v>
      </c>
      <c r="S185" s="23" t="n">
        <f>1/U183</f>
        <v>0.6783794587366498</v>
      </c>
      <c r="T185" s="23" t="n">
        <f>1/U184</f>
        <v>4.370664230238932</v>
      </c>
      <c r="U185" s="27" t="n">
        <v>1.0</v>
      </c>
      <c r="V185" t="n">
        <v>0.680571075079704</v>
      </c>
      <c r="W185" t="n">
        <v>0.62004993480774</v>
      </c>
      <c r="X185" t="n">
        <v>3.9900004405066127</v>
      </c>
      <c r="Y185" t="n">
        <v>0.437910397843272</v>
      </c>
      <c r="Z185" t="n">
        <v>1.449016247580702</v>
      </c>
      <c r="AA185" t="n">
        <v>0.44255277836660956</v>
      </c>
      <c r="AB185" t="n">
        <v>1.1215920971643607</v>
      </c>
      <c r="AC185" t="n">
        <v>1.0474197441415498</v>
      </c>
      <c r="AD185" t="n">
        <v>1.0228979253933508</v>
      </c>
      <c r="AE185" t="n">
        <v>0.5757247449827166</v>
      </c>
      <c r="AH185" s="17">
        <f t="shared" si="103"/>
        <v>2.7559055118110229E-2</v>
      </c>
      <c r="AI185" s="17">
        <f t="shared" si="104"/>
        <v>2.7322404371584702E-2</v>
      </c>
      <c r="AJ185" s="17">
        <f t="shared" si="105"/>
        <v>2.7322404371584702E-2</v>
      </c>
      <c r="AK185" s="17">
        <f t="shared" si="106"/>
        <v>2.7322404371584702E-2</v>
      </c>
      <c r="AL185" s="17">
        <f t="shared" si="107"/>
        <v>2.7322404371584702E-2</v>
      </c>
      <c r="AM185" s="17">
        <f t="shared" si="108"/>
        <v>2.7559055118110229E-2</v>
      </c>
      <c r="AN185" s="17">
        <f t="shared" si="109"/>
        <v>2.7559055118110229E-2</v>
      </c>
      <c r="AO185" s="17">
        <f t="shared" si="110"/>
        <v>2.7559055118110229E-2</v>
      </c>
      <c r="AP185" s="17">
        <f t="shared" si="111"/>
        <v>2.7322404371584702E-2</v>
      </c>
      <c r="AQ185" s="17">
        <f t="shared" si="112"/>
        <v>2.7322404371584702E-2</v>
      </c>
      <c r="AR185" s="17">
        <f t="shared" si="113"/>
        <v>2.7322404371584702E-2</v>
      </c>
      <c r="AS185" s="17">
        <f t="shared" si="114"/>
        <v>2.7322404371584702E-2</v>
      </c>
      <c r="AT185" s="17">
        <f t="shared" si="115"/>
        <v>2.7322404371584702E-2</v>
      </c>
      <c r="AU185" s="17">
        <f t="shared" si="116"/>
        <v>3.4965034965034968E-2</v>
      </c>
      <c r="AV185" s="17">
        <f t="shared" si="117"/>
        <v>2.7322404371584702E-2</v>
      </c>
      <c r="AW185" s="17">
        <f t="shared" si="118"/>
        <v>2.4390243902439025E-2</v>
      </c>
      <c r="AX185" s="17">
        <f t="shared" si="119"/>
        <v>2.4390243902439025E-2</v>
      </c>
      <c r="AY185" s="17">
        <f t="shared" si="120"/>
        <v>3.4965034965034968E-2</v>
      </c>
      <c r="AZ185" s="17">
        <f t="shared" si="121"/>
        <v>2.7322404371584702E-2</v>
      </c>
      <c r="BA185" s="17">
        <f t="shared" si="122"/>
        <v>2.7322404371584702E-2</v>
      </c>
      <c r="BB185" s="17">
        <f t="shared" si="123"/>
        <v>2.7322404371584702E-2</v>
      </c>
      <c r="BC185" s="17">
        <f t="shared" si="124"/>
        <v>3.4965034965034968E-2</v>
      </c>
      <c r="BD185" s="17">
        <f t="shared" si="125"/>
        <v>2.7322404371584702E-2</v>
      </c>
      <c r="BE185" s="17">
        <f t="shared" si="128"/>
        <v>2.7322404371584702E-2</v>
      </c>
      <c r="BF185" s="17">
        <f t="shared" si="128"/>
        <v>2.7322404371584702E-2</v>
      </c>
      <c r="BG185" s="17">
        <f t="shared" si="128"/>
        <v>2.7322404371584702E-2</v>
      </c>
      <c r="BH185" s="17">
        <f t="shared" si="128"/>
        <v>2.7322404371584702E-2</v>
      </c>
      <c r="BI185" s="17">
        <f t="shared" si="128"/>
        <v>2.7322404371584702E-2</v>
      </c>
      <c r="BJ185" s="17">
        <f t="shared" si="128"/>
        <v>2.7322404371584702E-2</v>
      </c>
      <c r="BK185" s="17"/>
      <c r="BM185" s="24">
        <f t="shared" si="127"/>
        <v>2.7943444848417872E-2</v>
      </c>
    </row>
    <row r="186" spans="2:65" x14ac:dyDescent="0.2">
      <c r="B186" s="9" t="str">
        <f t="shared" si="102"/>
        <v>ParaView</v>
      </c>
      <c r="C186" s="21" t="n">
        <f>1/V167</f>
        <v>0.26558212813919024</v>
      </c>
      <c r="D186" s="23" t="n">
        <f>1/V168</f>
        <v>1.4686508852841058</v>
      </c>
      <c r="E186" s="23" t="n">
        <f>1/V169</f>
        <v>0.8370725675436319</v>
      </c>
      <c r="F186" s="23" t="n">
        <f>1/V170</f>
        <v>0.9641711854748708</v>
      </c>
      <c r="G186" s="23" t="n">
        <f>1/V171</f>
        <v>0.6223691683091159</v>
      </c>
      <c r="H186" s="23" t="n">
        <f>1/V172</f>
        <v>0.3747700826807965</v>
      </c>
      <c r="I186" s="23" t="n">
        <f>1/V173</f>
        <v>0.48184445615225396</v>
      </c>
      <c r="J186" s="23" t="n">
        <f>1/V174</f>
        <v>0.26051611690235</v>
      </c>
      <c r="K186" s="23" t="n">
        <f>1/V175</f>
        <v>1.5664725224592786</v>
      </c>
      <c r="L186" s="23" t="n">
        <f>1/V176</f>
        <v>0.5229561933043385</v>
      </c>
      <c r="M186" s="23" t="n">
        <f>1/V177</f>
        <v>1.9875162338099752</v>
      </c>
      <c r="N186" s="23" t="n">
        <f>1/V178</f>
        <v>1.0612804292364268</v>
      </c>
      <c r="O186" s="23" t="n">
        <f>1/V179</f>
        <v>0.6795053482640407</v>
      </c>
      <c r="P186" s="23" t="n">
        <f>1/V180</f>
        <v>5.922312955930339</v>
      </c>
      <c r="Q186" s="23" t="n">
        <f>1/V181</f>
        <v>0.5038833400368201</v>
      </c>
      <c r="R186" s="23" t="n">
        <f>1/V182</f>
        <v>0.9580596726323566</v>
      </c>
      <c r="S186" s="23" t="n">
        <f>1/V183</f>
        <v>0.9952754370480544</v>
      </c>
      <c r="T186" s="23" t="n">
        <f>1/V184</f>
        <v>4.840018477894676</v>
      </c>
      <c r="U186" s="23" t="n">
        <f>1/V185</f>
        <v>1.4693542476557448</v>
      </c>
      <c r="V186" s="27" t="n">
        <v>1.0</v>
      </c>
      <c r="W186" t="n">
        <v>0.8745699742099524</v>
      </c>
      <c r="X186" t="n">
        <v>4.459354688162358</v>
      </c>
      <c r="Y186" t="n">
        <v>0.551201696608449</v>
      </c>
      <c r="Z186" t="n">
        <v>1.9183704952364469</v>
      </c>
      <c r="AA186" t="n">
        <v>0.5585770707529037</v>
      </c>
      <c r="AB186" t="n">
        <v>1.5909463448201056</v>
      </c>
      <c r="AC186" t="n">
        <v>1.5167739917972947</v>
      </c>
      <c r="AD186" t="n">
        <v>1.4922521730490956</v>
      </c>
      <c r="AE186" t="n">
        <v>0.7889005471885269</v>
      </c>
      <c r="AH186" s="17">
        <f t="shared" si="103"/>
        <v>2.7559055118110229E-2</v>
      </c>
      <c r="AI186" s="17">
        <f t="shared" si="104"/>
        <v>2.7322404371584702E-2</v>
      </c>
      <c r="AJ186" s="17">
        <f t="shared" si="105"/>
        <v>2.7322404371584702E-2</v>
      </c>
      <c r="AK186" s="17">
        <f t="shared" si="106"/>
        <v>2.7322404371584702E-2</v>
      </c>
      <c r="AL186" s="17">
        <f t="shared" si="107"/>
        <v>2.7322404371584702E-2</v>
      </c>
      <c r="AM186" s="17">
        <f t="shared" si="108"/>
        <v>2.7559055118110229E-2</v>
      </c>
      <c r="AN186" s="17">
        <f t="shared" si="109"/>
        <v>2.7559055118110229E-2</v>
      </c>
      <c r="AO186" s="17">
        <f t="shared" si="110"/>
        <v>2.7559055118110229E-2</v>
      </c>
      <c r="AP186" s="17">
        <f t="shared" si="111"/>
        <v>2.7322404371584702E-2</v>
      </c>
      <c r="AQ186" s="17">
        <f t="shared" si="112"/>
        <v>2.7322404371584702E-2</v>
      </c>
      <c r="AR186" s="17">
        <f t="shared" si="113"/>
        <v>2.7322404371584702E-2</v>
      </c>
      <c r="AS186" s="17">
        <f t="shared" si="114"/>
        <v>2.7322404371584702E-2</v>
      </c>
      <c r="AT186" s="17">
        <f t="shared" si="115"/>
        <v>2.7322404371584702E-2</v>
      </c>
      <c r="AU186" s="17">
        <f t="shared" si="116"/>
        <v>3.4965034965034968E-2</v>
      </c>
      <c r="AV186" s="17">
        <f t="shared" si="117"/>
        <v>2.7322404371584702E-2</v>
      </c>
      <c r="AW186" s="17">
        <f t="shared" si="118"/>
        <v>2.4390243902439025E-2</v>
      </c>
      <c r="AX186" s="17">
        <f t="shared" si="119"/>
        <v>2.4390243902439025E-2</v>
      </c>
      <c r="AY186" s="17">
        <f t="shared" si="120"/>
        <v>3.4965034965034968E-2</v>
      </c>
      <c r="AZ186" s="17">
        <f t="shared" si="121"/>
        <v>2.7322404371584702E-2</v>
      </c>
      <c r="BA186" s="17">
        <f t="shared" si="122"/>
        <v>2.7322404371584702E-2</v>
      </c>
      <c r="BB186" s="17">
        <f t="shared" si="123"/>
        <v>2.7322404371584702E-2</v>
      </c>
      <c r="BC186" s="17">
        <f t="shared" si="124"/>
        <v>3.4965034965034968E-2</v>
      </c>
      <c r="BD186" s="17">
        <f t="shared" si="125"/>
        <v>2.7322404371584702E-2</v>
      </c>
      <c r="BE186" s="17">
        <f t="shared" si="128"/>
        <v>2.7322404371584702E-2</v>
      </c>
      <c r="BF186" s="17">
        <f t="shared" si="128"/>
        <v>2.7322404371584702E-2</v>
      </c>
      <c r="BG186" s="17">
        <f t="shared" si="128"/>
        <v>2.7322404371584702E-2</v>
      </c>
      <c r="BH186" s="17">
        <f t="shared" si="128"/>
        <v>2.7322404371584702E-2</v>
      </c>
      <c r="BI186" s="17">
        <f t="shared" si="128"/>
        <v>2.7322404371584702E-2</v>
      </c>
      <c r="BJ186" s="17">
        <f t="shared" si="128"/>
        <v>2.7322404371584702E-2</v>
      </c>
      <c r="BK186" s="17"/>
      <c r="BM186" s="24">
        <f t="shared" si="127"/>
        <v>2.7943444848417872E-2</v>
      </c>
    </row>
    <row r="187" spans="2:65" x14ac:dyDescent="0.2">
      <c r="B187" s="9" t="str">
        <f t="shared" si="102"/>
        <v>MatrixUser</v>
      </c>
      <c r="C187" s="21" t="n">
        <f>1/W167</f>
        <v>0.2760985983770317</v>
      </c>
      <c r="D187" s="23" t="n">
        <f>1/W168</f>
        <v>1.6120699706504373</v>
      </c>
      <c r="E187" s="23" t="n">
        <f>1/W169</f>
        <v>0.9512752352377527</v>
      </c>
      <c r="F187" s="23" t="n">
        <f>1/W170</f>
        <v>1.106258864168181</v>
      </c>
      <c r="G187" s="23" t="n">
        <f>1/W171</f>
        <v>0.6833661709129412</v>
      </c>
      <c r="H187" s="23" t="n">
        <f>1/W172</f>
        <v>0.396057869374755</v>
      </c>
      <c r="I187" s="23" t="n">
        <f>1/W173</f>
        <v>0.5176145686918159</v>
      </c>
      <c r="J187" s="23" t="n">
        <f>1/W174</f>
        <v>0.27062757026618545</v>
      </c>
      <c r="K187" s="23" t="n">
        <f>1/W175</f>
        <v>1.7098916078256101</v>
      </c>
      <c r="L187" s="23" t="n">
        <f>1/W176</f>
        <v>0.5653592074401141</v>
      </c>
      <c r="M187" s="23" t="n">
        <f>1/W177</f>
        <v>2.1309353191763067</v>
      </c>
      <c r="N187" s="23" t="n">
        <f>1/W178</f>
        <v>1.2046995146027584</v>
      </c>
      <c r="O187" s="23" t="n">
        <f>1/W179</f>
        <v>0.7528761692240138</v>
      </c>
      <c r="P187" s="23" t="n">
        <f>1/W180</f>
        <v>6.065732041296671</v>
      </c>
      <c r="Q187" s="23" t="n">
        <f>1/W181</f>
        <v>0.5431337053028102</v>
      </c>
      <c r="R187" s="23" t="n">
        <f>1/W182</f>
        <v>1.0996427647824492</v>
      </c>
      <c r="S187" s="23" t="n">
        <f>1/W183</f>
        <v>1.138672094959376</v>
      </c>
      <c r="T187" s="23" t="n">
        <f>1/W184</f>
        <v>4.983437563261008</v>
      </c>
      <c r="U187" s="23" t="n">
        <f>1/W185</f>
        <v>1.6127733330220764</v>
      </c>
      <c r="V187" s="23" t="n">
        <f>1/W186</f>
        <v>1.1434190853663315</v>
      </c>
      <c r="W187" s="27" t="n">
        <v>1.0</v>
      </c>
      <c r="X187" t="n">
        <v>4.602773773528689</v>
      </c>
      <c r="Y187" t="n">
        <v>0.5985160956592803</v>
      </c>
      <c r="Z187" t="n">
        <v>2.0617895806027784</v>
      </c>
      <c r="AA187" t="n">
        <v>0.607221996905551</v>
      </c>
      <c r="AB187" t="n">
        <v>1.734365430186437</v>
      </c>
      <c r="AC187" t="n">
        <v>1.6601930771636262</v>
      </c>
      <c r="AD187" t="n">
        <v>1.6356712584154272</v>
      </c>
      <c r="AE187" t="n">
        <v>0.8895469038310126</v>
      </c>
      <c r="AH187" s="17">
        <f t="shared" si="103"/>
        <v>2.7559055118110229E-2</v>
      </c>
      <c r="AI187" s="17">
        <f t="shared" si="104"/>
        <v>2.7322404371584702E-2</v>
      </c>
      <c r="AJ187" s="17">
        <f t="shared" si="105"/>
        <v>2.7322404371584702E-2</v>
      </c>
      <c r="AK187" s="17">
        <f t="shared" si="106"/>
        <v>2.7322404371584702E-2</v>
      </c>
      <c r="AL187" s="17">
        <f t="shared" si="107"/>
        <v>2.7322404371584702E-2</v>
      </c>
      <c r="AM187" s="17">
        <f t="shared" si="108"/>
        <v>2.7559055118110229E-2</v>
      </c>
      <c r="AN187" s="17">
        <f t="shared" si="109"/>
        <v>2.7559055118110229E-2</v>
      </c>
      <c r="AO187" s="17">
        <f t="shared" si="110"/>
        <v>2.7559055118110229E-2</v>
      </c>
      <c r="AP187" s="17">
        <f t="shared" si="111"/>
        <v>2.7322404371584702E-2</v>
      </c>
      <c r="AQ187" s="17">
        <f t="shared" si="112"/>
        <v>2.7322404371584702E-2</v>
      </c>
      <c r="AR187" s="17">
        <f t="shared" si="113"/>
        <v>2.7322404371584702E-2</v>
      </c>
      <c r="AS187" s="17">
        <f t="shared" si="114"/>
        <v>2.7322404371584702E-2</v>
      </c>
      <c r="AT187" s="17">
        <f t="shared" si="115"/>
        <v>2.7322404371584702E-2</v>
      </c>
      <c r="AU187" s="17">
        <f t="shared" si="116"/>
        <v>3.4965034965034968E-2</v>
      </c>
      <c r="AV187" s="17">
        <f t="shared" si="117"/>
        <v>2.7322404371584702E-2</v>
      </c>
      <c r="AW187" s="17">
        <f t="shared" si="118"/>
        <v>2.4390243902439025E-2</v>
      </c>
      <c r="AX187" s="17">
        <f t="shared" si="119"/>
        <v>2.4390243902439025E-2</v>
      </c>
      <c r="AY187" s="17">
        <f t="shared" si="120"/>
        <v>3.4965034965034968E-2</v>
      </c>
      <c r="AZ187" s="17">
        <f t="shared" si="121"/>
        <v>2.7322404371584702E-2</v>
      </c>
      <c r="BA187" s="17">
        <f t="shared" si="122"/>
        <v>2.7322404371584702E-2</v>
      </c>
      <c r="BB187" s="17">
        <f t="shared" si="123"/>
        <v>2.7322404371584702E-2</v>
      </c>
      <c r="BC187" s="17">
        <f t="shared" si="124"/>
        <v>3.4965034965034968E-2</v>
      </c>
      <c r="BD187" s="17">
        <f t="shared" si="125"/>
        <v>2.7322404371584702E-2</v>
      </c>
      <c r="BE187" s="17">
        <f t="shared" si="128"/>
        <v>2.7322404371584702E-2</v>
      </c>
      <c r="BF187" s="17">
        <f t="shared" si="128"/>
        <v>2.7322404371584702E-2</v>
      </c>
      <c r="BG187" s="17">
        <f t="shared" si="128"/>
        <v>2.7322404371584702E-2</v>
      </c>
      <c r="BH187" s="17">
        <f t="shared" si="128"/>
        <v>2.7322404371584702E-2</v>
      </c>
      <c r="BI187" s="17">
        <f t="shared" si="128"/>
        <v>2.7322404371584702E-2</v>
      </c>
      <c r="BJ187" s="17">
        <f t="shared" si="128"/>
        <v>2.7322404371584702E-2</v>
      </c>
      <c r="BK187" s="17"/>
      <c r="BM187" s="24">
        <f t="shared" si="127"/>
        <v>2.7943444848417872E-2</v>
      </c>
    </row>
    <row r="188" spans="2:65" x14ac:dyDescent="0.2">
      <c r="B188" s="9" t="str">
        <f t="shared" si="102"/>
        <v>DICOM Viewer</v>
      </c>
      <c r="C188" s="21" t="n">
        <f>1/X167</f>
        <v>0.13841465927467347</v>
      </c>
      <c r="D188" s="23" t="n">
        <f>1/X168</f>
        <v>0.25058236576685067</v>
      </c>
      <c r="E188" s="23" t="n">
        <f>1/X169</f>
        <v>0.21486919571607413</v>
      </c>
      <c r="F188" s="23" t="n">
        <f>1/X170</f>
        <v>0.2223944588548511</v>
      </c>
      <c r="G188" s="23" t="n">
        <f>1/X171</f>
        <v>0.19738979291280304</v>
      </c>
      <c r="H188" s="23" t="n">
        <f>1/X172</f>
        <v>0.16319450434082639</v>
      </c>
      <c r="I188" s="23" t="n">
        <f>1/X173</f>
        <v>0.1806778348599342</v>
      </c>
      <c r="J188" s="23" t="n">
        <f>1/X174</f>
        <v>0.13702593012150152</v>
      </c>
      <c r="K188" s="23" t="n">
        <f>1/X175</f>
        <v>0.25687908275522997</v>
      </c>
      <c r="L188" s="23" t="n">
        <f>1/X176</f>
        <v>0.1861656318485587</v>
      </c>
      <c r="M188" s="23" t="n">
        <f>1/X177</f>
        <v>0.28803183476073757</v>
      </c>
      <c r="N188" s="23" t="n">
        <f>1/X178</f>
        <v>0.22737224092351127</v>
      </c>
      <c r="O188" s="23" t="n">
        <f>1/X179</f>
        <v>0.20279806777799148</v>
      </c>
      <c r="P188" s="23" t="n">
        <f>1/X180</f>
        <v>2.4629582677679815</v>
      </c>
      <c r="Q188" s="23" t="n">
        <f>1/X181</f>
        <v>0.18369045375222057</v>
      </c>
      <c r="R188" s="23" t="n">
        <f>1/X182</f>
        <v>0.22206771201142994</v>
      </c>
      <c r="S188" s="23" t="n">
        <f>1/X183</f>
        <v>0.22400923455679153</v>
      </c>
      <c r="T188" s="23" t="n">
        <f>1/X184</f>
        <v>1.3806637897323188</v>
      </c>
      <c r="U188" s="23" t="n">
        <f>1/X185</f>
        <v>0.2506265387462036</v>
      </c>
      <c r="V188" s="23" t="n">
        <f>1/X186</f>
        <v>0.22424769275576217</v>
      </c>
      <c r="W188" s="23" t="n">
        <f>1/X187</f>
        <v>0.21726029763860324</v>
      </c>
      <c r="X188" s="27" t="n">
        <v>1.0</v>
      </c>
      <c r="Y188" t="n">
        <v>0.18962477105397232</v>
      </c>
      <c r="Z188" t="n">
        <v>0.2824073606422121</v>
      </c>
      <c r="AA188" t="n">
        <v>0.1904900532729255</v>
      </c>
      <c r="AB188" t="n">
        <v>0.2585042506489927</v>
      </c>
      <c r="AC188" t="n">
        <v>0.25364097199632946</v>
      </c>
      <c r="AD188" t="n">
        <v>0.25207314310390333</v>
      </c>
      <c r="AE188" t="n">
        <v>0.21155328050620031</v>
      </c>
      <c r="AH188" s="17">
        <f t="shared" si="103"/>
        <v>1.181102362204724E-2</v>
      </c>
      <c r="AI188" s="17">
        <f t="shared" si="104"/>
        <v>5.4644808743169408E-3</v>
      </c>
      <c r="AJ188" s="17">
        <f t="shared" si="105"/>
        <v>5.4644808743169408E-3</v>
      </c>
      <c r="AK188" s="17">
        <f t="shared" si="106"/>
        <v>5.4644808743169408E-3</v>
      </c>
      <c r="AL188" s="17">
        <f t="shared" si="107"/>
        <v>5.4644808743169408E-3</v>
      </c>
      <c r="AM188" s="17">
        <f t="shared" si="108"/>
        <v>1.181102362204724E-2</v>
      </c>
      <c r="AN188" s="17">
        <f t="shared" si="109"/>
        <v>1.181102362204724E-2</v>
      </c>
      <c r="AO188" s="17">
        <f t="shared" si="110"/>
        <v>1.181102362204724E-2</v>
      </c>
      <c r="AP188" s="17">
        <f t="shared" si="111"/>
        <v>5.4644808743169408E-3</v>
      </c>
      <c r="AQ188" s="17">
        <f t="shared" si="112"/>
        <v>5.4644808743169408E-3</v>
      </c>
      <c r="AR188" s="17">
        <f t="shared" si="113"/>
        <v>5.4644808743169408E-3</v>
      </c>
      <c r="AS188" s="17">
        <f t="shared" si="114"/>
        <v>5.4644808743169408E-3</v>
      </c>
      <c r="AT188" s="17">
        <f t="shared" si="115"/>
        <v>5.4644808743169408E-3</v>
      </c>
      <c r="AU188" s="17">
        <f t="shared" si="116"/>
        <v>6.993006993006993E-3</v>
      </c>
      <c r="AV188" s="17">
        <f t="shared" si="117"/>
        <v>5.4644808743169408E-3</v>
      </c>
      <c r="AW188" s="17">
        <f t="shared" si="118"/>
        <v>8.1300813008130073E-3</v>
      </c>
      <c r="AX188" s="17">
        <f t="shared" si="119"/>
        <v>8.1300813008130073E-3</v>
      </c>
      <c r="AY188" s="17">
        <f t="shared" si="120"/>
        <v>6.993006993006993E-3</v>
      </c>
      <c r="AZ188" s="17">
        <f t="shared" si="121"/>
        <v>5.4644808743169408E-3</v>
      </c>
      <c r="BA188" s="17">
        <f t="shared" si="122"/>
        <v>5.4644808743169408E-3</v>
      </c>
      <c r="BB188" s="17">
        <f t="shared" si="123"/>
        <v>5.4644808743169408E-3</v>
      </c>
      <c r="BC188" s="17">
        <f t="shared" si="124"/>
        <v>6.993006993006993E-3</v>
      </c>
      <c r="BD188" s="17">
        <f t="shared" si="125"/>
        <v>5.4644808743169408E-3</v>
      </c>
      <c r="BE188" s="17">
        <f t="shared" si="128"/>
        <v>5.4644808743169408E-3</v>
      </c>
      <c r="BF188" s="17">
        <f t="shared" si="128"/>
        <v>5.4644808743169408E-3</v>
      </c>
      <c r="BG188" s="17">
        <f t="shared" si="128"/>
        <v>5.4644808743169408E-3</v>
      </c>
      <c r="BH188" s="17">
        <f t="shared" si="128"/>
        <v>5.4644808743169408E-3</v>
      </c>
      <c r="BI188" s="17">
        <f t="shared" si="128"/>
        <v>5.4644808743169408E-3</v>
      </c>
      <c r="BJ188" s="17">
        <f t="shared" si="128"/>
        <v>5.4644808743169408E-3</v>
      </c>
      <c r="BK188" s="17"/>
      <c r="BM188" s="24">
        <f t="shared" si="127"/>
        <v>6.6818239846612023E-3</v>
      </c>
    </row>
    <row r="189" spans="2:65" x14ac:dyDescent="0.2">
      <c r="B189" s="9" t="str">
        <f t="shared" si="102"/>
        <v>INVESALIUS 3</v>
      </c>
      <c r="C189" s="21" t="n">
        <f>1/Y167</f>
        <v>0.33885719404279446</v>
      </c>
      <c r="D189" s="23" t="n">
        <f>1/Y168</f>
        <v>2.282868813409169</v>
      </c>
      <c r="E189" s="23" t="n">
        <f>1/Y169</f>
        <v>1.619578372638883</v>
      </c>
      <c r="F189" s="23" t="n">
        <f>1/Y170</f>
        <v>1.7770577069269127</v>
      </c>
      <c r="G189" s="23" t="n">
        <f>1/Y171</f>
        <v>1.2074545296153802</v>
      </c>
      <c r="H189" s="23" t="n">
        <f>1/Y172</f>
        <v>0.5393496829185129</v>
      </c>
      <c r="I189" s="23" t="n">
        <f>1/Y173</f>
        <v>0.7929330021951021</v>
      </c>
      <c r="J189" s="23" t="n">
        <f>1/Y174</f>
        <v>0.3306532588024681</v>
      </c>
      <c r="K189" s="23" t="n">
        <f>1/Y175</f>
        <v>2.380690450584342</v>
      </c>
      <c r="L189" s="23" t="n">
        <f>1/Y176</f>
        <v>0.9107566597193669</v>
      </c>
      <c r="M189" s="23" t="n">
        <f>1/Y177</f>
        <v>2.8017341619350384</v>
      </c>
      <c r="N189" s="23" t="n">
        <f>1/Y178</f>
        <v>1.87549835736149</v>
      </c>
      <c r="O189" s="23" t="n">
        <f>1/Y179</f>
        <v>1.3425591655343938</v>
      </c>
      <c r="P189" s="23" t="n">
        <f>1/Y180</f>
        <v>6.736530884055402</v>
      </c>
      <c r="Q189" s="23" t="n">
        <f>1/Y181</f>
        <v>0.8544318002650951</v>
      </c>
      <c r="R189" s="23" t="n">
        <f>1/Y182</f>
        <v>1.7704416075411809</v>
      </c>
      <c r="S189" s="23" t="n">
        <f>1/Y183</f>
        <v>1.8094709377181077</v>
      </c>
      <c r="T189" s="23" t="n">
        <f>1/Y184</f>
        <v>5.65423640601974</v>
      </c>
      <c r="U189" s="23" t="n">
        <f>1/Y185</f>
        <v>2.283572175780808</v>
      </c>
      <c r="V189" s="23" t="n">
        <f>1/Y186</f>
        <v>1.8142179281250632</v>
      </c>
      <c r="W189" s="23" t="n">
        <f>1/Y187</f>
        <v>1.6707988427587317</v>
      </c>
      <c r="X189" s="23" t="n">
        <f>1/Y188</f>
        <v>5.273572616287421</v>
      </c>
      <c r="Y189" s="27" t="n">
        <v>1.0</v>
      </c>
      <c r="Z189" t="n">
        <v>2.73258842336151</v>
      </c>
      <c r="AA189" t="n">
        <v>1.0239546818158223</v>
      </c>
      <c r="AB189" t="n">
        <v>2.4051642729451688</v>
      </c>
      <c r="AC189" t="n">
        <v>2.330991919922358</v>
      </c>
      <c r="AD189" t="n">
        <v>2.306470101174159</v>
      </c>
      <c r="AE189" t="n">
        <v>1.5466310268815713</v>
      </c>
      <c r="AH189" s="17">
        <f t="shared" si="103"/>
        <v>2.7559055118110229E-2</v>
      </c>
      <c r="AI189" s="17">
        <f t="shared" si="104"/>
        <v>2.7322404371584702E-2</v>
      </c>
      <c r="AJ189" s="17">
        <f t="shared" si="105"/>
        <v>2.7322404371584702E-2</v>
      </c>
      <c r="AK189" s="17">
        <f t="shared" si="106"/>
        <v>2.7322404371584702E-2</v>
      </c>
      <c r="AL189" s="17">
        <f t="shared" si="107"/>
        <v>2.7322404371584702E-2</v>
      </c>
      <c r="AM189" s="17">
        <f t="shared" si="108"/>
        <v>2.7559055118110229E-2</v>
      </c>
      <c r="AN189" s="17">
        <f t="shared" si="109"/>
        <v>2.7559055118110229E-2</v>
      </c>
      <c r="AO189" s="17">
        <f t="shared" si="110"/>
        <v>2.7559055118110229E-2</v>
      </c>
      <c r="AP189" s="17">
        <f t="shared" si="111"/>
        <v>2.7322404371584702E-2</v>
      </c>
      <c r="AQ189" s="17">
        <f t="shared" si="112"/>
        <v>2.7322404371584702E-2</v>
      </c>
      <c r="AR189" s="17">
        <f t="shared" si="113"/>
        <v>2.7322404371584702E-2</v>
      </c>
      <c r="AS189" s="17">
        <f t="shared" si="114"/>
        <v>2.7322404371584702E-2</v>
      </c>
      <c r="AT189" s="17">
        <f t="shared" si="115"/>
        <v>2.7322404371584702E-2</v>
      </c>
      <c r="AU189" s="17">
        <f t="shared" si="116"/>
        <v>3.4965034965034968E-2</v>
      </c>
      <c r="AV189" s="17">
        <f t="shared" si="117"/>
        <v>2.7322404371584702E-2</v>
      </c>
      <c r="AW189" s="17">
        <f t="shared" si="118"/>
        <v>2.4390243902439025E-2</v>
      </c>
      <c r="AX189" s="17">
        <f t="shared" si="119"/>
        <v>2.4390243902439025E-2</v>
      </c>
      <c r="AY189" s="17">
        <f t="shared" si="120"/>
        <v>3.4965034965034968E-2</v>
      </c>
      <c r="AZ189" s="17">
        <f t="shared" si="121"/>
        <v>2.7322404371584702E-2</v>
      </c>
      <c r="BA189" s="17">
        <f t="shared" si="122"/>
        <v>2.7322404371584702E-2</v>
      </c>
      <c r="BB189" s="17">
        <f t="shared" si="123"/>
        <v>2.7322404371584702E-2</v>
      </c>
      <c r="BC189" s="17">
        <f t="shared" si="124"/>
        <v>3.4965034965034968E-2</v>
      </c>
      <c r="BD189" s="17">
        <f t="shared" si="125"/>
        <v>2.7322404371584702E-2</v>
      </c>
      <c r="BE189" s="17">
        <f t="shared" si="128"/>
        <v>2.7322404371584702E-2</v>
      </c>
      <c r="BF189" s="17">
        <f t="shared" si="128"/>
        <v>2.7322404371584702E-2</v>
      </c>
      <c r="BG189" s="17">
        <f t="shared" si="128"/>
        <v>2.7322404371584702E-2</v>
      </c>
      <c r="BH189" s="17">
        <f t="shared" si="128"/>
        <v>2.7322404371584702E-2</v>
      </c>
      <c r="BI189" s="17">
        <f t="shared" si="128"/>
        <v>2.7322404371584702E-2</v>
      </c>
      <c r="BJ189" s="17">
        <f t="shared" si="128"/>
        <v>2.7322404371584702E-2</v>
      </c>
      <c r="BK189" s="17"/>
      <c r="BM189" s="24">
        <f t="shared" si="127"/>
        <v>2.7943444848417872E-2</v>
      </c>
    </row>
    <row r="190" spans="2:65" x14ac:dyDescent="0.2">
      <c r="B190" s="9" t="str">
        <f t="shared" si="102"/>
        <v>medInria</v>
      </c>
      <c r="C190" s="21" t="n">
        <v>0.21350714071700044</v>
      </c>
      <c r="D190" s="23" t="n">
        <v>0.6897885585150322</v>
      </c>
      <c r="E190" s="23" t="n">
        <v>0.4732585155749783</v>
      </c>
      <c r="F190" s="23" t="n">
        <v>0.5113701316966478</v>
      </c>
      <c r="G190" s="23" t="n">
        <v>0.39601860419229606</v>
      </c>
      <c r="H190" s="23" t="n">
        <v>0.27880990629652247</v>
      </c>
      <c r="I190" s="23" t="n">
        <v>0.3340315683555332</v>
      </c>
      <c r="J190" s="23" t="n">
        <v>0.21022073885047202</v>
      </c>
      <c r="K190" s="23" t="n">
        <v>0.7397007911371644</v>
      </c>
      <c r="L190" s="23" t="n">
        <v>0.353284916271954</v>
      </c>
      <c r="M190" s="23" t="n">
        <v>1.0691457385735283</v>
      </c>
      <c r="N190" s="23" t="n">
        <v>0.5384768452043345</v>
      </c>
      <c r="O190" s="23" t="n">
        <v>0.4184049198247662</v>
      </c>
      <c r="P190" s="23" t="n">
        <v>5.003942460693892</v>
      </c>
      <c r="Q190" s="23" t="n">
        <v>0.3444763571680323</v>
      </c>
      <c r="R190" s="23" t="n">
        <v>0.5096458592890373</v>
      </c>
      <c r="S190" s="23" t="n">
        <v>0.5199890321133646</v>
      </c>
      <c r="T190" s="23" t="n">
        <v>3.9216479826582296</v>
      </c>
      <c r="U190" s="23" t="n">
        <v>0.6901233865870131</v>
      </c>
      <c r="V190" s="23" t="n">
        <v>0.5212757402613961</v>
      </c>
      <c r="W190" s="23" t="n">
        <v>0.48501554640102656</v>
      </c>
      <c r="X190" s="23" t="n">
        <v>3.5409841929259107</v>
      </c>
      <c r="Y190" s="23" t="n">
        <v>0.36595339109643304</v>
      </c>
      <c r="Z190" s="27" t="n">
        <v>1.0</v>
      </c>
      <c r="AA190" t="n">
        <v>0.369189818712569</v>
      </c>
      <c r="AB190" t="n">
        <v>0.7533387121865712</v>
      </c>
      <c r="AC190" t="n">
        <v>0.7134720995281173</v>
      </c>
      <c r="AD190" t="n">
        <v>0.7012040897603926</v>
      </c>
      <c r="AE190" t="n">
        <v>0.4574654572913024</v>
      </c>
      <c r="AH190" s="17">
        <f t="shared" si="103"/>
        <v>2.7559055118110229E-2</v>
      </c>
      <c r="AI190" s="17">
        <f t="shared" si="104"/>
        <v>2.7322404371584702E-2</v>
      </c>
      <c r="AJ190" s="17">
        <f t="shared" si="105"/>
        <v>2.7322404371584702E-2</v>
      </c>
      <c r="AK190" s="17">
        <f t="shared" si="106"/>
        <v>2.7322404371584702E-2</v>
      </c>
      <c r="AL190" s="17">
        <f t="shared" si="107"/>
        <v>2.7322404371584702E-2</v>
      </c>
      <c r="AM190" s="17">
        <f t="shared" si="108"/>
        <v>2.7559055118110229E-2</v>
      </c>
      <c r="AN190" s="17">
        <f t="shared" si="109"/>
        <v>2.7559055118110229E-2</v>
      </c>
      <c r="AO190" s="17">
        <f t="shared" si="110"/>
        <v>2.7559055118110229E-2</v>
      </c>
      <c r="AP190" s="17">
        <f t="shared" si="111"/>
        <v>2.7322404371584702E-2</v>
      </c>
      <c r="AQ190" s="17">
        <f t="shared" si="112"/>
        <v>2.7322404371584702E-2</v>
      </c>
      <c r="AR190" s="17">
        <f t="shared" si="113"/>
        <v>2.7322404371584702E-2</v>
      </c>
      <c r="AS190" s="17">
        <f t="shared" si="114"/>
        <v>2.7322404371584702E-2</v>
      </c>
      <c r="AT190" s="17">
        <f t="shared" si="115"/>
        <v>2.7322404371584702E-2</v>
      </c>
      <c r="AU190" s="17">
        <f t="shared" si="116"/>
        <v>3.4965034965034968E-2</v>
      </c>
      <c r="AV190" s="17">
        <f t="shared" si="117"/>
        <v>2.7322404371584702E-2</v>
      </c>
      <c r="AW190" s="17">
        <f t="shared" si="118"/>
        <v>2.4390243902439025E-2</v>
      </c>
      <c r="AX190" s="17">
        <f t="shared" si="119"/>
        <v>2.4390243902439025E-2</v>
      </c>
      <c r="AY190" s="17">
        <f t="shared" si="120"/>
        <v>3.4965034965034968E-2</v>
      </c>
      <c r="AZ190" s="17">
        <f t="shared" si="121"/>
        <v>2.7322404371584702E-2</v>
      </c>
      <c r="BA190" s="17">
        <f t="shared" si="122"/>
        <v>2.7322404371584702E-2</v>
      </c>
      <c r="BB190" s="17">
        <f t="shared" si="123"/>
        <v>2.7322404371584702E-2</v>
      </c>
      <c r="BC190" s="17">
        <f t="shared" si="124"/>
        <v>3.4965034965034968E-2</v>
      </c>
      <c r="BD190" s="17">
        <f t="shared" si="125"/>
        <v>2.7322404371584702E-2</v>
      </c>
      <c r="BE190" s="17">
        <f t="shared" si="128"/>
        <v>2.7322404371584702E-2</v>
      </c>
      <c r="BF190" s="17">
        <f t="shared" si="128"/>
        <v>2.7322404371584702E-2</v>
      </c>
      <c r="BG190" s="17">
        <f t="shared" si="128"/>
        <v>2.7322404371584702E-2</v>
      </c>
      <c r="BH190" s="17">
        <f t="shared" si="128"/>
        <v>2.7322404371584702E-2</v>
      </c>
      <c r="BI190" s="17">
        <f t="shared" si="128"/>
        <v>2.7322404371584702E-2</v>
      </c>
      <c r="BJ190" s="17">
        <f t="shared" si="128"/>
        <v>2.7322404371584702E-2</v>
      </c>
      <c r="BK190" s="17"/>
      <c r="BM190" s="24">
        <f t="shared" si="127"/>
        <v>2.7943444848417872E-2</v>
      </c>
    </row>
    <row r="191" spans="2:65" x14ac:dyDescent="0.2">
      <c r="B191" s="9" t="str">
        <f t="shared" si="102"/>
        <v>dicompyler</v>
      </c>
      <c r="C191" s="21" t="n">
        <v>0.33612876417136445</v>
      </c>
      <c r="D191" s="23" t="n">
        <v>2.2589141315933468</v>
      </c>
      <c r="E191" s="23" t="n">
        <v>1.5956236908230608</v>
      </c>
      <c r="F191" s="23" t="n">
        <v>1.7531030251110904</v>
      </c>
      <c r="G191" s="23" t="n">
        <v>1.183499847799558</v>
      </c>
      <c r="H191" s="23" t="n">
        <v>0.5324701946054746</v>
      </c>
      <c r="I191" s="23" t="n">
        <v>0.7781524189358969</v>
      </c>
      <c r="J191" s="23" t="n">
        <v>0.3280548369530043</v>
      </c>
      <c r="K191" s="23" t="n">
        <v>2.3567357687685195</v>
      </c>
      <c r="L191" s="23" t="n">
        <v>0.8913110286216475</v>
      </c>
      <c r="M191" s="23" t="n">
        <v>2.777779480119216</v>
      </c>
      <c r="N191" s="23" t="n">
        <v>1.8515436755456678</v>
      </c>
      <c r="O191" s="23" t="n">
        <v>1.3186044837185715</v>
      </c>
      <c r="P191" s="23" t="n">
        <v>6.71257620223958</v>
      </c>
      <c r="Q191" s="23" t="n">
        <v>0.8372943591498658</v>
      </c>
      <c r="R191" s="23" t="n">
        <v>1.7464869257253586</v>
      </c>
      <c r="S191" s="23" t="n">
        <v>1.7855162559022855</v>
      </c>
      <c r="T191" s="23" t="n">
        <v>5.630281724203917</v>
      </c>
      <c r="U191" s="23" t="n">
        <v>2.259617493964986</v>
      </c>
      <c r="V191" s="23" t="n">
        <v>1.790263246309241</v>
      </c>
      <c r="W191" s="23" t="n">
        <v>1.6468441609429094</v>
      </c>
      <c r="X191" s="23" t="n">
        <v>5.2496179344715985</v>
      </c>
      <c r="Y191" s="23" t="n">
        <v>0.9766057207010935</v>
      </c>
      <c r="Z191" s="23" t="n">
        <v>2.708633741545688</v>
      </c>
      <c r="AA191" s="27" t="n">
        <v>1.0</v>
      </c>
      <c r="AB191" t="n">
        <v>2.3812095911293465</v>
      </c>
      <c r="AC191" t="n">
        <v>2.3070372381065356</v>
      </c>
      <c r="AD191" t="n">
        <v>2.2825154193583366</v>
      </c>
      <c r="AE191" t="n">
        <v>1.522676345065749</v>
      </c>
      <c r="AH191" s="17">
        <f t="shared" si="103"/>
        <v>2.7559055118110229E-2</v>
      </c>
      <c r="AI191" s="17">
        <f t="shared" si="104"/>
        <v>2.7322404371584702E-2</v>
      </c>
      <c r="AJ191" s="17">
        <f t="shared" si="105"/>
        <v>2.7322404371584702E-2</v>
      </c>
      <c r="AK191" s="17">
        <f t="shared" si="106"/>
        <v>2.7322404371584702E-2</v>
      </c>
      <c r="AL191" s="17">
        <f t="shared" si="107"/>
        <v>2.7322404371584702E-2</v>
      </c>
      <c r="AM191" s="17">
        <f t="shared" si="108"/>
        <v>2.7559055118110229E-2</v>
      </c>
      <c r="AN191" s="17">
        <f t="shared" si="109"/>
        <v>2.7559055118110229E-2</v>
      </c>
      <c r="AO191" s="17">
        <f t="shared" si="110"/>
        <v>2.7559055118110229E-2</v>
      </c>
      <c r="AP191" s="17">
        <f t="shared" si="111"/>
        <v>2.7322404371584702E-2</v>
      </c>
      <c r="AQ191" s="17">
        <f t="shared" si="112"/>
        <v>2.7322404371584702E-2</v>
      </c>
      <c r="AR191" s="17">
        <f t="shared" si="113"/>
        <v>2.7322404371584702E-2</v>
      </c>
      <c r="AS191" s="17">
        <f t="shared" si="114"/>
        <v>2.7322404371584702E-2</v>
      </c>
      <c r="AT191" s="17">
        <f t="shared" si="115"/>
        <v>2.7322404371584702E-2</v>
      </c>
      <c r="AU191" s="17">
        <f t="shared" si="116"/>
        <v>3.4965034965034968E-2</v>
      </c>
      <c r="AV191" s="17">
        <f t="shared" si="117"/>
        <v>2.7322404371584702E-2</v>
      </c>
      <c r="AW191" s="17">
        <f t="shared" si="118"/>
        <v>2.4390243902439025E-2</v>
      </c>
      <c r="AX191" s="17">
        <f t="shared" si="119"/>
        <v>2.4390243902439025E-2</v>
      </c>
      <c r="AY191" s="17">
        <f t="shared" si="120"/>
        <v>3.4965034965034968E-2</v>
      </c>
      <c r="AZ191" s="17">
        <f t="shared" si="121"/>
        <v>2.7322404371584702E-2</v>
      </c>
      <c r="BA191" s="17">
        <f t="shared" si="122"/>
        <v>2.7322404371584702E-2</v>
      </c>
      <c r="BB191" s="17">
        <f t="shared" si="123"/>
        <v>2.7322404371584702E-2</v>
      </c>
      <c r="BC191" s="17">
        <f t="shared" si="124"/>
        <v>3.4965034965034968E-2</v>
      </c>
      <c r="BD191" s="17">
        <f t="shared" si="125"/>
        <v>2.7322404371584702E-2</v>
      </c>
      <c r="BE191" s="17">
        <f t="shared" si="128"/>
        <v>2.7322404371584702E-2</v>
      </c>
      <c r="BF191" s="17">
        <f t="shared" si="128"/>
        <v>2.7322404371584702E-2</v>
      </c>
      <c r="BG191" s="17">
        <f t="shared" si="128"/>
        <v>2.7322404371584702E-2</v>
      </c>
      <c r="BH191" s="17">
        <f t="shared" si="128"/>
        <v>2.7322404371584702E-2</v>
      </c>
      <c r="BI191" s="17">
        <f t="shared" si="128"/>
        <v>2.7322404371584702E-2</v>
      </c>
      <c r="BJ191" s="17">
        <f t="shared" si="128"/>
        <v>2.7322404371584702E-2</v>
      </c>
      <c r="BK191" s="17"/>
      <c r="BM191" s="24">
        <f t="shared" si="127"/>
        <v>2.7943444848417872E-2</v>
      </c>
    </row>
    <row r="192" spans="2:65" x14ac:dyDescent="0.2">
      <c r="B192" s="9" t="str">
        <f t="shared" si="102"/>
        <v>MicroView</v>
      </c>
      <c r="C192" s="21" t="n">
        <v>0.22955471248317857</v>
      </c>
      <c r="D192" s="23" t="n">
        <v>0.8910309593638012</v>
      </c>
      <c r="E192" s="23" t="n">
        <v>0.5600402645588026</v>
      </c>
      <c r="F192" s="23" t="n">
        <v>0.6142104091169097</v>
      </c>
      <c r="G192" s="23" t="n">
        <v>0.455019141192359</v>
      </c>
      <c r="H192" s="23" t="n">
        <v>0.30681914928393295</v>
      </c>
      <c r="I192" s="23" t="n">
        <v>0.37505088452674246</v>
      </c>
      <c r="J192" s="23" t="n">
        <v>0.2257601113741382</v>
      </c>
      <c r="K192" s="23" t="n">
        <v>0.9761108367762596</v>
      </c>
      <c r="L192" s="23" t="n">
        <v>0.39949625103324077</v>
      </c>
      <c r="M192" s="23" t="n">
        <v>1.3965698889898697</v>
      </c>
      <c r="N192" s="23" t="n">
        <v>0.6537375186387855</v>
      </c>
      <c r="O192" s="23" t="n">
        <v>0.4848237776620838</v>
      </c>
      <c r="P192" s="23" t="n">
        <v>5.331366611110234</v>
      </c>
      <c r="Q192" s="23" t="n">
        <v>0.3882691922160939</v>
      </c>
      <c r="R192" s="23" t="n">
        <v>0.6117245580325215</v>
      </c>
      <c r="S192" s="23" t="n">
        <v>0.6266868313125491</v>
      </c>
      <c r="T192" s="23" t="n">
        <v>4.249072133074571</v>
      </c>
      <c r="U192" s="23" t="n">
        <v>0.8915897343858136</v>
      </c>
      <c r="V192" s="23" t="n">
        <v>0.6285567098198236</v>
      </c>
      <c r="W192" s="23" t="n">
        <v>0.5765797579882022</v>
      </c>
      <c r="X192" s="23" t="n">
        <v>3.868408343342252</v>
      </c>
      <c r="Y192" s="23" t="n">
        <v>0.41577201659306257</v>
      </c>
      <c r="Z192" s="23" t="n">
        <v>1.3274241504163413</v>
      </c>
      <c r="AA192" s="23" t="n">
        <v>0.41995463302569924</v>
      </c>
      <c r="AB192" s="27" t="n">
        <v>1.0</v>
      </c>
      <c r="AC192" t="n">
        <v>0.9309492998827574</v>
      </c>
      <c r="AD192" t="n">
        <v>0.9101713886295377</v>
      </c>
      <c r="AE192" t="n">
        <v>0.5380587095323776</v>
      </c>
      <c r="AH192" s="17">
        <f t="shared" si="103"/>
        <v>2.7559055118110229E-2</v>
      </c>
      <c r="AI192" s="17">
        <f t="shared" si="104"/>
        <v>2.7322404371584702E-2</v>
      </c>
      <c r="AJ192" s="17">
        <f t="shared" si="105"/>
        <v>2.7322404371584702E-2</v>
      </c>
      <c r="AK192" s="17">
        <f t="shared" si="106"/>
        <v>2.7322404371584702E-2</v>
      </c>
      <c r="AL192" s="17">
        <f t="shared" si="107"/>
        <v>2.7322404371584702E-2</v>
      </c>
      <c r="AM192" s="17">
        <f t="shared" si="108"/>
        <v>2.7559055118110229E-2</v>
      </c>
      <c r="AN192" s="17">
        <f t="shared" si="109"/>
        <v>2.7559055118110229E-2</v>
      </c>
      <c r="AO192" s="17">
        <f t="shared" si="110"/>
        <v>2.7559055118110229E-2</v>
      </c>
      <c r="AP192" s="17">
        <f t="shared" si="111"/>
        <v>2.7322404371584702E-2</v>
      </c>
      <c r="AQ192" s="17">
        <f t="shared" si="112"/>
        <v>2.7322404371584702E-2</v>
      </c>
      <c r="AR192" s="17">
        <f t="shared" si="113"/>
        <v>2.7322404371584702E-2</v>
      </c>
      <c r="AS192" s="17">
        <f t="shared" si="114"/>
        <v>2.7322404371584702E-2</v>
      </c>
      <c r="AT192" s="17">
        <f t="shared" si="115"/>
        <v>2.7322404371584702E-2</v>
      </c>
      <c r="AU192" s="17">
        <f t="shared" si="116"/>
        <v>3.4965034965034968E-2</v>
      </c>
      <c r="AV192" s="17">
        <f t="shared" si="117"/>
        <v>2.7322404371584702E-2</v>
      </c>
      <c r="AW192" s="17">
        <f t="shared" si="118"/>
        <v>2.4390243902439025E-2</v>
      </c>
      <c r="AX192" s="17">
        <f t="shared" si="119"/>
        <v>2.4390243902439025E-2</v>
      </c>
      <c r="AY192" s="17">
        <f t="shared" si="120"/>
        <v>3.4965034965034968E-2</v>
      </c>
      <c r="AZ192" s="17">
        <f t="shared" si="121"/>
        <v>2.7322404371584702E-2</v>
      </c>
      <c r="BA192" s="17">
        <f t="shared" si="122"/>
        <v>2.7322404371584702E-2</v>
      </c>
      <c r="BB192" s="17">
        <f t="shared" si="123"/>
        <v>2.7322404371584702E-2</v>
      </c>
      <c r="BC192" s="17">
        <f t="shared" si="124"/>
        <v>3.4965034965034968E-2</v>
      </c>
      <c r="BD192" s="17">
        <f t="shared" si="125"/>
        <v>2.7322404371584702E-2</v>
      </c>
      <c r="BE192" s="17">
        <f t="shared" si="128"/>
        <v>2.7322404371584702E-2</v>
      </c>
      <c r="BF192" s="17">
        <f t="shared" si="128"/>
        <v>2.7322404371584702E-2</v>
      </c>
      <c r="BG192" s="17">
        <f t="shared" si="128"/>
        <v>2.7322404371584702E-2</v>
      </c>
      <c r="BH192" s="17">
        <f t="shared" si="128"/>
        <v>2.7322404371584702E-2</v>
      </c>
      <c r="BI192" s="17">
        <f t="shared" si="128"/>
        <v>2.7322404371584702E-2</v>
      </c>
      <c r="BJ192" s="17">
        <f t="shared" si="128"/>
        <v>2.7322404371584702E-2</v>
      </c>
      <c r="BK192" s="17"/>
      <c r="BM192" s="24">
        <f t="shared" si="127"/>
        <v>2.7943444848417872E-2</v>
      </c>
    </row>
    <row r="193" spans="2:65" x14ac:dyDescent="0.2">
      <c r="B193" s="9" t="str">
        <f t="shared" si="102"/>
        <v>Papaya</v>
      </c>
      <c r="C193" s="21" t="n">
        <v>0.23353095369552274</v>
      </c>
      <c r="D193" s="23" t="n">
        <v>0.9540863986165892</v>
      </c>
      <c r="E193" s="23" t="n">
        <v>0.5843123081427625</v>
      </c>
      <c r="F193" s="23" t="n">
        <v>0.6435278865971729</v>
      </c>
      <c r="G193" s="23" t="n">
        <v>0.47091235810801546</v>
      </c>
      <c r="H193" s="23" t="n">
        <v>0.313964188761763</v>
      </c>
      <c r="I193" s="23" t="n">
        <v>0.38578274581234595</v>
      </c>
      <c r="J193" s="23" t="n">
        <v>0.2296048815492245</v>
      </c>
      <c r="K193" s="23" t="n">
        <v>1.049698530661984</v>
      </c>
      <c r="L193" s="23" t="n">
        <v>0.41169543603128766</v>
      </c>
      <c r="M193" s="23" t="n">
        <v>1.4707422420126806</v>
      </c>
      <c r="N193" s="23" t="n">
        <v>0.6870521627320358</v>
      </c>
      <c r="O193" s="23" t="n">
        <v>0.5029086338440437</v>
      </c>
      <c r="P193" s="23" t="n">
        <v>5.4055389641330445</v>
      </c>
      <c r="Q193" s="23" t="n">
        <v>0.3997824632472185</v>
      </c>
      <c r="R193" s="23" t="n">
        <v>0.6407995897768543</v>
      </c>
      <c r="S193" s="23" t="n">
        <v>0.6572370750689781</v>
      </c>
      <c r="T193" s="23" t="n">
        <v>4.323244486097382</v>
      </c>
      <c r="U193" s="23" t="n">
        <v>0.9547270858633524</v>
      </c>
      <c r="V193" s="23" t="n">
        <v>0.6592940051767728</v>
      </c>
      <c r="W193" s="23" t="n">
        <v>0.6023395795074994</v>
      </c>
      <c r="X193" s="23" t="n">
        <v>3.942580696365063</v>
      </c>
      <c r="Y193" s="23" t="n">
        <v>0.4290019160741272</v>
      </c>
      <c r="Z193" s="23" t="n">
        <v>1.4015965034391522</v>
      </c>
      <c r="AA193" s="23" t="n">
        <v>0.43345637577169505</v>
      </c>
      <c r="AB193" s="23" t="n">
        <v>1.0741723530228109</v>
      </c>
      <c r="AC193" s="27" t="n">
        <v>1.0</v>
      </c>
      <c r="AD193" t="n">
        <v>0.9760651083271601</v>
      </c>
      <c r="AE193" t="n">
        <v>0.5604247458572509</v>
      </c>
      <c r="AH193" s="17">
        <f t="shared" si="103"/>
        <v>2.7559055118110229E-2</v>
      </c>
      <c r="AI193" s="17">
        <f t="shared" si="104"/>
        <v>2.7322404371584702E-2</v>
      </c>
      <c r="AJ193" s="17">
        <f t="shared" si="105"/>
        <v>2.7322404371584702E-2</v>
      </c>
      <c r="AK193" s="17">
        <f t="shared" si="106"/>
        <v>2.7322404371584702E-2</v>
      </c>
      <c r="AL193" s="17">
        <f t="shared" si="107"/>
        <v>2.7322404371584702E-2</v>
      </c>
      <c r="AM193" s="17">
        <f t="shared" si="108"/>
        <v>2.7559055118110229E-2</v>
      </c>
      <c r="AN193" s="17">
        <f t="shared" si="109"/>
        <v>2.7559055118110229E-2</v>
      </c>
      <c r="AO193" s="17">
        <f t="shared" si="110"/>
        <v>2.7559055118110229E-2</v>
      </c>
      <c r="AP193" s="17">
        <f t="shared" si="111"/>
        <v>2.7322404371584702E-2</v>
      </c>
      <c r="AQ193" s="17">
        <f t="shared" si="112"/>
        <v>2.7322404371584702E-2</v>
      </c>
      <c r="AR193" s="17">
        <f t="shared" si="113"/>
        <v>2.7322404371584702E-2</v>
      </c>
      <c r="AS193" s="17">
        <f t="shared" si="114"/>
        <v>2.7322404371584702E-2</v>
      </c>
      <c r="AT193" s="17">
        <f t="shared" si="115"/>
        <v>2.7322404371584702E-2</v>
      </c>
      <c r="AU193" s="17">
        <f t="shared" si="116"/>
        <v>3.4965034965034968E-2</v>
      </c>
      <c r="AV193" s="17">
        <f t="shared" si="117"/>
        <v>2.7322404371584702E-2</v>
      </c>
      <c r="AW193" s="17">
        <f t="shared" si="118"/>
        <v>2.4390243902439025E-2</v>
      </c>
      <c r="AX193" s="17">
        <f t="shared" si="119"/>
        <v>2.4390243902439025E-2</v>
      </c>
      <c r="AY193" s="17">
        <f t="shared" si="120"/>
        <v>3.4965034965034968E-2</v>
      </c>
      <c r="AZ193" s="17">
        <f t="shared" si="121"/>
        <v>2.7322404371584702E-2</v>
      </c>
      <c r="BA193" s="17">
        <f t="shared" si="122"/>
        <v>2.7322404371584702E-2</v>
      </c>
      <c r="BB193" s="17">
        <f t="shared" si="123"/>
        <v>2.7322404371584702E-2</v>
      </c>
      <c r="BC193" s="17">
        <f t="shared" si="124"/>
        <v>3.4965034965034968E-2</v>
      </c>
      <c r="BD193" s="17">
        <f t="shared" si="125"/>
        <v>2.7322404371584702E-2</v>
      </c>
      <c r="BE193" s="17">
        <f t="shared" si="128"/>
        <v>2.7322404371584702E-2</v>
      </c>
      <c r="BF193" s="17">
        <f t="shared" si="128"/>
        <v>2.7322404371584702E-2</v>
      </c>
      <c r="BG193" s="17">
        <f t="shared" si="128"/>
        <v>2.7322404371584702E-2</v>
      </c>
      <c r="BH193" s="17">
        <f t="shared" si="128"/>
        <v>2.7322404371584702E-2</v>
      </c>
      <c r="BI193" s="17">
        <f t="shared" si="128"/>
        <v>2.7322404371584702E-2</v>
      </c>
      <c r="BJ193" s="17">
        <f t="shared" si="128"/>
        <v>2.7322404371584702E-2</v>
      </c>
      <c r="BK193" s="17"/>
      <c r="BM193" s="24">
        <f t="shared" si="127"/>
        <v>2.7943444848417872E-2</v>
      </c>
    </row>
    <row r="194" spans="2:65" x14ac:dyDescent="0.2">
      <c r="B194" s="9" t="str">
        <f t="shared" si="102"/>
        <v>AMIDE</v>
      </c>
      <c r="C194" s="21" t="n">
        <v>0.23487599544444845</v>
      </c>
      <c r="D194" s="23" t="n">
        <v>0.9769428897295326</v>
      </c>
      <c r="E194" s="23" t="n">
        <v>0.5928062738610366</v>
      </c>
      <c r="F194" s="23" t="n">
        <v>0.6538458847080189</v>
      </c>
      <c r="G194" s="23" t="n">
        <v>0.4764138072865159</v>
      </c>
      <c r="H194" s="23" t="n">
        <v>0.3164001449125693</v>
      </c>
      <c r="I194" s="23" t="n">
        <v>0.38946714180533987</v>
      </c>
      <c r="J194" s="23" t="n">
        <v>0.23090495246608142</v>
      </c>
      <c r="K194" s="23" t="n">
        <v>1.074220349410183</v>
      </c>
      <c r="L194" s="23" t="n">
        <v>0.4158941036308003</v>
      </c>
      <c r="M194" s="23" t="n">
        <v>1.4952640607608796</v>
      </c>
      <c r="N194" s="23" t="n">
        <v>0.6988258184159588</v>
      </c>
      <c r="O194" s="23" t="n">
        <v>0.5091880603405466</v>
      </c>
      <c r="P194" s="23" t="n">
        <v>5.4300607828812435</v>
      </c>
      <c r="Q194" s="23" t="n">
        <v>0.4037404899818895</v>
      </c>
      <c r="R194" s="23" t="n">
        <v>0.6510295897147219</v>
      </c>
      <c r="S194" s="23" t="n">
        <v>0.66800304529987</v>
      </c>
      <c r="T194" s="23" t="n">
        <v>4.347766304845581</v>
      </c>
      <c r="U194" s="23" t="n">
        <v>0.9776146526208415</v>
      </c>
      <c r="V194" s="23" t="n">
        <v>0.6701280239764809</v>
      </c>
      <c r="W194" s="23" t="n">
        <v>0.6113697938109887</v>
      </c>
      <c r="X194" s="23" t="n">
        <v>3.967102515113262</v>
      </c>
      <c r="Y194" s="23" t="n">
        <v>0.4335629581718524</v>
      </c>
      <c r="Z194" s="23" t="n">
        <v>1.4261183221873512</v>
      </c>
      <c r="AA194" s="23" t="n">
        <v>0.43811314110689387</v>
      </c>
      <c r="AB194" s="23" t="n">
        <v>1.09869417177101</v>
      </c>
      <c r="AC194" s="23" t="n">
        <v>1.024521818748199</v>
      </c>
      <c r="AD194" s="27" t="n">
        <v>1.0</v>
      </c>
      <c r="AE194" t="n">
        <v>0.5682337746716845</v>
      </c>
      <c r="AH194" s="17">
        <f t="shared" si="103"/>
        <v>2.7559055118110229E-2</v>
      </c>
      <c r="AI194" s="17">
        <f t="shared" si="104"/>
        <v>2.7322404371584702E-2</v>
      </c>
      <c r="AJ194" s="17">
        <f t="shared" si="105"/>
        <v>2.7322404371584702E-2</v>
      </c>
      <c r="AK194" s="17">
        <f t="shared" si="106"/>
        <v>2.7322404371584702E-2</v>
      </c>
      <c r="AL194" s="17">
        <f t="shared" si="107"/>
        <v>2.7322404371584702E-2</v>
      </c>
      <c r="AM194" s="17">
        <f t="shared" si="108"/>
        <v>2.7559055118110229E-2</v>
      </c>
      <c r="AN194" s="17">
        <f t="shared" si="109"/>
        <v>2.7559055118110229E-2</v>
      </c>
      <c r="AO194" s="17">
        <f t="shared" si="110"/>
        <v>2.7559055118110229E-2</v>
      </c>
      <c r="AP194" s="17">
        <f t="shared" si="111"/>
        <v>2.7322404371584702E-2</v>
      </c>
      <c r="AQ194" s="17">
        <f t="shared" si="112"/>
        <v>2.7322404371584702E-2</v>
      </c>
      <c r="AR194" s="17">
        <f t="shared" si="113"/>
        <v>2.7322404371584702E-2</v>
      </c>
      <c r="AS194" s="17">
        <f t="shared" si="114"/>
        <v>2.7322404371584702E-2</v>
      </c>
      <c r="AT194" s="17">
        <f t="shared" si="115"/>
        <v>2.7322404371584702E-2</v>
      </c>
      <c r="AU194" s="17">
        <f t="shared" si="116"/>
        <v>3.4965034965034968E-2</v>
      </c>
      <c r="AV194" s="17">
        <f t="shared" si="117"/>
        <v>2.7322404371584702E-2</v>
      </c>
      <c r="AW194" s="17">
        <f t="shared" si="118"/>
        <v>2.4390243902439025E-2</v>
      </c>
      <c r="AX194" s="17">
        <f t="shared" si="119"/>
        <v>2.4390243902439025E-2</v>
      </c>
      <c r="AY194" s="17">
        <f t="shared" si="120"/>
        <v>3.4965034965034968E-2</v>
      </c>
      <c r="AZ194" s="17">
        <f t="shared" si="121"/>
        <v>2.7322404371584702E-2</v>
      </c>
      <c r="BA194" s="17">
        <f t="shared" si="122"/>
        <v>2.7322404371584702E-2</v>
      </c>
      <c r="BB194" s="17">
        <f t="shared" si="123"/>
        <v>2.7322404371584702E-2</v>
      </c>
      <c r="BC194" s="17">
        <f t="shared" si="124"/>
        <v>3.4965034965034968E-2</v>
      </c>
      <c r="BD194" s="17">
        <f t="shared" si="125"/>
        <v>2.7322404371584702E-2</v>
      </c>
      <c r="BE194" s="17">
        <f t="shared" si="128"/>
        <v>2.7322404371584702E-2</v>
      </c>
      <c r="BF194" s="17">
        <f t="shared" si="128"/>
        <v>2.7322404371584702E-2</v>
      </c>
      <c r="BG194" s="17">
        <f t="shared" si="128"/>
        <v>2.7322404371584702E-2</v>
      </c>
      <c r="BH194" s="17">
        <f t="shared" si="128"/>
        <v>2.7322404371584702E-2</v>
      </c>
      <c r="BI194" s="17">
        <f t="shared" si="128"/>
        <v>2.7322404371584702E-2</v>
      </c>
      <c r="BJ194" s="17">
        <f t="shared" si="128"/>
        <v>2.7322404371584702E-2</v>
      </c>
      <c r="BK194" s="17"/>
      <c r="BM194" s="24">
        <f t="shared" si="127"/>
        <v>2.7943444848417872E-2</v>
      </c>
    </row>
    <row r="195" spans="2:65" x14ac:dyDescent="0.2">
      <c r="B195" s="9" t="str">
        <f t="shared" si="102"/>
        <v>Gwyddion</v>
      </c>
      <c r="C195" s="21" t="n">
        <v>0.28589998163046976</v>
      </c>
      <c r="D195" s="23" t="n">
        <v>1.7362377865275977</v>
      </c>
      <c r="E195" s="23" t="n">
        <v>1.0729473457573118</v>
      </c>
      <c r="F195" s="23" t="n">
        <v>1.2304266800453414</v>
      </c>
      <c r="G195" s="23" t="n">
        <v>0.7467275613344548</v>
      </c>
      <c r="H195" s="23" t="n">
        <v>0.41654244397995727</v>
      </c>
      <c r="I195" s="23" t="n">
        <v>0.5531672179320549</v>
      </c>
      <c r="J195" s="23" t="n">
        <v>0.28003774420195443</v>
      </c>
      <c r="K195" s="23" t="n">
        <v>1.8340594237027705</v>
      </c>
      <c r="L195" s="23" t="n">
        <v>0.608043507789752</v>
      </c>
      <c r="M195" s="23" t="n">
        <v>2.255103135053467</v>
      </c>
      <c r="N195" s="23" t="n">
        <v>1.3288673304799188</v>
      </c>
      <c r="O195" s="23" t="n">
        <v>0.8305152143337596</v>
      </c>
      <c r="P195" s="23" t="n">
        <v>6.189899857173831</v>
      </c>
      <c r="Q195" s="23" t="n">
        <v>0.5824113683554856</v>
      </c>
      <c r="R195" s="23" t="n">
        <v>1.2238105806596096</v>
      </c>
      <c r="S195" s="23" t="n">
        <v>1.2628399108365365</v>
      </c>
      <c r="T195" s="23" t="n">
        <v>5.107605379138168</v>
      </c>
      <c r="U195" s="23" t="n">
        <v>1.7369411488992368</v>
      </c>
      <c r="V195" s="23" t="n">
        <v>1.267586901243492</v>
      </c>
      <c r="W195" s="23" t="n">
        <v>1.1241678158771604</v>
      </c>
      <c r="X195" s="23" t="n">
        <v>4.7269415894058495</v>
      </c>
      <c r="Y195" s="23" t="n">
        <v>0.6465666229496714</v>
      </c>
      <c r="Z195" s="23" t="n">
        <v>2.185957396479939</v>
      </c>
      <c r="AA195" s="23" t="n">
        <v>0.6567383825463055</v>
      </c>
      <c r="AB195" s="23" t="n">
        <v>1.8585332460635975</v>
      </c>
      <c r="AC195" s="23" t="n">
        <v>1.7843608930407866</v>
      </c>
      <c r="AD195" s="23" t="n">
        <v>1.7598390742925876</v>
      </c>
      <c r="AE195" s="27" t="n">
        <v>1.0</v>
      </c>
      <c r="AH195" s="17">
        <f t="shared" si="103"/>
        <v>2.7559055118110229E-2</v>
      </c>
      <c r="AI195" s="17">
        <f t="shared" si="104"/>
        <v>2.7322404371584702E-2</v>
      </c>
      <c r="AJ195" s="17">
        <f t="shared" si="105"/>
        <v>2.7322404371584702E-2</v>
      </c>
      <c r="AK195" s="17">
        <f t="shared" si="106"/>
        <v>2.7322404371584702E-2</v>
      </c>
      <c r="AL195" s="17">
        <f t="shared" si="107"/>
        <v>2.7322404371584702E-2</v>
      </c>
      <c r="AM195" s="17">
        <f t="shared" si="108"/>
        <v>2.7559055118110229E-2</v>
      </c>
      <c r="AN195" s="17">
        <f t="shared" si="109"/>
        <v>2.7559055118110229E-2</v>
      </c>
      <c r="AO195" s="17">
        <f t="shared" si="110"/>
        <v>2.7559055118110229E-2</v>
      </c>
      <c r="AP195" s="17">
        <f t="shared" si="111"/>
        <v>2.7322404371584702E-2</v>
      </c>
      <c r="AQ195" s="17">
        <f t="shared" si="112"/>
        <v>2.7322404371584702E-2</v>
      </c>
      <c r="AR195" s="17">
        <f t="shared" si="113"/>
        <v>2.7322404371584702E-2</v>
      </c>
      <c r="AS195" s="17">
        <f t="shared" si="114"/>
        <v>2.7322404371584702E-2</v>
      </c>
      <c r="AT195" s="17">
        <f t="shared" si="115"/>
        <v>2.7322404371584702E-2</v>
      </c>
      <c r="AU195" s="17">
        <f t="shared" si="116"/>
        <v>3.4965034965034968E-2</v>
      </c>
      <c r="AV195" s="17">
        <f t="shared" si="117"/>
        <v>2.7322404371584702E-2</v>
      </c>
      <c r="AW195" s="17">
        <f t="shared" si="118"/>
        <v>2.4390243902439025E-2</v>
      </c>
      <c r="AX195" s="17">
        <f t="shared" si="119"/>
        <v>2.4390243902439025E-2</v>
      </c>
      <c r="AY195" s="17">
        <f t="shared" si="120"/>
        <v>3.4965034965034968E-2</v>
      </c>
      <c r="AZ195" s="17">
        <f t="shared" si="121"/>
        <v>2.7322404371584702E-2</v>
      </c>
      <c r="BA195" s="17">
        <f t="shared" si="122"/>
        <v>2.7322404371584702E-2</v>
      </c>
      <c r="BB195" s="17">
        <f t="shared" si="123"/>
        <v>2.7322404371584702E-2</v>
      </c>
      <c r="BC195" s="17">
        <f t="shared" si="124"/>
        <v>3.4965034965034968E-2</v>
      </c>
      <c r="BD195" s="17">
        <f t="shared" si="125"/>
        <v>2.7322404371584702E-2</v>
      </c>
      <c r="BE195" s="17">
        <f t="shared" si="128"/>
        <v>2.7322404371584702E-2</v>
      </c>
      <c r="BF195" s="17">
        <f t="shared" si="128"/>
        <v>2.7322404371584702E-2</v>
      </c>
      <c r="BG195" s="17">
        <f t="shared" si="128"/>
        <v>2.7322404371584702E-2</v>
      </c>
      <c r="BH195" s="17">
        <f t="shared" si="128"/>
        <v>2.7322404371584702E-2</v>
      </c>
      <c r="BI195" s="17">
        <f t="shared" si="128"/>
        <v>2.7322404371584702E-2</v>
      </c>
      <c r="BJ195" s="17">
        <f t="shared" si="128"/>
        <v>2.7322404371584702E-2</v>
      </c>
      <c r="BK195" s="17"/>
      <c r="BM195" s="24">
        <f t="shared" si="127"/>
        <v>2.7943444848417872E-2</v>
      </c>
    </row>
    <row r="196" spans="2:65" x14ac:dyDescent="0.2">
      <c r="B196" s="9" t="str">
        <f t="shared" si="102"/>
        <v/>
      </c>
      <c r="C196" s="2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7"/>
      <c r="AH196" s="17">
        <f t="shared" si="103"/>
        <v>0</v>
      </c>
      <c r="AI196" s="17">
        <f t="shared" si="104"/>
        <v>0</v>
      </c>
      <c r="AJ196" s="17">
        <f t="shared" si="105"/>
        <v>0</v>
      </c>
      <c r="AK196" s="17">
        <f t="shared" si="106"/>
        <v>0</v>
      </c>
      <c r="AL196" s="17">
        <f t="shared" si="107"/>
        <v>0</v>
      </c>
      <c r="AM196" s="17">
        <f t="shared" si="108"/>
        <v>0</v>
      </c>
      <c r="AN196" s="17">
        <f t="shared" si="109"/>
        <v>0</v>
      </c>
      <c r="AO196" s="17">
        <f t="shared" si="110"/>
        <v>0</v>
      </c>
      <c r="AP196" s="17">
        <f t="shared" si="111"/>
        <v>0</v>
      </c>
      <c r="AQ196" s="17">
        <f t="shared" si="112"/>
        <v>0</v>
      </c>
      <c r="AR196" s="17">
        <f t="shared" si="113"/>
        <v>0</v>
      </c>
      <c r="AS196" s="17">
        <f t="shared" si="114"/>
        <v>0</v>
      </c>
      <c r="AT196" s="17">
        <f t="shared" si="115"/>
        <v>0</v>
      </c>
      <c r="AU196" s="17">
        <f t="shared" si="116"/>
        <v>0</v>
      </c>
      <c r="AV196" s="17">
        <f t="shared" si="117"/>
        <v>0</v>
      </c>
      <c r="AW196" s="17">
        <f t="shared" si="118"/>
        <v>0</v>
      </c>
      <c r="AX196" s="17">
        <f t="shared" si="119"/>
        <v>0</v>
      </c>
      <c r="AY196" s="17">
        <f t="shared" si="120"/>
        <v>0</v>
      </c>
      <c r="AZ196" s="17">
        <f t="shared" si="121"/>
        <v>0</v>
      </c>
      <c r="BA196" s="17">
        <f t="shared" si="122"/>
        <v>0</v>
      </c>
      <c r="BB196" s="17">
        <f t="shared" si="123"/>
        <v>0</v>
      </c>
      <c r="BC196" s="17">
        <f t="shared" si="124"/>
        <v>0</v>
      </c>
      <c r="BD196" s="17">
        <f t="shared" si="125"/>
        <v>0</v>
      </c>
      <c r="BE196" s="17">
        <f t="shared" si="128"/>
        <v>0</v>
      </c>
      <c r="BF196" s="17">
        <f t="shared" si="128"/>
        <v>0</v>
      </c>
      <c r="BG196" s="17">
        <f t="shared" si="128"/>
        <v>0</v>
      </c>
      <c r="BH196" s="17">
        <f t="shared" si="128"/>
        <v>0</v>
      </c>
      <c r="BI196" s="17">
        <f t="shared" si="128"/>
        <v>0</v>
      </c>
      <c r="BJ196" s="17">
        <f t="shared" si="128"/>
        <v>0</v>
      </c>
      <c r="BK196" s="17"/>
      <c r="BM196" s="24">
        <f t="shared" si="127"/>
        <v>0</v>
      </c>
    </row>
    <row r="197" spans="2:65" x14ac:dyDescent="0.2">
      <c r="C197" s="13">
        <f t="shared" ref="C197:AF197" si="129">SUM(C167:C196)</f>
        <v>12.095238095238098</v>
      </c>
      <c r="D197" s="13">
        <f t="shared" si="129"/>
        <v>36.599999999999994</v>
      </c>
      <c r="E197" s="13">
        <f t="shared" si="129"/>
        <v>36.599999999999994</v>
      </c>
      <c r="F197" s="13">
        <f t="shared" si="129"/>
        <v>36.599999999999994</v>
      </c>
      <c r="G197" s="13">
        <f t="shared" si="129"/>
        <v>36.599999999999994</v>
      </c>
      <c r="H197" s="13">
        <f t="shared" si="129"/>
        <v>12.095238095238098</v>
      </c>
      <c r="I197" s="13">
        <f t="shared" si="129"/>
        <v>12.095238095238098</v>
      </c>
      <c r="J197" s="13">
        <f t="shared" si="129"/>
        <v>12.095238095238098</v>
      </c>
      <c r="K197" s="13">
        <f t="shared" si="129"/>
        <v>36.599999999999994</v>
      </c>
      <c r="L197" s="13">
        <f t="shared" si="129"/>
        <v>36.599999999999994</v>
      </c>
      <c r="M197" s="13">
        <f t="shared" si="129"/>
        <v>36.599999999999994</v>
      </c>
      <c r="N197" s="13">
        <f t="shared" si="129"/>
        <v>36.599999999999994</v>
      </c>
      <c r="O197" s="13">
        <f t="shared" si="129"/>
        <v>36.599999999999994</v>
      </c>
      <c r="P197" s="13">
        <f t="shared" si="129"/>
        <v>143</v>
      </c>
      <c r="Q197" s="13">
        <f t="shared" si="129"/>
        <v>36.599999999999994</v>
      </c>
      <c r="R197" s="13">
        <f t="shared" si="129"/>
        <v>20.5</v>
      </c>
      <c r="S197" s="13">
        <f t="shared" si="129"/>
        <v>20.5</v>
      </c>
      <c r="T197" s="13">
        <f t="shared" si="129"/>
        <v>143</v>
      </c>
      <c r="U197" s="13">
        <f t="shared" si="129"/>
        <v>36.599999999999994</v>
      </c>
      <c r="V197" s="13">
        <f t="shared" si="129"/>
        <v>36.599999999999994</v>
      </c>
      <c r="W197" s="13">
        <f t="shared" si="129"/>
        <v>36.599999999999994</v>
      </c>
      <c r="X197" s="13">
        <f t="shared" si="129"/>
        <v>143</v>
      </c>
      <c r="Y197" s="13">
        <f t="shared" si="129"/>
        <v>36.599999999999994</v>
      </c>
      <c r="Z197" s="13">
        <f t="shared" si="129"/>
        <v>36.599999999999994</v>
      </c>
      <c r="AA197" s="13">
        <f t="shared" si="129"/>
        <v>36.599999999999994</v>
      </c>
      <c r="AB197" s="13">
        <f t="shared" si="129"/>
        <v>36.599999999999994</v>
      </c>
      <c r="AC197" s="13">
        <f t="shared" si="129"/>
        <v>36.599999999999994</v>
      </c>
      <c r="AD197" s="13">
        <f t="shared" si="129"/>
        <v>36.599999999999994</v>
      </c>
      <c r="AE197" s="13">
        <f t="shared" si="129"/>
        <v>36.599999999999994</v>
      </c>
      <c r="AF197" s="13">
        <f t="shared" si="129"/>
        <v>0</v>
      </c>
      <c r="AH197" s="15">
        <f t="shared" ref="AH197:BK197" si="130">SUM(AH167:AH196)</f>
        <v>0.99999999999999922</v>
      </c>
      <c r="AI197" s="15">
        <f t="shared" si="130"/>
        <v>1.0000000000000007</v>
      </c>
      <c r="AJ197" s="15">
        <f t="shared" si="130"/>
        <v>1.0000000000000007</v>
      </c>
      <c r="AK197" s="15">
        <f t="shared" si="130"/>
        <v>1.0000000000000007</v>
      </c>
      <c r="AL197" s="15">
        <f t="shared" si="130"/>
        <v>1.0000000000000007</v>
      </c>
      <c r="AM197" s="15">
        <f t="shared" si="130"/>
        <v>0.99999999999999922</v>
      </c>
      <c r="AN197" s="15">
        <f t="shared" si="130"/>
        <v>0.99999999999999922</v>
      </c>
      <c r="AO197" s="15">
        <f t="shared" si="130"/>
        <v>0.99999999999999922</v>
      </c>
      <c r="AP197" s="15">
        <f t="shared" si="130"/>
        <v>1.0000000000000007</v>
      </c>
      <c r="AQ197" s="15">
        <f t="shared" si="130"/>
        <v>1.0000000000000007</v>
      </c>
      <c r="AR197" s="15">
        <f t="shared" si="130"/>
        <v>1.0000000000000007</v>
      </c>
      <c r="AS197" s="15">
        <f t="shared" si="130"/>
        <v>1.0000000000000007</v>
      </c>
      <c r="AT197" s="15">
        <f t="shared" si="130"/>
        <v>1.0000000000000007</v>
      </c>
      <c r="AU197" s="15">
        <f t="shared" si="130"/>
        <v>1.0000000000000002</v>
      </c>
      <c r="AV197" s="15">
        <f t="shared" si="130"/>
        <v>1.0000000000000007</v>
      </c>
      <c r="AW197" s="15">
        <f t="shared" si="130"/>
        <v>1.0000000000000004</v>
      </c>
      <c r="AX197" s="15">
        <f t="shared" si="130"/>
        <v>1.0000000000000004</v>
      </c>
      <c r="AY197" s="15">
        <f t="shared" si="130"/>
        <v>1.0000000000000002</v>
      </c>
      <c r="AZ197" s="15">
        <f t="shared" si="130"/>
        <v>1.0000000000000007</v>
      </c>
      <c r="BA197" s="15">
        <f t="shared" si="130"/>
        <v>1.0000000000000007</v>
      </c>
      <c r="BB197" s="15">
        <f t="shared" si="130"/>
        <v>1.0000000000000007</v>
      </c>
      <c r="BC197" s="15">
        <f t="shared" si="130"/>
        <v>1.0000000000000002</v>
      </c>
      <c r="BD197" s="15">
        <f t="shared" si="130"/>
        <v>1.0000000000000007</v>
      </c>
      <c r="BE197" s="15">
        <f t="shared" si="130"/>
        <v>1.0000000000000007</v>
      </c>
      <c r="BF197" s="15">
        <f t="shared" si="130"/>
        <v>1.0000000000000007</v>
      </c>
      <c r="BG197" s="15">
        <f t="shared" si="130"/>
        <v>1.0000000000000007</v>
      </c>
      <c r="BH197" s="15">
        <f t="shared" si="130"/>
        <v>1.0000000000000007</v>
      </c>
      <c r="BI197" s="15">
        <f t="shared" si="130"/>
        <v>1.0000000000000007</v>
      </c>
      <c r="BJ197" s="15">
        <f t="shared" si="130"/>
        <v>1.0000000000000007</v>
      </c>
      <c r="BK197" s="15">
        <f t="shared" si="130"/>
        <v>0</v>
      </c>
      <c r="BM197" s="14">
        <f>SUM(BM167:BM196)</f>
        <v>0.99999999999999978</v>
      </c>
    </row>
    <row r="200" spans="2:65" ht="99.75" customHeight="1" x14ac:dyDescent="0.2">
      <c r="B200" s="5" t="str">
        <f>B37</f>
        <v>Robustness</v>
      </c>
      <c r="C200" s="7" t="str">
        <f>$B2</f>
        <v>3D Slicer</v>
      </c>
      <c r="D200" s="7" t="str">
        <f>$B3</f>
        <v>Ginkgo CADx</v>
      </c>
      <c r="E200" s="7" t="str">
        <f>$B4</f>
        <v>XMedCon</v>
      </c>
      <c r="F200" s="7" t="str">
        <f>$B5</f>
        <v>Weasis</v>
      </c>
      <c r="G200" s="7" t="str">
        <f>$B6</f>
        <v>MRIcroGL</v>
      </c>
      <c r="H200" s="7" t="str">
        <f>$B7</f>
        <v>SMILI</v>
      </c>
      <c r="I200" s="7" t="str">
        <f>$B8</f>
        <v>ImageJ</v>
      </c>
      <c r="J200" s="7" t="str">
        <f>$B9</f>
        <v>Fiji</v>
      </c>
      <c r="K200" s="7" t="str">
        <f>$B10</f>
        <v>DicomBrowser</v>
      </c>
      <c r="L200" s="7" t="str">
        <f>$B11</f>
        <v>3DimViewer</v>
      </c>
      <c r="M200" s="7" t="str">
        <f>$B12</f>
        <v>Horos</v>
      </c>
      <c r="N200" s="7" t="str">
        <f>$B13</f>
        <v>OsiriX Lite</v>
      </c>
      <c r="O200" s="7" t="str">
        <f>$B14</f>
        <v>dwv</v>
      </c>
      <c r="P200" s="7" t="str">
        <f>$B15</f>
        <v>Drishti</v>
      </c>
      <c r="Q200" s="7" t="str">
        <f>$B16</f>
        <v>BioImage Suite Web</v>
      </c>
      <c r="R200" s="7" t="str">
        <f>$B17</f>
        <v>OHIF Viewer</v>
      </c>
      <c r="S200" s="7" t="str">
        <f>$B18</f>
        <v>Slice:Drop</v>
      </c>
      <c r="T200" s="7" t="str">
        <f>$B19</f>
        <v>GATE</v>
      </c>
      <c r="U200" s="7" t="str">
        <f>$B20</f>
        <v>ITK-SNAP</v>
      </c>
      <c r="V200" s="7" t="str">
        <f>$B21</f>
        <v>ParaView</v>
      </c>
      <c r="W200" s="7" t="str">
        <f>$B22</f>
        <v>MatrixUser</v>
      </c>
      <c r="X200" s="7" t="str">
        <f>$B23</f>
        <v>DICOM Viewer</v>
      </c>
      <c r="Y200" s="7" t="str">
        <f>$B24</f>
        <v>INVESALIUS 3</v>
      </c>
      <c r="Z200" s="7" t="str">
        <f>$B25</f>
        <v>medInria</v>
      </c>
      <c r="AA200" s="7" t="str">
        <f>$B26</f>
        <v>dicompyler</v>
      </c>
      <c r="AB200" s="7" t="str">
        <f>$B27</f>
        <v>MicroView</v>
      </c>
      <c r="AC200" s="7" t="str">
        <f>$B28</f>
        <v>Papaya</v>
      </c>
      <c r="AD200" s="7" t="str">
        <f>$B29</f>
        <v>AMIDE</v>
      </c>
      <c r="AE200" s="7" t="str">
        <f>$B30</f>
        <v>Gwyddion</v>
      </c>
      <c r="AF200" s="7" t="str">
        <f>$B31</f>
        <v/>
      </c>
      <c r="AH200" s="7" t="str">
        <f>$B2</f>
        <v>3D Slicer</v>
      </c>
      <c r="AI200" s="7" t="str">
        <f>$B3</f>
        <v>Ginkgo CADx</v>
      </c>
      <c r="AJ200" s="7" t="str">
        <f>$B4</f>
        <v>XMedCon</v>
      </c>
      <c r="AK200" s="7" t="str">
        <f>$B5</f>
        <v>Weasis</v>
      </c>
      <c r="AL200" s="7" t="str">
        <f>$B6</f>
        <v>MRIcroGL</v>
      </c>
      <c r="AM200" s="7" t="str">
        <f>$B7</f>
        <v>SMILI</v>
      </c>
      <c r="AN200" s="7" t="str">
        <f>$B8</f>
        <v>ImageJ</v>
      </c>
      <c r="AO200" s="7" t="str">
        <f>$B9</f>
        <v>Fiji</v>
      </c>
      <c r="AP200" s="7" t="str">
        <f>$B10</f>
        <v>DicomBrowser</v>
      </c>
      <c r="AQ200" s="7" t="str">
        <f>$B11</f>
        <v>3DimViewer</v>
      </c>
      <c r="AR200" s="7" t="str">
        <f>$B12</f>
        <v>Horos</v>
      </c>
      <c r="AS200" s="7" t="str">
        <f>$B13</f>
        <v>OsiriX Lite</v>
      </c>
      <c r="AT200" s="7" t="str">
        <f>$B14</f>
        <v>dwv</v>
      </c>
      <c r="AU200" s="7" t="str">
        <f>$B15</f>
        <v>Drishti</v>
      </c>
      <c r="AV200" s="7" t="str">
        <f>$B16</f>
        <v>BioImage Suite Web</v>
      </c>
      <c r="AW200" s="7" t="str">
        <f>$B17</f>
        <v>OHIF Viewer</v>
      </c>
      <c r="AX200" s="7" t="str">
        <f>$B18</f>
        <v>Slice:Drop</v>
      </c>
      <c r="AY200" s="7" t="str">
        <f>$B19</f>
        <v>GATE</v>
      </c>
      <c r="AZ200" s="7" t="str">
        <f>$B20</f>
        <v>ITK-SNAP</v>
      </c>
      <c r="BA200" s="7" t="str">
        <f>$B21</f>
        <v>ParaView</v>
      </c>
      <c r="BB200" s="7" t="str">
        <f>$B22</f>
        <v>MatrixUser</v>
      </c>
      <c r="BC200" s="7" t="str">
        <f>$B23</f>
        <v>DICOM Viewer</v>
      </c>
      <c r="BD200" s="7" t="str">
        <f>$B24</f>
        <v>INVESALIUS 3</v>
      </c>
      <c r="BE200" s="7" t="str">
        <f>$B25</f>
        <v>medInria</v>
      </c>
      <c r="BF200" s="7" t="str">
        <f>$B26</f>
        <v>dicompyler</v>
      </c>
      <c r="BG200" s="7" t="str">
        <f>$B27</f>
        <v>MicroView</v>
      </c>
      <c r="BH200" s="7" t="str">
        <f>$B28</f>
        <v>Papaya</v>
      </c>
      <c r="BI200" s="7" t="str">
        <f>$B29</f>
        <v>AMIDE</v>
      </c>
      <c r="BJ200" s="7" t="str">
        <f>$B30</f>
        <v>Gwyddion</v>
      </c>
      <c r="BK200" s="7" t="str">
        <f>$B31</f>
        <v/>
      </c>
    </row>
    <row r="201" spans="2:65" x14ac:dyDescent="0.2">
      <c r="B201" s="9" t="str">
        <f t="shared" ref="B201:B230" si="131">$B2</f>
        <v>3D Slicer</v>
      </c>
      <c r="C201" s="16" t="n">
        <v>1.0</v>
      </c>
      <c r="D201" t="n">
        <v>0.7447665720006232</v>
      </c>
      <c r="E201" t="n">
        <v>0.5142921982405588</v>
      </c>
      <c r="F201" t="n">
        <v>0.43203918997749535</v>
      </c>
      <c r="G201" t="n">
        <v>6.493149240715228</v>
      </c>
      <c r="H201" t="n">
        <v>1.093917290716801</v>
      </c>
      <c r="I201" t="n">
        <v>0.7408459749446636</v>
      </c>
      <c r="J201" t="n">
        <v>1.0965480014896638</v>
      </c>
      <c r="K201" t="n">
        <v>0.4992332606000926</v>
      </c>
      <c r="L201" t="n">
        <v>1.363841284692608</v>
      </c>
      <c r="M201" t="n">
        <v>1.3506812681406704</v>
      </c>
      <c r="N201" t="n">
        <v>0.5124680300462972</v>
      </c>
      <c r="O201" t="n">
        <v>6.868722218872019</v>
      </c>
      <c r="P201" t="n">
        <v>5.626206029909017</v>
      </c>
      <c r="Q201" t="n">
        <v>1.2283333767410092</v>
      </c>
      <c r="R201" t="n">
        <v>3.532908252227161</v>
      </c>
      <c r="S201" t="n">
        <v>6.16536962916229</v>
      </c>
      <c r="T201" t="n">
        <v>6.225753549433478</v>
      </c>
      <c r="U201" t="n">
        <v>0.4658204735423962</v>
      </c>
      <c r="V201" t="n">
        <v>0.8181190153681562</v>
      </c>
      <c r="W201" t="n">
        <v>5.728075934203651</v>
      </c>
      <c r="X201" t="n">
        <v>5.382344906336993</v>
      </c>
      <c r="Y201" t="n">
        <v>0.656602394532287</v>
      </c>
      <c r="Z201" t="n">
        <v>0.7366121428513547</v>
      </c>
      <c r="AA201" t="n">
        <v>0.4244869525305994</v>
      </c>
      <c r="AB201" t="n">
        <v>0.4135237907334394</v>
      </c>
      <c r="AC201" t="n">
        <v>0.47018183499533384</v>
      </c>
      <c r="AD201" t="n">
        <v>0.4190117293730678</v>
      </c>
      <c r="AE201" t="n">
        <v>1.2152590245822132</v>
      </c>
      <c r="AH201" s="17">
        <f t="shared" ref="AH201:AH230" si="132">C201/C$231</f>
        <v>4.4929396662387683E-2</v>
      </c>
      <c r="AI201" s="17">
        <f t="shared" ref="AI201:AI230" si="133">D201/D$231</f>
        <v>4.4929396662387683E-2</v>
      </c>
      <c r="AJ201" s="17">
        <f t="shared" ref="AJ201:AJ230" si="134">E201/E$231</f>
        <v>4.4929396662387683E-2</v>
      </c>
      <c r="AK201" s="17">
        <f t="shared" ref="AK201:AK230" si="135">F201/F$231</f>
        <v>4.4929396662387683E-2</v>
      </c>
      <c r="AL201" s="17">
        <f t="shared" ref="AL201:AL230" si="136">G201/G$231</f>
        <v>4.40251572327044E-2</v>
      </c>
      <c r="AM201" s="17">
        <f t="shared" ref="AM201:AM230" si="137">H201/H$231</f>
        <v>4.4929396662387683E-2</v>
      </c>
      <c r="AN201" s="17">
        <f t="shared" ref="AN201:AN230" si="138">I201/I$231</f>
        <v>4.4929396662387683E-2</v>
      </c>
      <c r="AO201" s="17">
        <f t="shared" ref="AO201:AO230" si="139">J201/J$231</f>
        <v>4.4929396662387683E-2</v>
      </c>
      <c r="AP201" s="17">
        <f t="shared" ref="AP201:AP230" si="140">K201/K$231</f>
        <v>4.4929396662387683E-2</v>
      </c>
      <c r="AQ201" s="17">
        <f t="shared" ref="AQ201:AQ230" si="141">L201/L$231</f>
        <v>4.4929396662387683E-2</v>
      </c>
      <c r="AR201" s="17">
        <f t="shared" ref="AR201:AR230" si="142">M201/M$231</f>
        <v>4.4929396662387683E-2</v>
      </c>
      <c r="AS201" s="17">
        <f t="shared" ref="AS201:AS230" si="143">N201/N$231</f>
        <v>4.4929396662387683E-2</v>
      </c>
      <c r="AT201" s="17">
        <f t="shared" ref="AT201:AT230" si="144">O201/O$231</f>
        <v>4.40251572327044E-2</v>
      </c>
      <c r="AU201" s="17">
        <f t="shared" ref="AU201:AU230" si="145">P201/P$231</f>
        <v>4.40251572327044E-2</v>
      </c>
      <c r="AV201" s="17">
        <f t="shared" ref="AV201:AV230" si="146">Q201/Q$231</f>
        <v>4.4929396662387683E-2</v>
      </c>
      <c r="AW201" s="17">
        <f t="shared" ref="AW201:AW230" si="147">R201/R$231</f>
        <v>4.5871559633027525E-2</v>
      </c>
      <c r="AX201" s="17">
        <f t="shared" ref="AX201:AX230" si="148">S201/S$231</f>
        <v>4.40251572327044E-2</v>
      </c>
      <c r="AY201" s="17">
        <f t="shared" ref="AY201:AY230" si="149">T201/T$231</f>
        <v>4.40251572327044E-2</v>
      </c>
      <c r="AZ201" s="17">
        <f t="shared" ref="AZ201:AZ230" si="150">U201/U$231</f>
        <v>4.4929396662387683E-2</v>
      </c>
      <c r="BA201" s="17">
        <f t="shared" ref="BA201:BA230" si="151">V201/V$231</f>
        <v>4.4929396662387683E-2</v>
      </c>
      <c r="BB201" s="17">
        <f t="shared" ref="BB201:BB230" si="152">W201/W$231</f>
        <v>4.40251572327044E-2</v>
      </c>
      <c r="BC201" s="17">
        <f t="shared" ref="BC201:BC230" si="153">X201/X$231</f>
        <v>4.5871559633027525E-2</v>
      </c>
      <c r="BD201" s="17">
        <f t="shared" ref="BD201:BD230" si="154">Y201/Y$231</f>
        <v>4.4929396662387683E-2</v>
      </c>
      <c r="BE201" s="17">
        <f t="shared" ref="BE201:BJ216" si="155">Z201/Z$231</f>
        <v>4.4929396662387683E-2</v>
      </c>
      <c r="BF201" s="17">
        <f t="shared" si="155"/>
        <v>4.4929396662387683E-2</v>
      </c>
      <c r="BG201" s="17">
        <f t="shared" si="155"/>
        <v>4.4929396662387683E-2</v>
      </c>
      <c r="BH201" s="17">
        <f t="shared" si="155"/>
        <v>4.4929396662387683E-2</v>
      </c>
      <c r="BI201" s="17">
        <f t="shared" si="155"/>
        <v>4.4929396662387683E-2</v>
      </c>
      <c r="BJ201" s="17">
        <f t="shared" si="155"/>
        <v>4.4929396662387683E-2</v>
      </c>
      <c r="BK201" s="17"/>
      <c r="BM201" s="24">
        <f t="shared" ref="BM201:BM230" si="156">AVERAGE(AH201:BK201)</f>
        <v>4.4807289399049051E-2</v>
      </c>
    </row>
    <row r="202" spans="2:65" x14ac:dyDescent="0.2">
      <c r="B202" s="9" t="str">
        <f t="shared" si="131"/>
        <v>Ginkgo CADx</v>
      </c>
      <c r="C202" s="21" t="n">
        <f>1/D201</f>
        <v>1.3427025830573438</v>
      </c>
      <c r="D202" s="22" t="n">
        <v>1.0</v>
      </c>
      <c r="E202" t="n">
        <v>0.6243298806953458</v>
      </c>
      <c r="F202" t="n">
        <v>0.5071245274475933</v>
      </c>
      <c r="G202" t="n">
        <v>6.835851823772572</v>
      </c>
      <c r="H202" t="n">
        <v>1.436619873774145</v>
      </c>
      <c r="I202" t="n">
        <v>0.992944479246341</v>
      </c>
      <c r="J202" t="n">
        <v>1.4392505845470076</v>
      </c>
      <c r="K202" t="n">
        <v>0.6022757283946325</v>
      </c>
      <c r="L202" t="n">
        <v>1.7065438677499518</v>
      </c>
      <c r="M202" t="n">
        <v>1.6933838511980142</v>
      </c>
      <c r="N202" t="n">
        <v>0.6216436470384502</v>
      </c>
      <c r="O202" t="n">
        <v>7.211424801929363</v>
      </c>
      <c r="P202" t="n">
        <v>5.968908612966361</v>
      </c>
      <c r="Q202" t="n">
        <v>1.571035959798353</v>
      </c>
      <c r="R202" t="n">
        <v>3.8756108352845047</v>
      </c>
      <c r="S202" t="n">
        <v>6.508072212219634</v>
      </c>
      <c r="T202" t="n">
        <v>6.568456132490822</v>
      </c>
      <c r="U202" t="n">
        <v>0.5543092224082289</v>
      </c>
      <c r="V202" t="n">
        <v>1.1203865370845012</v>
      </c>
      <c r="W202" t="n">
        <v>6.070778517260995</v>
      </c>
      <c r="X202" t="n">
        <v>5.725047489394337</v>
      </c>
      <c r="Y202" t="n">
        <v>0.8472500354940204</v>
      </c>
      <c r="Z202" t="n">
        <v>0.9853537418563971</v>
      </c>
      <c r="AA202" t="n">
        <v>0.4967506478022886</v>
      </c>
      <c r="AB202" t="n">
        <v>0.48180279760074585</v>
      </c>
      <c r="AC202" t="n">
        <v>0.5604959680178803</v>
      </c>
      <c r="AD202" t="n">
        <v>0.4892689969372825</v>
      </c>
      <c r="AE202" t="n">
        <v>1.557961607639557</v>
      </c>
      <c r="AH202" s="17">
        <f t="shared" si="132"/>
        <v>4.4929396662387683E-2</v>
      </c>
      <c r="AI202" s="17">
        <f t="shared" si="133"/>
        <v>4.4929396662387683E-2</v>
      </c>
      <c r="AJ202" s="17">
        <f t="shared" si="134"/>
        <v>4.4929396662387683E-2</v>
      </c>
      <c r="AK202" s="17">
        <f t="shared" si="135"/>
        <v>4.4929396662387683E-2</v>
      </c>
      <c r="AL202" s="17">
        <f t="shared" si="136"/>
        <v>4.40251572327044E-2</v>
      </c>
      <c r="AM202" s="17">
        <f t="shared" si="137"/>
        <v>4.4929396662387683E-2</v>
      </c>
      <c r="AN202" s="17">
        <f t="shared" si="138"/>
        <v>4.4929396662387683E-2</v>
      </c>
      <c r="AO202" s="17">
        <f t="shared" si="139"/>
        <v>4.4929396662387683E-2</v>
      </c>
      <c r="AP202" s="17">
        <f t="shared" si="140"/>
        <v>4.4929396662387683E-2</v>
      </c>
      <c r="AQ202" s="17">
        <f t="shared" si="141"/>
        <v>4.4929396662387683E-2</v>
      </c>
      <c r="AR202" s="17">
        <f t="shared" si="142"/>
        <v>4.4929396662387683E-2</v>
      </c>
      <c r="AS202" s="17">
        <f t="shared" si="143"/>
        <v>4.4929396662387683E-2</v>
      </c>
      <c r="AT202" s="17">
        <f t="shared" si="144"/>
        <v>4.40251572327044E-2</v>
      </c>
      <c r="AU202" s="17">
        <f t="shared" si="145"/>
        <v>4.40251572327044E-2</v>
      </c>
      <c r="AV202" s="17">
        <f t="shared" si="146"/>
        <v>4.4929396662387683E-2</v>
      </c>
      <c r="AW202" s="17">
        <f t="shared" si="147"/>
        <v>4.5871559633027525E-2</v>
      </c>
      <c r="AX202" s="17">
        <f t="shared" si="148"/>
        <v>4.40251572327044E-2</v>
      </c>
      <c r="AY202" s="17">
        <f t="shared" si="149"/>
        <v>4.40251572327044E-2</v>
      </c>
      <c r="AZ202" s="17">
        <f t="shared" si="150"/>
        <v>4.4929396662387683E-2</v>
      </c>
      <c r="BA202" s="17">
        <f t="shared" si="151"/>
        <v>4.4929396662387683E-2</v>
      </c>
      <c r="BB202" s="17">
        <f t="shared" si="152"/>
        <v>4.40251572327044E-2</v>
      </c>
      <c r="BC202" s="17">
        <f t="shared" si="153"/>
        <v>4.5871559633027525E-2</v>
      </c>
      <c r="BD202" s="17">
        <f t="shared" si="154"/>
        <v>4.4929396662387683E-2</v>
      </c>
      <c r="BE202" s="17">
        <f t="shared" si="155"/>
        <v>4.4929396662387683E-2</v>
      </c>
      <c r="BF202" s="17">
        <f t="shared" si="155"/>
        <v>4.4929396662387683E-2</v>
      </c>
      <c r="BG202" s="17">
        <f t="shared" si="155"/>
        <v>4.4929396662387683E-2</v>
      </c>
      <c r="BH202" s="17">
        <f t="shared" si="155"/>
        <v>4.4929396662387683E-2</v>
      </c>
      <c r="BI202" s="17">
        <f t="shared" si="155"/>
        <v>4.4929396662387683E-2</v>
      </c>
      <c r="BJ202" s="17">
        <f t="shared" si="155"/>
        <v>4.4929396662387683E-2</v>
      </c>
      <c r="BK202" s="17"/>
      <c r="BM202" s="24">
        <f t="shared" si="156"/>
        <v>4.4807289399049051E-2</v>
      </c>
    </row>
    <row r="203" spans="2:65" x14ac:dyDescent="0.2">
      <c r="B203" s="9" t="str">
        <f t="shared" si="131"/>
        <v>XMedCon</v>
      </c>
      <c r="C203" s="21" t="n">
        <f>1/E201</f>
        <v>1.9444199298007874</v>
      </c>
      <c r="D203" s="23" t="n">
        <f>1/E202</f>
        <v>1.6017173467434436</v>
      </c>
      <c r="E203" s="22" t="n">
        <v>1.0</v>
      </c>
      <c r="F203" t="n">
        <v>0.7298285018904898</v>
      </c>
      <c r="G203" t="n">
        <v>7.437569170516015</v>
      </c>
      <c r="H203" t="n">
        <v>2.0383372205175885</v>
      </c>
      <c r="I203" t="n">
        <v>1.5946116918945297</v>
      </c>
      <c r="J203" t="n">
        <v>2.040967931290451</v>
      </c>
      <c r="K203" t="n">
        <v>0.9445977028859877</v>
      </c>
      <c r="L203" t="n">
        <v>2.3082612144933954</v>
      </c>
      <c r="M203" t="n">
        <v>2.2951011979414577</v>
      </c>
      <c r="N203" t="n">
        <v>0.9931262673830902</v>
      </c>
      <c r="O203" t="n">
        <v>7.8131421486728065</v>
      </c>
      <c r="P203" t="n">
        <v>6.570625959709805</v>
      </c>
      <c r="Q203" t="n">
        <v>2.1727533065417965</v>
      </c>
      <c r="R203" t="n">
        <v>4.477328182027948</v>
      </c>
      <c r="S203" t="n">
        <v>7.109789558963078</v>
      </c>
      <c r="T203" t="n">
        <v>7.170173479234266</v>
      </c>
      <c r="U203" t="n">
        <v>0.8317185156979678</v>
      </c>
      <c r="V203" t="n">
        <v>1.7221038838279448</v>
      </c>
      <c r="W203" t="n">
        <v>6.672495864004438</v>
      </c>
      <c r="X203" t="n">
        <v>6.32676483613778</v>
      </c>
      <c r="Y203" t="n">
        <v>1.4214282253426838</v>
      </c>
      <c r="Z203" t="n">
        <v>1.5868533872114998</v>
      </c>
      <c r="AA203" t="n">
        <v>0.7085338964022087</v>
      </c>
      <c r="AB203" t="n">
        <v>0.6785086223423232</v>
      </c>
      <c r="AC203" t="n">
        <v>0.845725461140644</v>
      </c>
      <c r="AD203" t="n">
        <v>0.6934100566734094</v>
      </c>
      <c r="AE203" t="n">
        <v>2.1596789543830006</v>
      </c>
      <c r="AH203" s="17">
        <f t="shared" si="132"/>
        <v>4.4929396662387683E-2</v>
      </c>
      <c r="AI203" s="17">
        <f t="shared" si="133"/>
        <v>4.4929396662387683E-2</v>
      </c>
      <c r="AJ203" s="17">
        <f t="shared" si="134"/>
        <v>4.4929396662387683E-2</v>
      </c>
      <c r="AK203" s="17">
        <f t="shared" si="135"/>
        <v>4.4929396662387683E-2</v>
      </c>
      <c r="AL203" s="17">
        <f t="shared" si="136"/>
        <v>4.40251572327044E-2</v>
      </c>
      <c r="AM203" s="17">
        <f t="shared" si="137"/>
        <v>4.4929396662387683E-2</v>
      </c>
      <c r="AN203" s="17">
        <f t="shared" si="138"/>
        <v>4.4929396662387683E-2</v>
      </c>
      <c r="AO203" s="17">
        <f t="shared" si="139"/>
        <v>4.4929396662387683E-2</v>
      </c>
      <c r="AP203" s="17">
        <f t="shared" si="140"/>
        <v>4.4929396662387683E-2</v>
      </c>
      <c r="AQ203" s="17">
        <f t="shared" si="141"/>
        <v>4.4929396662387683E-2</v>
      </c>
      <c r="AR203" s="17">
        <f t="shared" si="142"/>
        <v>4.4929396662387683E-2</v>
      </c>
      <c r="AS203" s="17">
        <f t="shared" si="143"/>
        <v>4.4929396662387683E-2</v>
      </c>
      <c r="AT203" s="17">
        <f t="shared" si="144"/>
        <v>4.40251572327044E-2</v>
      </c>
      <c r="AU203" s="17">
        <f t="shared" si="145"/>
        <v>4.40251572327044E-2</v>
      </c>
      <c r="AV203" s="17">
        <f t="shared" si="146"/>
        <v>4.4929396662387683E-2</v>
      </c>
      <c r="AW203" s="17">
        <f t="shared" si="147"/>
        <v>4.5871559633027525E-2</v>
      </c>
      <c r="AX203" s="17">
        <f t="shared" si="148"/>
        <v>4.40251572327044E-2</v>
      </c>
      <c r="AY203" s="17">
        <f t="shared" si="149"/>
        <v>4.40251572327044E-2</v>
      </c>
      <c r="AZ203" s="17">
        <f t="shared" si="150"/>
        <v>4.4929396662387683E-2</v>
      </c>
      <c r="BA203" s="17">
        <f t="shared" si="151"/>
        <v>4.4929396662387683E-2</v>
      </c>
      <c r="BB203" s="17">
        <f t="shared" si="152"/>
        <v>4.40251572327044E-2</v>
      </c>
      <c r="BC203" s="17">
        <f t="shared" si="153"/>
        <v>4.5871559633027525E-2</v>
      </c>
      <c r="BD203" s="17">
        <f t="shared" si="154"/>
        <v>4.4929396662387683E-2</v>
      </c>
      <c r="BE203" s="17">
        <f t="shared" si="155"/>
        <v>4.4929396662387683E-2</v>
      </c>
      <c r="BF203" s="17">
        <f t="shared" si="155"/>
        <v>4.4929396662387683E-2</v>
      </c>
      <c r="BG203" s="17">
        <f t="shared" si="155"/>
        <v>4.4929396662387683E-2</v>
      </c>
      <c r="BH203" s="17">
        <f t="shared" si="155"/>
        <v>4.4929396662387683E-2</v>
      </c>
      <c r="BI203" s="17">
        <f t="shared" si="155"/>
        <v>4.4929396662387683E-2</v>
      </c>
      <c r="BJ203" s="17">
        <f t="shared" si="155"/>
        <v>4.4929396662387683E-2</v>
      </c>
      <c r="BK203" s="17"/>
      <c r="BM203" s="24">
        <f t="shared" si="156"/>
        <v>4.4807289399049051E-2</v>
      </c>
    </row>
    <row r="204" spans="2:65" x14ac:dyDescent="0.2">
      <c r="B204" s="9" t="str">
        <f t="shared" si="131"/>
        <v>Weasis</v>
      </c>
      <c r="C204" s="21" t="n">
        <f>1/F201</f>
        <v>2.3146048395565444</v>
      </c>
      <c r="D204" s="23" t="n">
        <f>1/F202</f>
        <v>1.9719022564992006</v>
      </c>
      <c r="E204" s="23" t="n">
        <f>1/F203</f>
        <v>1.370184909755757</v>
      </c>
      <c r="F204" s="22" t="n">
        <v>1.0</v>
      </c>
      <c r="G204" t="n">
        <v>7.807754080271772</v>
      </c>
      <c r="H204" t="n">
        <v>2.4085221302733455</v>
      </c>
      <c r="I204" t="n">
        <v>1.9647966016502867</v>
      </c>
      <c r="J204" t="n">
        <v>2.411152841046208</v>
      </c>
      <c r="K204" t="n">
        <v>1.3115331716192529</v>
      </c>
      <c r="L204" t="n">
        <v>2.6784461242491524</v>
      </c>
      <c r="M204" t="n">
        <v>2.6652861076972147</v>
      </c>
      <c r="N204" t="n">
        <v>1.3632636019194209</v>
      </c>
      <c r="O204" t="n">
        <v>8.183327058428564</v>
      </c>
      <c r="P204" t="n">
        <v>6.940810869465562</v>
      </c>
      <c r="Q204" t="n">
        <v>2.5429382162975536</v>
      </c>
      <c r="R204" t="n">
        <v>4.847513091783705</v>
      </c>
      <c r="S204" t="n">
        <v>7.479974468718835</v>
      </c>
      <c r="T204" t="n">
        <v>7.540358388990023</v>
      </c>
      <c r="U204" t="n">
        <v>1.1678550576172455</v>
      </c>
      <c r="V204" t="n">
        <v>2.092288793583702</v>
      </c>
      <c r="W204" t="n">
        <v>7.042680773760195</v>
      </c>
      <c r="X204" t="n">
        <v>6.696949745893537</v>
      </c>
      <c r="Y204" t="n">
        <v>1.7916131350984408</v>
      </c>
      <c r="Z204" t="n">
        <v>1.9570382969672568</v>
      </c>
      <c r="AA204" t="n">
        <v>0.9604485637897152</v>
      </c>
      <c r="AB204" t="n">
        <v>0.9060960864674062</v>
      </c>
      <c r="AC204" t="n">
        <v>1.1877681019996285</v>
      </c>
      <c r="AD204" t="n">
        <v>0.9328678478761769</v>
      </c>
      <c r="AE204" t="n">
        <v>2.5298638641387576</v>
      </c>
      <c r="AH204" s="17">
        <f t="shared" si="132"/>
        <v>4.4929396662387683E-2</v>
      </c>
      <c r="AI204" s="17">
        <f t="shared" si="133"/>
        <v>4.4929396662387683E-2</v>
      </c>
      <c r="AJ204" s="17">
        <f t="shared" si="134"/>
        <v>4.4929396662387683E-2</v>
      </c>
      <c r="AK204" s="17">
        <f t="shared" si="135"/>
        <v>4.4929396662387683E-2</v>
      </c>
      <c r="AL204" s="17">
        <f t="shared" si="136"/>
        <v>4.40251572327044E-2</v>
      </c>
      <c r="AM204" s="17">
        <f t="shared" si="137"/>
        <v>4.4929396662387683E-2</v>
      </c>
      <c r="AN204" s="17">
        <f t="shared" si="138"/>
        <v>4.4929396662387683E-2</v>
      </c>
      <c r="AO204" s="17">
        <f t="shared" si="139"/>
        <v>4.4929396662387683E-2</v>
      </c>
      <c r="AP204" s="17">
        <f t="shared" si="140"/>
        <v>4.4929396662387683E-2</v>
      </c>
      <c r="AQ204" s="17">
        <f t="shared" si="141"/>
        <v>4.4929396662387683E-2</v>
      </c>
      <c r="AR204" s="17">
        <f t="shared" si="142"/>
        <v>4.4929396662387683E-2</v>
      </c>
      <c r="AS204" s="17">
        <f t="shared" si="143"/>
        <v>4.4929396662387683E-2</v>
      </c>
      <c r="AT204" s="17">
        <f t="shared" si="144"/>
        <v>4.40251572327044E-2</v>
      </c>
      <c r="AU204" s="17">
        <f t="shared" si="145"/>
        <v>4.40251572327044E-2</v>
      </c>
      <c r="AV204" s="17">
        <f t="shared" si="146"/>
        <v>4.4929396662387683E-2</v>
      </c>
      <c r="AW204" s="17">
        <f t="shared" si="147"/>
        <v>4.5871559633027525E-2</v>
      </c>
      <c r="AX204" s="17">
        <f t="shared" si="148"/>
        <v>4.40251572327044E-2</v>
      </c>
      <c r="AY204" s="17">
        <f t="shared" si="149"/>
        <v>4.40251572327044E-2</v>
      </c>
      <c r="AZ204" s="17">
        <f t="shared" si="150"/>
        <v>4.4929396662387683E-2</v>
      </c>
      <c r="BA204" s="17">
        <f t="shared" si="151"/>
        <v>4.4929396662387683E-2</v>
      </c>
      <c r="BB204" s="17">
        <f t="shared" si="152"/>
        <v>4.40251572327044E-2</v>
      </c>
      <c r="BC204" s="17">
        <f t="shared" si="153"/>
        <v>4.5871559633027525E-2</v>
      </c>
      <c r="BD204" s="17">
        <f t="shared" si="154"/>
        <v>4.4929396662387683E-2</v>
      </c>
      <c r="BE204" s="17">
        <f t="shared" si="155"/>
        <v>4.4929396662387683E-2</v>
      </c>
      <c r="BF204" s="17">
        <f t="shared" si="155"/>
        <v>4.4929396662387683E-2</v>
      </c>
      <c r="BG204" s="17">
        <f t="shared" si="155"/>
        <v>4.4929396662387683E-2</v>
      </c>
      <c r="BH204" s="17">
        <f t="shared" si="155"/>
        <v>4.4929396662387683E-2</v>
      </c>
      <c r="BI204" s="17">
        <f t="shared" si="155"/>
        <v>4.4929396662387683E-2</v>
      </c>
      <c r="BJ204" s="17">
        <f t="shared" si="155"/>
        <v>4.4929396662387683E-2</v>
      </c>
      <c r="BK204" s="17"/>
      <c r="BM204" s="24">
        <f t="shared" si="156"/>
        <v>4.4807289399049051E-2</v>
      </c>
    </row>
    <row r="205" spans="2:65" x14ac:dyDescent="0.2">
      <c r="B205" s="9" t="str">
        <f t="shared" si="131"/>
        <v>MRIcroGL</v>
      </c>
      <c r="C205" s="21" t="n">
        <f>1/G201</f>
        <v>0.15400847307336013</v>
      </c>
      <c r="D205" s="23" t="n">
        <f>1/G202</f>
        <v>0.14628754773799643</v>
      </c>
      <c r="E205" s="23" t="n">
        <f>1/G203</f>
        <v>0.13445253107214067</v>
      </c>
      <c r="F205" s="23" t="n">
        <f>1/G204</f>
        <v>0.12807780441327526</v>
      </c>
      <c r="G205" s="27" t="n">
        <v>1.0</v>
      </c>
      <c r="H205" t="n">
        <v>0.1562687534713046</v>
      </c>
      <c r="I205" t="n">
        <v>0.1461356442918377</v>
      </c>
      <c r="J205" t="n">
        <v>0.15633302164714427</v>
      </c>
      <c r="K205" t="n">
        <v>0.13340055104909584</v>
      </c>
      <c r="L205" t="n">
        <v>0.16315055584985025</v>
      </c>
      <c r="M205" t="n">
        <v>0.16280101165604602</v>
      </c>
      <c r="N205" t="n">
        <v>0.13432752757329397</v>
      </c>
      <c r="O205" t="n">
        <v>1.3755729781567911</v>
      </c>
      <c r="P205" t="n">
        <v>0.5356349321242425</v>
      </c>
      <c r="Q205" t="n">
        <v>0.15962161086816506</v>
      </c>
      <c r="R205" t="n">
        <v>0.25250988586474327</v>
      </c>
      <c r="S205" t="n">
        <v>0.7531370351668714</v>
      </c>
      <c r="T205" t="n">
        <v>0.789019567352856</v>
      </c>
      <c r="U205" t="n">
        <v>0.13089178234355042</v>
      </c>
      <c r="V205" t="n">
        <v>0.14891000955395892</v>
      </c>
      <c r="W205" t="n">
        <v>0.5665487072468177</v>
      </c>
      <c r="X205" t="n">
        <v>0.47375305409090085</v>
      </c>
      <c r="Y205" t="n">
        <v>0.14252849362838665</v>
      </c>
      <c r="Z205" t="n">
        <v>0.1459701484678495</v>
      </c>
      <c r="AA205" t="n">
        <v>0.1274058321768316</v>
      </c>
      <c r="AB205" t="n">
        <v>0.12640004173617203</v>
      </c>
      <c r="AC205" t="n">
        <v>0.13123383728676535</v>
      </c>
      <c r="AD205" t="n">
        <v>0.12690810658453047</v>
      </c>
      <c r="AE205" t="n">
        <v>0.1592891824438384</v>
      </c>
      <c r="AH205" s="17">
        <f t="shared" si="132"/>
        <v>6.4184852374839551E-3</v>
      </c>
      <c r="AI205" s="17">
        <f t="shared" si="133"/>
        <v>6.4184852374839551E-3</v>
      </c>
      <c r="AJ205" s="17">
        <f t="shared" si="134"/>
        <v>6.4184852374839551E-3</v>
      </c>
      <c r="AK205" s="17">
        <f t="shared" si="135"/>
        <v>6.4184852374839551E-3</v>
      </c>
      <c r="AL205" s="17">
        <f t="shared" si="136"/>
        <v>6.2893081761006293E-3</v>
      </c>
      <c r="AM205" s="17">
        <f t="shared" si="137"/>
        <v>6.4184852374839551E-3</v>
      </c>
      <c r="AN205" s="17">
        <f t="shared" si="138"/>
        <v>6.4184852374839551E-3</v>
      </c>
      <c r="AO205" s="17">
        <f t="shared" si="139"/>
        <v>6.4184852374839551E-3</v>
      </c>
      <c r="AP205" s="17">
        <f t="shared" si="140"/>
        <v>6.4184852374839551E-3</v>
      </c>
      <c r="AQ205" s="17">
        <f t="shared" si="141"/>
        <v>6.4184852374839551E-3</v>
      </c>
      <c r="AR205" s="17">
        <f t="shared" si="142"/>
        <v>6.4184852374839551E-3</v>
      </c>
      <c r="AS205" s="17">
        <f t="shared" si="143"/>
        <v>6.4184852374839551E-3</v>
      </c>
      <c r="AT205" s="17">
        <f t="shared" si="144"/>
        <v>6.2893081761006293E-3</v>
      </c>
      <c r="AU205" s="17">
        <f t="shared" si="145"/>
        <v>6.2893081761006293E-3</v>
      </c>
      <c r="AV205" s="17">
        <f t="shared" si="146"/>
        <v>6.4184852374839551E-3</v>
      </c>
      <c r="AW205" s="17">
        <f t="shared" si="147"/>
        <v>3.0581039755351682E-3</v>
      </c>
      <c r="AX205" s="17">
        <f t="shared" si="148"/>
        <v>6.2893081761006293E-3</v>
      </c>
      <c r="AY205" s="17">
        <f t="shared" si="149"/>
        <v>6.2893081761006293E-3</v>
      </c>
      <c r="AZ205" s="17">
        <f t="shared" si="150"/>
        <v>6.4184852374839551E-3</v>
      </c>
      <c r="BA205" s="17">
        <f t="shared" si="151"/>
        <v>6.4184852374839551E-3</v>
      </c>
      <c r="BB205" s="17">
        <f t="shared" si="152"/>
        <v>6.2893081761006293E-3</v>
      </c>
      <c r="BC205" s="17">
        <f t="shared" si="153"/>
        <v>3.0581039755351682E-3</v>
      </c>
      <c r="BD205" s="17">
        <f t="shared" si="154"/>
        <v>6.4184852374839551E-3</v>
      </c>
      <c r="BE205" s="17">
        <f t="shared" si="155"/>
        <v>6.4184852374839551E-3</v>
      </c>
      <c r="BF205" s="17">
        <f t="shared" si="155"/>
        <v>6.4184852374839551E-3</v>
      </c>
      <c r="BG205" s="17">
        <f t="shared" si="155"/>
        <v>6.4184852374839551E-3</v>
      </c>
      <c r="BH205" s="17">
        <f t="shared" si="155"/>
        <v>6.4184852374839551E-3</v>
      </c>
      <c r="BI205" s="17">
        <f t="shared" si="155"/>
        <v>6.4184852374839551E-3</v>
      </c>
      <c r="BJ205" s="17">
        <f t="shared" si="155"/>
        <v>6.4184852374839551E-3</v>
      </c>
      <c r="BK205" s="17"/>
      <c r="BM205" s="24">
        <f t="shared" si="156"/>
        <v>6.1600085170633494E-3</v>
      </c>
    </row>
    <row r="206" spans="2:65" x14ac:dyDescent="0.2">
      <c r="B206" s="9" t="str">
        <f t="shared" si="131"/>
        <v>SMILI</v>
      </c>
      <c r="C206" s="21" t="n">
        <f>1/H201</f>
        <v>0.9141458942885337</v>
      </c>
      <c r="D206" s="23" t="n">
        <f>1/H202</f>
        <v>0.6960783560461957</v>
      </c>
      <c r="E206" s="23" t="n">
        <f>1/H203</f>
        <v>0.4905959572999767</v>
      </c>
      <c r="F206" s="23" t="n">
        <f>1/H204</f>
        <v>0.4151923652395542</v>
      </c>
      <c r="G206" s="23" t="n">
        <f>1/H205</f>
        <v>6.399231949998427</v>
      </c>
      <c r="H206" s="27" t="n">
        <v>1.0</v>
      </c>
      <c r="I206" t="n">
        <v>0.6926524330104086</v>
      </c>
      <c r="J206" t="n">
        <v>1.0026307107728627</v>
      </c>
      <c r="K206" t="n">
        <v>0.47687423239549553</v>
      </c>
      <c r="L206" t="n">
        <v>1.269923993975807</v>
      </c>
      <c r="M206" t="n">
        <v>1.2567639774238692</v>
      </c>
      <c r="N206" t="n">
        <v>0.48893574388604316</v>
      </c>
      <c r="O206" t="n">
        <v>6.774804928155218</v>
      </c>
      <c r="P206" t="n">
        <v>5.532288739192216</v>
      </c>
      <c r="Q206" t="n">
        <v>1.134416086024208</v>
      </c>
      <c r="R206" t="n">
        <v>3.4389909615103598</v>
      </c>
      <c r="S206" t="n">
        <v>6.071452338445489</v>
      </c>
      <c r="T206" t="n">
        <v>6.131836258716677</v>
      </c>
      <c r="U206" t="n">
        <v>0.4462956644489777</v>
      </c>
      <c r="V206" t="n">
        <v>0.7597437111834763</v>
      </c>
      <c r="W206" t="n">
        <v>5.63415864348685</v>
      </c>
      <c r="X206" t="n">
        <v>5.288427615620192</v>
      </c>
      <c r="Y206" t="n">
        <v>0.6184639970364119</v>
      </c>
      <c r="Z206" t="n">
        <v>0.6889501467765368</v>
      </c>
      <c r="AA206" t="n">
        <v>0.40821286710250276</v>
      </c>
      <c r="AB206" t="n">
        <v>0.39806415941129186</v>
      </c>
      <c r="AC206" t="n">
        <v>0.45029750583289085</v>
      </c>
      <c r="AD206" t="n">
        <v>0.4031469121219473</v>
      </c>
      <c r="AE206" t="n">
        <v>1.1213417338654121</v>
      </c>
      <c r="AH206" s="17">
        <f t="shared" si="132"/>
        <v>4.4929396662387683E-2</v>
      </c>
      <c r="AI206" s="17">
        <f t="shared" si="133"/>
        <v>4.4929396662387683E-2</v>
      </c>
      <c r="AJ206" s="17">
        <f t="shared" si="134"/>
        <v>4.4929396662387683E-2</v>
      </c>
      <c r="AK206" s="17">
        <f t="shared" si="135"/>
        <v>4.4929396662387683E-2</v>
      </c>
      <c r="AL206" s="17">
        <f t="shared" si="136"/>
        <v>4.40251572327044E-2</v>
      </c>
      <c r="AM206" s="17">
        <f t="shared" si="137"/>
        <v>4.4929396662387683E-2</v>
      </c>
      <c r="AN206" s="17">
        <f t="shared" si="138"/>
        <v>4.4929396662387683E-2</v>
      </c>
      <c r="AO206" s="17">
        <f t="shared" si="139"/>
        <v>4.4929396662387683E-2</v>
      </c>
      <c r="AP206" s="17">
        <f t="shared" si="140"/>
        <v>4.4929396662387683E-2</v>
      </c>
      <c r="AQ206" s="17">
        <f t="shared" si="141"/>
        <v>4.4929396662387683E-2</v>
      </c>
      <c r="AR206" s="17">
        <f t="shared" si="142"/>
        <v>4.4929396662387683E-2</v>
      </c>
      <c r="AS206" s="17">
        <f t="shared" si="143"/>
        <v>4.4929396662387683E-2</v>
      </c>
      <c r="AT206" s="17">
        <f t="shared" si="144"/>
        <v>4.40251572327044E-2</v>
      </c>
      <c r="AU206" s="17">
        <f t="shared" si="145"/>
        <v>4.40251572327044E-2</v>
      </c>
      <c r="AV206" s="17">
        <f t="shared" si="146"/>
        <v>4.4929396662387683E-2</v>
      </c>
      <c r="AW206" s="17">
        <f t="shared" si="147"/>
        <v>4.5871559633027525E-2</v>
      </c>
      <c r="AX206" s="17">
        <f t="shared" si="148"/>
        <v>4.40251572327044E-2</v>
      </c>
      <c r="AY206" s="17">
        <f t="shared" si="149"/>
        <v>4.40251572327044E-2</v>
      </c>
      <c r="AZ206" s="17">
        <f t="shared" si="150"/>
        <v>4.4929396662387683E-2</v>
      </c>
      <c r="BA206" s="17">
        <f t="shared" si="151"/>
        <v>4.4929396662387683E-2</v>
      </c>
      <c r="BB206" s="17">
        <f t="shared" si="152"/>
        <v>4.40251572327044E-2</v>
      </c>
      <c r="BC206" s="17">
        <f t="shared" si="153"/>
        <v>4.5871559633027525E-2</v>
      </c>
      <c r="BD206" s="17">
        <f t="shared" si="154"/>
        <v>4.4929396662387683E-2</v>
      </c>
      <c r="BE206" s="17">
        <f t="shared" si="155"/>
        <v>4.4929396662387683E-2</v>
      </c>
      <c r="BF206" s="17">
        <f t="shared" si="155"/>
        <v>4.4929396662387683E-2</v>
      </c>
      <c r="BG206" s="17">
        <f t="shared" si="155"/>
        <v>4.4929396662387683E-2</v>
      </c>
      <c r="BH206" s="17">
        <f t="shared" si="155"/>
        <v>4.4929396662387683E-2</v>
      </c>
      <c r="BI206" s="17">
        <f t="shared" si="155"/>
        <v>4.4929396662387683E-2</v>
      </c>
      <c r="BJ206" s="17">
        <f t="shared" si="155"/>
        <v>4.4929396662387683E-2</v>
      </c>
      <c r="BK206" s="17"/>
      <c r="BM206" s="24">
        <f t="shared" si="156"/>
        <v>4.4807289399049051E-2</v>
      </c>
    </row>
    <row r="207" spans="2:65" x14ac:dyDescent="0.2">
      <c r="B207" s="9" t="str">
        <f t="shared" si="131"/>
        <v>ImageJ</v>
      </c>
      <c r="C207" s="21" t="n">
        <f>1/I201</f>
        <v>1.3498082379062577</v>
      </c>
      <c r="D207" s="23" t="n">
        <f>1/I202</f>
        <v>1.007105654848914</v>
      </c>
      <c r="E207" s="23" t="n">
        <f>1/I203</f>
        <v>0.6271119201514933</v>
      </c>
      <c r="F207" s="23" t="n">
        <f>1/I204</f>
        <v>0.5089585350260034</v>
      </c>
      <c r="G207" s="23" t="n">
        <f>1/I205</f>
        <v>6.842957478621486</v>
      </c>
      <c r="H207" s="23" t="n">
        <f>1/I206</f>
        <v>1.4437255286230588</v>
      </c>
      <c r="I207" s="27" t="n">
        <v>1.0</v>
      </c>
      <c r="J207" t="n">
        <v>1.4463562393959215</v>
      </c>
      <c r="K207" t="n">
        <v>0.6048642834743092</v>
      </c>
      <c r="L207" t="n">
        <v>1.7136495225988657</v>
      </c>
      <c r="M207" t="n">
        <v>1.700489506046928</v>
      </c>
      <c r="N207" t="n">
        <v>0.6244017451829265</v>
      </c>
      <c r="O207" t="n">
        <v>7.218530456778277</v>
      </c>
      <c r="P207" t="n">
        <v>5.976014267815275</v>
      </c>
      <c r="Q207" t="n">
        <v>1.5781416146472669</v>
      </c>
      <c r="R207" t="n">
        <v>3.8827164901334186</v>
      </c>
      <c r="S207" t="n">
        <v>6.515177867068548</v>
      </c>
      <c r="T207" t="n">
        <v>6.575561787339736</v>
      </c>
      <c r="U207" t="n">
        <v>0.5565011301122283</v>
      </c>
      <c r="V207" t="n">
        <v>1.127492191933415</v>
      </c>
      <c r="W207" t="n">
        <v>6.077884172109909</v>
      </c>
      <c r="X207" t="n">
        <v>5.7321531442432505</v>
      </c>
      <c r="Y207" t="n">
        <v>0.8523815997331969</v>
      </c>
      <c r="Z207" t="n">
        <v>0.9923014232212455</v>
      </c>
      <c r="AA207" t="n">
        <v>0.49851025872957777</v>
      </c>
      <c r="AB207" t="n">
        <v>0.4834579276050193</v>
      </c>
      <c r="AC207" t="n">
        <v>0.562737176244831</v>
      </c>
      <c r="AD207" t="n">
        <v>0.49097591231527166</v>
      </c>
      <c r="AE207" t="n">
        <v>1.565067262488471</v>
      </c>
      <c r="AH207" s="17">
        <f t="shared" si="132"/>
        <v>4.4929396662387683E-2</v>
      </c>
      <c r="AI207" s="17">
        <f t="shared" si="133"/>
        <v>4.4929396662387683E-2</v>
      </c>
      <c r="AJ207" s="17">
        <f t="shared" si="134"/>
        <v>4.4929396662387683E-2</v>
      </c>
      <c r="AK207" s="17">
        <f t="shared" si="135"/>
        <v>4.4929396662387683E-2</v>
      </c>
      <c r="AL207" s="17">
        <f t="shared" si="136"/>
        <v>4.40251572327044E-2</v>
      </c>
      <c r="AM207" s="17">
        <f t="shared" si="137"/>
        <v>4.4929396662387683E-2</v>
      </c>
      <c r="AN207" s="17">
        <f t="shared" si="138"/>
        <v>4.4929396662387683E-2</v>
      </c>
      <c r="AO207" s="17">
        <f t="shared" si="139"/>
        <v>4.4929396662387683E-2</v>
      </c>
      <c r="AP207" s="17">
        <f t="shared" si="140"/>
        <v>4.4929396662387683E-2</v>
      </c>
      <c r="AQ207" s="17">
        <f t="shared" si="141"/>
        <v>4.4929396662387683E-2</v>
      </c>
      <c r="AR207" s="17">
        <f t="shared" si="142"/>
        <v>4.4929396662387683E-2</v>
      </c>
      <c r="AS207" s="17">
        <f t="shared" si="143"/>
        <v>4.4929396662387683E-2</v>
      </c>
      <c r="AT207" s="17">
        <f t="shared" si="144"/>
        <v>4.40251572327044E-2</v>
      </c>
      <c r="AU207" s="17">
        <f t="shared" si="145"/>
        <v>4.40251572327044E-2</v>
      </c>
      <c r="AV207" s="17">
        <f t="shared" si="146"/>
        <v>4.4929396662387683E-2</v>
      </c>
      <c r="AW207" s="17">
        <f t="shared" si="147"/>
        <v>4.5871559633027525E-2</v>
      </c>
      <c r="AX207" s="17">
        <f t="shared" si="148"/>
        <v>4.40251572327044E-2</v>
      </c>
      <c r="AY207" s="17">
        <f t="shared" si="149"/>
        <v>4.40251572327044E-2</v>
      </c>
      <c r="AZ207" s="17">
        <f t="shared" si="150"/>
        <v>4.4929396662387683E-2</v>
      </c>
      <c r="BA207" s="17">
        <f t="shared" si="151"/>
        <v>4.4929396662387683E-2</v>
      </c>
      <c r="BB207" s="17">
        <f t="shared" si="152"/>
        <v>4.40251572327044E-2</v>
      </c>
      <c r="BC207" s="17">
        <f t="shared" si="153"/>
        <v>4.5871559633027525E-2</v>
      </c>
      <c r="BD207" s="17">
        <f t="shared" si="154"/>
        <v>4.4929396662387683E-2</v>
      </c>
      <c r="BE207" s="17">
        <f t="shared" si="155"/>
        <v>4.4929396662387683E-2</v>
      </c>
      <c r="BF207" s="17">
        <f t="shared" si="155"/>
        <v>4.4929396662387683E-2</v>
      </c>
      <c r="BG207" s="17">
        <f t="shared" si="155"/>
        <v>4.4929396662387683E-2</v>
      </c>
      <c r="BH207" s="17">
        <f t="shared" si="155"/>
        <v>4.4929396662387683E-2</v>
      </c>
      <c r="BI207" s="17">
        <f t="shared" si="155"/>
        <v>4.4929396662387683E-2</v>
      </c>
      <c r="BJ207" s="17">
        <f t="shared" si="155"/>
        <v>4.4929396662387683E-2</v>
      </c>
      <c r="BK207" s="17"/>
      <c r="BM207" s="24">
        <f t="shared" si="156"/>
        <v>4.4807289399049051E-2</v>
      </c>
    </row>
    <row r="208" spans="2:65" x14ac:dyDescent="0.2">
      <c r="B208" s="9" t="str">
        <f t="shared" si="131"/>
        <v>Fiji</v>
      </c>
      <c r="C208" s="21" t="n">
        <f>1/J201</f>
        <v>0.9119527814938306</v>
      </c>
      <c r="D208" s="23" t="n">
        <f>1/J202</f>
        <v>0.6948060405441779</v>
      </c>
      <c r="E208" s="23" t="n">
        <f>1/J203</f>
        <v>0.4899636024010068</v>
      </c>
      <c r="F208" s="23" t="n">
        <f>1/J204</f>
        <v>0.4147393657409525</v>
      </c>
      <c r="G208" s="23" t="n">
        <f>1/J205</f>
        <v>6.396601239225564</v>
      </c>
      <c r="H208" s="23" t="n">
        <f>1/J206</f>
        <v>0.9973761917078773</v>
      </c>
      <c r="I208" s="23" t="n">
        <f>1/J207</f>
        <v>0.6913925993900751</v>
      </c>
      <c r="J208" s="27" t="n">
        <v>1.0</v>
      </c>
      <c r="K208" t="n">
        <v>0.4762767345730419</v>
      </c>
      <c r="L208" t="n">
        <v>1.2672932832029442</v>
      </c>
      <c r="M208" t="n">
        <v>1.2541332666510066</v>
      </c>
      <c r="N208" t="n">
        <v>0.48830765887826844</v>
      </c>
      <c r="O208" t="n">
        <v>6.772174217382355</v>
      </c>
      <c r="P208" t="n">
        <v>5.5296580284193535</v>
      </c>
      <c r="Q208" t="n">
        <v>1.1317853752513454</v>
      </c>
      <c r="R208" t="n">
        <v>3.436360250737497</v>
      </c>
      <c r="S208" t="n">
        <v>6.068821627672627</v>
      </c>
      <c r="T208" t="n">
        <v>6.129205547943815</v>
      </c>
      <c r="U208" t="n">
        <v>0.4457722944260496</v>
      </c>
      <c r="V208" t="n">
        <v>0.75822826615374</v>
      </c>
      <c r="W208" t="n">
        <v>5.631527932713987</v>
      </c>
      <c r="X208" t="n">
        <v>5.285796904847329</v>
      </c>
      <c r="Y208" t="n">
        <v>0.6174593906697657</v>
      </c>
      <c r="Z208" t="n">
        <v>0.6877037328812419</v>
      </c>
      <c r="AA208" t="n">
        <v>0.4077749616541891</v>
      </c>
      <c r="AB208" t="n">
        <v>0.39764774600310737</v>
      </c>
      <c r="AC208" t="n">
        <v>0.4497647134291363</v>
      </c>
      <c r="AD208" t="n">
        <v>0.4027198024304207</v>
      </c>
      <c r="AE208" t="n">
        <v>1.1187110230925494</v>
      </c>
      <c r="AH208" s="17">
        <f t="shared" si="132"/>
        <v>4.4929396662387683E-2</v>
      </c>
      <c r="AI208" s="17">
        <f t="shared" si="133"/>
        <v>4.4929396662387683E-2</v>
      </c>
      <c r="AJ208" s="17">
        <f t="shared" si="134"/>
        <v>4.4929396662387683E-2</v>
      </c>
      <c r="AK208" s="17">
        <f t="shared" si="135"/>
        <v>4.4929396662387683E-2</v>
      </c>
      <c r="AL208" s="17">
        <f t="shared" si="136"/>
        <v>4.40251572327044E-2</v>
      </c>
      <c r="AM208" s="17">
        <f t="shared" si="137"/>
        <v>4.4929396662387683E-2</v>
      </c>
      <c r="AN208" s="17">
        <f t="shared" si="138"/>
        <v>4.4929396662387683E-2</v>
      </c>
      <c r="AO208" s="17">
        <f t="shared" si="139"/>
        <v>4.4929396662387683E-2</v>
      </c>
      <c r="AP208" s="17">
        <f t="shared" si="140"/>
        <v>4.4929396662387683E-2</v>
      </c>
      <c r="AQ208" s="17">
        <f t="shared" si="141"/>
        <v>4.4929396662387683E-2</v>
      </c>
      <c r="AR208" s="17">
        <f t="shared" si="142"/>
        <v>4.4929396662387683E-2</v>
      </c>
      <c r="AS208" s="17">
        <f t="shared" si="143"/>
        <v>4.4929396662387683E-2</v>
      </c>
      <c r="AT208" s="17">
        <f t="shared" si="144"/>
        <v>4.40251572327044E-2</v>
      </c>
      <c r="AU208" s="17">
        <f t="shared" si="145"/>
        <v>4.40251572327044E-2</v>
      </c>
      <c r="AV208" s="17">
        <f t="shared" si="146"/>
        <v>4.4929396662387683E-2</v>
      </c>
      <c r="AW208" s="17">
        <f t="shared" si="147"/>
        <v>4.5871559633027525E-2</v>
      </c>
      <c r="AX208" s="17">
        <f t="shared" si="148"/>
        <v>4.40251572327044E-2</v>
      </c>
      <c r="AY208" s="17">
        <f t="shared" si="149"/>
        <v>4.40251572327044E-2</v>
      </c>
      <c r="AZ208" s="17">
        <f t="shared" si="150"/>
        <v>4.4929396662387683E-2</v>
      </c>
      <c r="BA208" s="17">
        <f t="shared" si="151"/>
        <v>4.4929396662387683E-2</v>
      </c>
      <c r="BB208" s="17">
        <f t="shared" si="152"/>
        <v>4.40251572327044E-2</v>
      </c>
      <c r="BC208" s="17">
        <f t="shared" si="153"/>
        <v>4.5871559633027525E-2</v>
      </c>
      <c r="BD208" s="17">
        <f t="shared" si="154"/>
        <v>4.4929396662387683E-2</v>
      </c>
      <c r="BE208" s="17">
        <f t="shared" si="155"/>
        <v>4.4929396662387683E-2</v>
      </c>
      <c r="BF208" s="17">
        <f t="shared" si="155"/>
        <v>4.4929396662387683E-2</v>
      </c>
      <c r="BG208" s="17">
        <f t="shared" si="155"/>
        <v>4.4929396662387683E-2</v>
      </c>
      <c r="BH208" s="17">
        <f t="shared" si="155"/>
        <v>4.4929396662387683E-2</v>
      </c>
      <c r="BI208" s="17">
        <f t="shared" si="155"/>
        <v>4.4929396662387683E-2</v>
      </c>
      <c r="BJ208" s="17">
        <f t="shared" si="155"/>
        <v>4.4929396662387683E-2</v>
      </c>
      <c r="BK208" s="17"/>
      <c r="BM208" s="24">
        <f t="shared" si="156"/>
        <v>4.4807289399049051E-2</v>
      </c>
    </row>
    <row r="209" spans="2:65" x14ac:dyDescent="0.2">
      <c r="B209" s="9" t="str">
        <f t="shared" si="131"/>
        <v>DicomBrowser</v>
      </c>
      <c r="C209" s="21" t="n">
        <f>1/K201</f>
        <v>2.0030716679372915</v>
      </c>
      <c r="D209" s="23" t="n">
        <f>1/K202</f>
        <v>1.6603690848799477</v>
      </c>
      <c r="E209" s="23" t="n">
        <f>1/K203</f>
        <v>1.0586517381365042</v>
      </c>
      <c r="F209" s="23" t="n">
        <f>1/K204</f>
        <v>0.7624664184172895</v>
      </c>
      <c r="G209" s="23" t="n">
        <f>1/K205</f>
        <v>7.4962209086525196</v>
      </c>
      <c r="H209" s="23" t="n">
        <f>1/K206</f>
        <v>2.0969889586540926</v>
      </c>
      <c r="I209" s="23" t="n">
        <f>1/K207</f>
        <v>1.6532634300310338</v>
      </c>
      <c r="J209" s="23" t="n">
        <f>1/K208</f>
        <v>2.0996196694269553</v>
      </c>
      <c r="K209" s="27" t="n">
        <v>1.0</v>
      </c>
      <c r="L209" t="n">
        <v>2.3669129526298995</v>
      </c>
      <c r="M209" t="n">
        <v>2.353752936077962</v>
      </c>
      <c r="N209" t="n">
        <v>1.051730430300168</v>
      </c>
      <c r="O209" t="n">
        <v>7.871793886809311</v>
      </c>
      <c r="P209" t="n">
        <v>6.629277697846309</v>
      </c>
      <c r="Q209" t="n">
        <v>2.2314050446783007</v>
      </c>
      <c r="R209" t="n">
        <v>4.535979920164452</v>
      </c>
      <c r="S209" t="n">
        <v>7.168441297099582</v>
      </c>
      <c r="T209" t="n">
        <v>7.22882521737077</v>
      </c>
      <c r="U209" t="n">
        <v>0.8743718951661645</v>
      </c>
      <c r="V209" t="n">
        <v>1.780755621964449</v>
      </c>
      <c r="W209" t="n">
        <v>6.731147602140942</v>
      </c>
      <c r="X209" t="n">
        <v>6.385416574274284</v>
      </c>
      <c r="Y209" t="n">
        <v>1.480079963479188</v>
      </c>
      <c r="Z209" t="n">
        <v>1.645505125348004</v>
      </c>
      <c r="AA209" t="n">
        <v>0.7392549244571399</v>
      </c>
      <c r="AB209" t="n">
        <v>0.7066294427525235</v>
      </c>
      <c r="AC209" t="n">
        <v>0.889865708620471</v>
      </c>
      <c r="AD209" t="n">
        <v>0.7228063789234928</v>
      </c>
      <c r="AE209" t="n">
        <v>2.2183306925195048</v>
      </c>
      <c r="AH209" s="17">
        <f t="shared" si="132"/>
        <v>4.4929396662387683E-2</v>
      </c>
      <c r="AI209" s="17">
        <f t="shared" si="133"/>
        <v>4.4929396662387683E-2</v>
      </c>
      <c r="AJ209" s="17">
        <f t="shared" si="134"/>
        <v>4.4929396662387683E-2</v>
      </c>
      <c r="AK209" s="17">
        <f t="shared" si="135"/>
        <v>4.4929396662387683E-2</v>
      </c>
      <c r="AL209" s="17">
        <f t="shared" si="136"/>
        <v>4.40251572327044E-2</v>
      </c>
      <c r="AM209" s="17">
        <f t="shared" si="137"/>
        <v>4.4929396662387683E-2</v>
      </c>
      <c r="AN209" s="17">
        <f t="shared" si="138"/>
        <v>4.4929396662387683E-2</v>
      </c>
      <c r="AO209" s="17">
        <f t="shared" si="139"/>
        <v>4.4929396662387683E-2</v>
      </c>
      <c r="AP209" s="17">
        <f t="shared" si="140"/>
        <v>4.4929396662387683E-2</v>
      </c>
      <c r="AQ209" s="17">
        <f t="shared" si="141"/>
        <v>4.4929396662387683E-2</v>
      </c>
      <c r="AR209" s="17">
        <f t="shared" si="142"/>
        <v>4.4929396662387683E-2</v>
      </c>
      <c r="AS209" s="17">
        <f t="shared" si="143"/>
        <v>4.4929396662387683E-2</v>
      </c>
      <c r="AT209" s="17">
        <f t="shared" si="144"/>
        <v>4.40251572327044E-2</v>
      </c>
      <c r="AU209" s="17">
        <f t="shared" si="145"/>
        <v>4.40251572327044E-2</v>
      </c>
      <c r="AV209" s="17">
        <f t="shared" si="146"/>
        <v>4.4929396662387683E-2</v>
      </c>
      <c r="AW209" s="17">
        <f t="shared" si="147"/>
        <v>4.5871559633027525E-2</v>
      </c>
      <c r="AX209" s="17">
        <f t="shared" si="148"/>
        <v>4.40251572327044E-2</v>
      </c>
      <c r="AY209" s="17">
        <f t="shared" si="149"/>
        <v>4.40251572327044E-2</v>
      </c>
      <c r="AZ209" s="17">
        <f t="shared" si="150"/>
        <v>4.4929396662387683E-2</v>
      </c>
      <c r="BA209" s="17">
        <f t="shared" si="151"/>
        <v>4.4929396662387683E-2</v>
      </c>
      <c r="BB209" s="17">
        <f t="shared" si="152"/>
        <v>4.40251572327044E-2</v>
      </c>
      <c r="BC209" s="17">
        <f t="shared" si="153"/>
        <v>4.5871559633027525E-2</v>
      </c>
      <c r="BD209" s="17">
        <f t="shared" si="154"/>
        <v>4.4929396662387683E-2</v>
      </c>
      <c r="BE209" s="17">
        <f t="shared" si="155"/>
        <v>4.4929396662387683E-2</v>
      </c>
      <c r="BF209" s="17">
        <f t="shared" si="155"/>
        <v>4.4929396662387683E-2</v>
      </c>
      <c r="BG209" s="17">
        <f t="shared" si="155"/>
        <v>4.4929396662387683E-2</v>
      </c>
      <c r="BH209" s="17">
        <f t="shared" si="155"/>
        <v>4.4929396662387683E-2</v>
      </c>
      <c r="BI209" s="17">
        <f t="shared" si="155"/>
        <v>4.4929396662387683E-2</v>
      </c>
      <c r="BJ209" s="17">
        <f t="shared" si="155"/>
        <v>4.4929396662387683E-2</v>
      </c>
      <c r="BK209" s="17"/>
      <c r="BM209" s="24">
        <f t="shared" si="156"/>
        <v>4.4807289399049051E-2</v>
      </c>
    </row>
    <row r="210" spans="2:65" x14ac:dyDescent="0.2">
      <c r="B210" s="9" t="str">
        <f t="shared" si="131"/>
        <v>3DimViewer</v>
      </c>
      <c r="C210" s="21" t="n">
        <f>1/L201</f>
        <v>0.7332231479012508</v>
      </c>
      <c r="D210" s="23" t="n">
        <f>1/L202</f>
        <v>0.5859796626959742</v>
      </c>
      <c r="E210" s="23" t="n">
        <f>1/L203</f>
        <v>0.43322653160789454</v>
      </c>
      <c r="F210" s="23" t="n">
        <f>1/L204</f>
        <v>0.37335079878835703</v>
      </c>
      <c r="G210" s="23" t="n">
        <f>1/L205</f>
        <v>6.12930795602262</v>
      </c>
      <c r="H210" s="23" t="n">
        <f>1/L206</f>
        <v>0.787448701452798</v>
      </c>
      <c r="I210" s="23" t="n">
        <f>1/L207</f>
        <v>0.5835498955955896</v>
      </c>
      <c r="J210" s="23" t="n">
        <f>1/L208</f>
        <v>0.7890833268464977</v>
      </c>
      <c r="K210" s="23" t="n">
        <f>1/L209</f>
        <v>0.4224912449310358</v>
      </c>
      <c r="L210" s="27" t="n">
        <v>1.0</v>
      </c>
      <c r="M210" t="n">
        <v>0.9870109199564302</v>
      </c>
      <c r="N210" t="n">
        <v>0.43193138785175167</v>
      </c>
      <c r="O210" t="n">
        <v>6.504880934179411</v>
      </c>
      <c r="P210" t="n">
        <v>5.262364745216409</v>
      </c>
      <c r="Q210" t="n">
        <v>0.8806631754806107</v>
      </c>
      <c r="R210" t="n">
        <v>3.169066967534553</v>
      </c>
      <c r="S210" t="n">
        <v>5.801528344469682</v>
      </c>
      <c r="T210" t="n">
        <v>5.86191226474087</v>
      </c>
      <c r="U210" t="n">
        <v>0.39831257797852115</v>
      </c>
      <c r="V210" t="n">
        <v>0.6304544830874146</v>
      </c>
      <c r="W210" t="n">
        <v>5.364234649511043</v>
      </c>
      <c r="X210" t="n">
        <v>5.018503621644385</v>
      </c>
      <c r="Y210" t="n">
        <v>0.5299886135921935</v>
      </c>
      <c r="Z210" t="n">
        <v>0.5809198634695422</v>
      </c>
      <c r="AA210" t="n">
        <v>0.36769757731133507</v>
      </c>
      <c r="AB210" t="n">
        <v>0.3594430569164426</v>
      </c>
      <c r="AC210" t="n">
        <v>0.4014970988087905</v>
      </c>
      <c r="AD210" t="n">
        <v>0.36358224665081684</v>
      </c>
      <c r="AE210" t="n">
        <v>0.8706385556606856</v>
      </c>
      <c r="AH210" s="17">
        <f t="shared" si="132"/>
        <v>4.4929396662387683E-2</v>
      </c>
      <c r="AI210" s="17">
        <f t="shared" si="133"/>
        <v>4.4929396662387683E-2</v>
      </c>
      <c r="AJ210" s="17">
        <f t="shared" si="134"/>
        <v>4.4929396662387683E-2</v>
      </c>
      <c r="AK210" s="17">
        <f t="shared" si="135"/>
        <v>4.4929396662387683E-2</v>
      </c>
      <c r="AL210" s="17">
        <f t="shared" si="136"/>
        <v>4.40251572327044E-2</v>
      </c>
      <c r="AM210" s="17">
        <f t="shared" si="137"/>
        <v>4.4929396662387683E-2</v>
      </c>
      <c r="AN210" s="17">
        <f t="shared" si="138"/>
        <v>4.4929396662387683E-2</v>
      </c>
      <c r="AO210" s="17">
        <f t="shared" si="139"/>
        <v>4.4929396662387683E-2</v>
      </c>
      <c r="AP210" s="17">
        <f t="shared" si="140"/>
        <v>4.4929396662387683E-2</v>
      </c>
      <c r="AQ210" s="17">
        <f t="shared" si="141"/>
        <v>4.4929396662387683E-2</v>
      </c>
      <c r="AR210" s="17">
        <f t="shared" si="142"/>
        <v>4.4929396662387683E-2</v>
      </c>
      <c r="AS210" s="17">
        <f t="shared" si="143"/>
        <v>4.4929396662387683E-2</v>
      </c>
      <c r="AT210" s="17">
        <f t="shared" si="144"/>
        <v>4.40251572327044E-2</v>
      </c>
      <c r="AU210" s="17">
        <f t="shared" si="145"/>
        <v>4.40251572327044E-2</v>
      </c>
      <c r="AV210" s="17">
        <f t="shared" si="146"/>
        <v>4.4929396662387683E-2</v>
      </c>
      <c r="AW210" s="17">
        <f t="shared" si="147"/>
        <v>4.5871559633027525E-2</v>
      </c>
      <c r="AX210" s="17">
        <f t="shared" si="148"/>
        <v>4.40251572327044E-2</v>
      </c>
      <c r="AY210" s="17">
        <f t="shared" si="149"/>
        <v>4.40251572327044E-2</v>
      </c>
      <c r="AZ210" s="17">
        <f t="shared" si="150"/>
        <v>4.4929396662387683E-2</v>
      </c>
      <c r="BA210" s="17">
        <f t="shared" si="151"/>
        <v>4.4929396662387683E-2</v>
      </c>
      <c r="BB210" s="17">
        <f t="shared" si="152"/>
        <v>4.40251572327044E-2</v>
      </c>
      <c r="BC210" s="17">
        <f t="shared" si="153"/>
        <v>4.5871559633027525E-2</v>
      </c>
      <c r="BD210" s="17">
        <f t="shared" si="154"/>
        <v>4.4929396662387683E-2</v>
      </c>
      <c r="BE210" s="17">
        <f t="shared" si="155"/>
        <v>4.4929396662387683E-2</v>
      </c>
      <c r="BF210" s="17">
        <f t="shared" si="155"/>
        <v>4.4929396662387683E-2</v>
      </c>
      <c r="BG210" s="17">
        <f t="shared" si="155"/>
        <v>4.4929396662387683E-2</v>
      </c>
      <c r="BH210" s="17">
        <f t="shared" si="155"/>
        <v>4.4929396662387683E-2</v>
      </c>
      <c r="BI210" s="17">
        <f t="shared" si="155"/>
        <v>4.4929396662387683E-2</v>
      </c>
      <c r="BJ210" s="17">
        <f t="shared" si="155"/>
        <v>4.4929396662387683E-2</v>
      </c>
      <c r="BK210" s="17"/>
      <c r="BM210" s="24">
        <f t="shared" si="156"/>
        <v>4.4807289399049051E-2</v>
      </c>
    </row>
    <row r="211" spans="2:65" x14ac:dyDescent="0.2">
      <c r="B211" s="9" t="str">
        <f t="shared" si="131"/>
        <v>Horos</v>
      </c>
      <c r="C211" s="21" t="n">
        <f>1/M201</f>
        <v>0.7403671196066757</v>
      </c>
      <c r="D211" s="23" t="n">
        <f>1/M202</f>
        <v>0.5905335634874116</v>
      </c>
      <c r="E211" s="23" t="n">
        <f>1/M203</f>
        <v>0.43571063484997036</v>
      </c>
      <c r="F211" s="23" t="n">
        <f>1/M204</f>
        <v>0.37519424166585696</v>
      </c>
      <c r="G211" s="23" t="n">
        <f>1/M205</f>
        <v>6.142467972574558</v>
      </c>
      <c r="H211" s="23" t="n">
        <f>1/M206</f>
        <v>0.7956943530875326</v>
      </c>
      <c r="I211" s="23" t="n">
        <f>1/M207</f>
        <v>0.5880659636204796</v>
      </c>
      <c r="J211" s="23" t="n">
        <f>1/M208</f>
        <v>0.7973634274692074</v>
      </c>
      <c r="K211" s="23" t="n">
        <f>1/M209</f>
        <v>0.424853426488462</v>
      </c>
      <c r="L211" s="23" t="n">
        <f>1/M210</f>
        <v>1.0131600165519377</v>
      </c>
      <c r="M211" s="27" t="n">
        <v>1.0</v>
      </c>
      <c r="N211" t="n">
        <v>0.4344006183649911</v>
      </c>
      <c r="O211" t="n">
        <v>6.518040950731349</v>
      </c>
      <c r="P211" t="n">
        <v>5.275524761768347</v>
      </c>
      <c r="Q211" t="n">
        <v>0.8909893337554338</v>
      </c>
      <c r="R211" t="n">
        <v>3.1822269840864905</v>
      </c>
      <c r="S211" t="n">
        <v>5.81468836102162</v>
      </c>
      <c r="T211" t="n">
        <v>5.875072281292808</v>
      </c>
      <c r="U211" t="n">
        <v>0.40041145478990475</v>
      </c>
      <c r="V211" t="n">
        <v>0.6357289939579874</v>
      </c>
      <c r="W211" t="n">
        <v>5.3773946660629806</v>
      </c>
      <c r="X211" t="n">
        <v>5.0316636381963225</v>
      </c>
      <c r="Y211" t="n">
        <v>0.5337110662449305</v>
      </c>
      <c r="Z211" t="n">
        <v>0.5853951597178902</v>
      </c>
      <c r="AA211" t="n">
        <v>0.3694854829066845</v>
      </c>
      <c r="AB211" t="n">
        <v>0.36115140293905745</v>
      </c>
      <c r="AC211" t="n">
        <v>0.4036297607929729</v>
      </c>
      <c r="AD211" t="n">
        <v>0.36533026002205277</v>
      </c>
      <c r="AE211" t="n">
        <v>0.8807296190234581</v>
      </c>
      <c r="AH211" s="17">
        <f t="shared" si="132"/>
        <v>4.4929396662387683E-2</v>
      </c>
      <c r="AI211" s="17">
        <f t="shared" si="133"/>
        <v>4.4929396662387683E-2</v>
      </c>
      <c r="AJ211" s="17">
        <f t="shared" si="134"/>
        <v>4.4929396662387683E-2</v>
      </c>
      <c r="AK211" s="17">
        <f t="shared" si="135"/>
        <v>4.4929396662387683E-2</v>
      </c>
      <c r="AL211" s="17">
        <f t="shared" si="136"/>
        <v>4.40251572327044E-2</v>
      </c>
      <c r="AM211" s="17">
        <f t="shared" si="137"/>
        <v>4.4929396662387683E-2</v>
      </c>
      <c r="AN211" s="17">
        <f t="shared" si="138"/>
        <v>4.4929396662387683E-2</v>
      </c>
      <c r="AO211" s="17">
        <f t="shared" si="139"/>
        <v>4.4929396662387683E-2</v>
      </c>
      <c r="AP211" s="17">
        <f t="shared" si="140"/>
        <v>4.4929396662387683E-2</v>
      </c>
      <c r="AQ211" s="17">
        <f t="shared" si="141"/>
        <v>4.4929396662387683E-2</v>
      </c>
      <c r="AR211" s="17">
        <f t="shared" si="142"/>
        <v>4.4929396662387683E-2</v>
      </c>
      <c r="AS211" s="17">
        <f t="shared" si="143"/>
        <v>4.4929396662387683E-2</v>
      </c>
      <c r="AT211" s="17">
        <f t="shared" si="144"/>
        <v>4.40251572327044E-2</v>
      </c>
      <c r="AU211" s="17">
        <f t="shared" si="145"/>
        <v>4.40251572327044E-2</v>
      </c>
      <c r="AV211" s="17">
        <f t="shared" si="146"/>
        <v>4.4929396662387683E-2</v>
      </c>
      <c r="AW211" s="17">
        <f t="shared" si="147"/>
        <v>4.5871559633027525E-2</v>
      </c>
      <c r="AX211" s="17">
        <f t="shared" si="148"/>
        <v>4.40251572327044E-2</v>
      </c>
      <c r="AY211" s="17">
        <f t="shared" si="149"/>
        <v>4.40251572327044E-2</v>
      </c>
      <c r="AZ211" s="17">
        <f t="shared" si="150"/>
        <v>4.4929396662387683E-2</v>
      </c>
      <c r="BA211" s="17">
        <f t="shared" si="151"/>
        <v>4.4929396662387683E-2</v>
      </c>
      <c r="BB211" s="17">
        <f t="shared" si="152"/>
        <v>4.40251572327044E-2</v>
      </c>
      <c r="BC211" s="17">
        <f t="shared" si="153"/>
        <v>4.5871559633027525E-2</v>
      </c>
      <c r="BD211" s="17">
        <f t="shared" si="154"/>
        <v>4.4929396662387683E-2</v>
      </c>
      <c r="BE211" s="17">
        <f t="shared" si="155"/>
        <v>4.4929396662387683E-2</v>
      </c>
      <c r="BF211" s="17">
        <f t="shared" si="155"/>
        <v>4.4929396662387683E-2</v>
      </c>
      <c r="BG211" s="17">
        <f t="shared" si="155"/>
        <v>4.4929396662387683E-2</v>
      </c>
      <c r="BH211" s="17">
        <f t="shared" si="155"/>
        <v>4.4929396662387683E-2</v>
      </c>
      <c r="BI211" s="17">
        <f t="shared" si="155"/>
        <v>4.4929396662387683E-2</v>
      </c>
      <c r="BJ211" s="17">
        <f t="shared" si="155"/>
        <v>4.4929396662387683E-2</v>
      </c>
      <c r="BK211" s="17"/>
      <c r="BM211" s="24">
        <f t="shared" si="156"/>
        <v>4.4807289399049051E-2</v>
      </c>
    </row>
    <row r="212" spans="2:65" x14ac:dyDescent="0.2">
      <c r="B212" s="9" t="str">
        <f t="shared" si="131"/>
        <v>OsiriX Lite</v>
      </c>
      <c r="C212" s="21" t="n">
        <f>1/N201</f>
        <v>1.9513412376371235</v>
      </c>
      <c r="D212" s="23" t="n">
        <f>1/N202</f>
        <v>1.6086386545797797</v>
      </c>
      <c r="E212" s="23" t="n">
        <f>1/N203</f>
        <v>1.0069213078363362</v>
      </c>
      <c r="F212" s="23" t="n">
        <f>1/N204</f>
        <v>0.7335338511143699</v>
      </c>
      <c r="G212" s="23" t="n">
        <f>1/N205</f>
        <v>7.444490478352352</v>
      </c>
      <c r="H212" s="23" t="n">
        <f>1/N206</f>
        <v>2.0452585283539246</v>
      </c>
      <c r="I212" s="23" t="n">
        <f>1/N207</f>
        <v>1.6015329997308658</v>
      </c>
      <c r="J212" s="23" t="n">
        <f>1/N208</f>
        <v>2.0478892391267873</v>
      </c>
      <c r="K212" s="23" t="n">
        <f>1/N209</f>
        <v>0.9508139834982202</v>
      </c>
      <c r="L212" s="23" t="n">
        <f>1/N210</f>
        <v>2.3151825223297315</v>
      </c>
      <c r="M212" s="23" t="n">
        <f>1/N211</f>
        <v>2.302022505777794</v>
      </c>
      <c r="N212" s="27" t="n">
        <v>1.0</v>
      </c>
      <c r="O212" t="n">
        <v>7.820063456509143</v>
      </c>
      <c r="P212" t="n">
        <v>6.577547267546141</v>
      </c>
      <c r="Q212" t="n">
        <v>2.1796746143781327</v>
      </c>
      <c r="R212" t="n">
        <v>4.484249489864284</v>
      </c>
      <c r="S212" t="n">
        <v>7.116710866799414</v>
      </c>
      <c r="T212" t="n">
        <v>7.177094787070602</v>
      </c>
      <c r="U212" t="n">
        <v>0.8365340910155148</v>
      </c>
      <c r="V212" t="n">
        <v>1.729025191664281</v>
      </c>
      <c r="W212" t="n">
        <v>6.679417171840774</v>
      </c>
      <c r="X212" t="n">
        <v>6.333686143974116</v>
      </c>
      <c r="Y212" t="n">
        <v>1.42834953317902</v>
      </c>
      <c r="Z212" t="n">
        <v>1.593774695047836</v>
      </c>
      <c r="AA212" t="n">
        <v>0.7120256568440383</v>
      </c>
      <c r="AB212" t="n">
        <v>0.6817100465972895</v>
      </c>
      <c r="AC212" t="n">
        <v>0.850705085700654</v>
      </c>
      <c r="AD212" t="n">
        <v>0.6967539912102844</v>
      </c>
      <c r="AE212" t="n">
        <v>2.1666002622193368</v>
      </c>
      <c r="AH212" s="17">
        <f t="shared" si="132"/>
        <v>4.4929396662387683E-2</v>
      </c>
      <c r="AI212" s="17">
        <f t="shared" si="133"/>
        <v>4.4929396662387683E-2</v>
      </c>
      <c r="AJ212" s="17">
        <f t="shared" si="134"/>
        <v>4.4929396662387683E-2</v>
      </c>
      <c r="AK212" s="17">
        <f t="shared" si="135"/>
        <v>4.4929396662387683E-2</v>
      </c>
      <c r="AL212" s="17">
        <f t="shared" si="136"/>
        <v>4.40251572327044E-2</v>
      </c>
      <c r="AM212" s="17">
        <f t="shared" si="137"/>
        <v>4.4929396662387683E-2</v>
      </c>
      <c r="AN212" s="17">
        <f t="shared" si="138"/>
        <v>4.4929396662387683E-2</v>
      </c>
      <c r="AO212" s="17">
        <f t="shared" si="139"/>
        <v>4.4929396662387683E-2</v>
      </c>
      <c r="AP212" s="17">
        <f t="shared" si="140"/>
        <v>4.4929396662387683E-2</v>
      </c>
      <c r="AQ212" s="17">
        <f t="shared" si="141"/>
        <v>4.4929396662387683E-2</v>
      </c>
      <c r="AR212" s="17">
        <f t="shared" si="142"/>
        <v>4.4929396662387683E-2</v>
      </c>
      <c r="AS212" s="17">
        <f t="shared" si="143"/>
        <v>4.4929396662387683E-2</v>
      </c>
      <c r="AT212" s="17">
        <f t="shared" si="144"/>
        <v>4.40251572327044E-2</v>
      </c>
      <c r="AU212" s="17">
        <f t="shared" si="145"/>
        <v>4.40251572327044E-2</v>
      </c>
      <c r="AV212" s="17">
        <f t="shared" si="146"/>
        <v>4.4929396662387683E-2</v>
      </c>
      <c r="AW212" s="17">
        <f t="shared" si="147"/>
        <v>4.5871559633027525E-2</v>
      </c>
      <c r="AX212" s="17">
        <f t="shared" si="148"/>
        <v>4.40251572327044E-2</v>
      </c>
      <c r="AY212" s="17">
        <f t="shared" si="149"/>
        <v>4.40251572327044E-2</v>
      </c>
      <c r="AZ212" s="17">
        <f t="shared" si="150"/>
        <v>4.4929396662387683E-2</v>
      </c>
      <c r="BA212" s="17">
        <f t="shared" si="151"/>
        <v>4.4929396662387683E-2</v>
      </c>
      <c r="BB212" s="17">
        <f t="shared" si="152"/>
        <v>4.40251572327044E-2</v>
      </c>
      <c r="BC212" s="17">
        <f t="shared" si="153"/>
        <v>4.5871559633027525E-2</v>
      </c>
      <c r="BD212" s="17">
        <f t="shared" si="154"/>
        <v>4.4929396662387683E-2</v>
      </c>
      <c r="BE212" s="17">
        <f t="shared" si="155"/>
        <v>4.4929396662387683E-2</v>
      </c>
      <c r="BF212" s="17">
        <f t="shared" si="155"/>
        <v>4.4929396662387683E-2</v>
      </c>
      <c r="BG212" s="17">
        <f t="shared" si="155"/>
        <v>4.4929396662387683E-2</v>
      </c>
      <c r="BH212" s="17">
        <f t="shared" si="155"/>
        <v>4.4929396662387683E-2</v>
      </c>
      <c r="BI212" s="17">
        <f t="shared" si="155"/>
        <v>4.4929396662387683E-2</v>
      </c>
      <c r="BJ212" s="17">
        <f t="shared" si="155"/>
        <v>4.4929396662387683E-2</v>
      </c>
      <c r="BK212" s="17"/>
      <c r="BM212" s="24">
        <f t="shared" si="156"/>
        <v>4.4807289399049051E-2</v>
      </c>
    </row>
    <row r="213" spans="2:65" x14ac:dyDescent="0.2">
      <c r="B213" s="9" t="str">
        <f t="shared" si="131"/>
        <v>dwv</v>
      </c>
      <c r="C213" s="21" t="n">
        <f>1/O201</f>
        <v>0.14558748601777347</v>
      </c>
      <c r="D213" s="23" t="n">
        <f>1/O202</f>
        <v>0.1386688521985915</v>
      </c>
      <c r="E213" s="23" t="n">
        <f>1/O203</f>
        <v>0.1279894799008446</v>
      </c>
      <c r="F213" s="23" t="n">
        <f>1/O204</f>
        <v>0.12219968636962056</v>
      </c>
      <c r="G213" s="23" t="n">
        <f>1/O205</f>
        <v>0.7269697906831212</v>
      </c>
      <c r="H213" s="23" t="n">
        <f>1/O206</f>
        <v>0.14760572601052005</v>
      </c>
      <c r="I213" s="23" t="n">
        <f>1/O207</f>
        <v>0.1385323517006137</v>
      </c>
      <c r="J213" s="23" t="n">
        <f>1/O208</f>
        <v>0.1476630647559639</v>
      </c>
      <c r="K213" s="23" t="n">
        <f>1/O209</f>
        <v>0.1270358465146922</v>
      </c>
      <c r="L213" s="23" t="n">
        <f>1/O210</f>
        <v>0.1537307154609971</v>
      </c>
      <c r="M213" s="23" t="n">
        <f>1/O211</f>
        <v>0.1534203309796322</v>
      </c>
      <c r="N213" s="23" t="n">
        <f>1/O212</f>
        <v>0.1278762001819353</v>
      </c>
      <c r="O213" s="27" t="n">
        <v>1.0</v>
      </c>
      <c r="P213" t="n">
        <v>0.44592766149100854</v>
      </c>
      <c r="Q213" t="n">
        <v>0.15059359079325896</v>
      </c>
      <c r="R213" t="n">
        <v>0.23063720161725954</v>
      </c>
      <c r="S213" t="n">
        <v>0.5870775117501723</v>
      </c>
      <c r="T213" t="n">
        <v>0.6086543332209339</v>
      </c>
      <c r="U213" t="n">
        <v>0.1247587166293864</v>
      </c>
      <c r="V213" t="n">
        <v>0.14102307203131106</v>
      </c>
      <c r="W213" t="n">
        <v>0.4671486397178978</v>
      </c>
      <c r="X213" t="n">
        <v>0.4021915720347503</v>
      </c>
      <c r="Y213" t="n">
        <v>0.13528662098836733</v>
      </c>
      <c r="Z213" t="n">
        <v>0.1383836202800425</v>
      </c>
      <c r="AA213" t="n">
        <v>0.12158783159762673</v>
      </c>
      <c r="AB213" t="n">
        <v>0.12067147248515281</v>
      </c>
      <c r="AC213" t="n">
        <v>0.12506942984842062</v>
      </c>
      <c r="AD213" t="n">
        <v>0.12113444459675395</v>
      </c>
      <c r="AE213" t="n">
        <v>0.1502976676654992</v>
      </c>
      <c r="AH213" s="17">
        <f t="shared" si="132"/>
        <v>6.4184852374839551E-3</v>
      </c>
      <c r="AI213" s="17">
        <f t="shared" si="133"/>
        <v>6.4184852374839551E-3</v>
      </c>
      <c r="AJ213" s="17">
        <f t="shared" si="134"/>
        <v>6.4184852374839551E-3</v>
      </c>
      <c r="AK213" s="17">
        <f t="shared" si="135"/>
        <v>6.4184852374839551E-3</v>
      </c>
      <c r="AL213" s="17">
        <f t="shared" si="136"/>
        <v>6.2893081761006293E-3</v>
      </c>
      <c r="AM213" s="17">
        <f t="shared" si="137"/>
        <v>6.4184852374839551E-3</v>
      </c>
      <c r="AN213" s="17">
        <f t="shared" si="138"/>
        <v>6.4184852374839551E-3</v>
      </c>
      <c r="AO213" s="17">
        <f t="shared" si="139"/>
        <v>6.4184852374839551E-3</v>
      </c>
      <c r="AP213" s="17">
        <f t="shared" si="140"/>
        <v>6.4184852374839551E-3</v>
      </c>
      <c r="AQ213" s="17">
        <f t="shared" si="141"/>
        <v>6.4184852374839551E-3</v>
      </c>
      <c r="AR213" s="17">
        <f t="shared" si="142"/>
        <v>6.4184852374839551E-3</v>
      </c>
      <c r="AS213" s="17">
        <f t="shared" si="143"/>
        <v>6.4184852374839551E-3</v>
      </c>
      <c r="AT213" s="17">
        <f t="shared" si="144"/>
        <v>6.2893081761006293E-3</v>
      </c>
      <c r="AU213" s="17">
        <f t="shared" si="145"/>
        <v>6.2893081761006293E-3</v>
      </c>
      <c r="AV213" s="17">
        <f t="shared" si="146"/>
        <v>6.4184852374839551E-3</v>
      </c>
      <c r="AW213" s="17">
        <f t="shared" si="147"/>
        <v>3.0581039755351682E-3</v>
      </c>
      <c r="AX213" s="17">
        <f t="shared" si="148"/>
        <v>6.2893081761006293E-3</v>
      </c>
      <c r="AY213" s="17">
        <f t="shared" si="149"/>
        <v>6.2893081761006293E-3</v>
      </c>
      <c r="AZ213" s="17">
        <f t="shared" si="150"/>
        <v>6.4184852374839551E-3</v>
      </c>
      <c r="BA213" s="17">
        <f t="shared" si="151"/>
        <v>6.4184852374839551E-3</v>
      </c>
      <c r="BB213" s="17">
        <f t="shared" si="152"/>
        <v>6.2893081761006293E-3</v>
      </c>
      <c r="BC213" s="17">
        <f t="shared" si="153"/>
        <v>3.0581039755351682E-3</v>
      </c>
      <c r="BD213" s="17">
        <f t="shared" si="154"/>
        <v>6.4184852374839551E-3</v>
      </c>
      <c r="BE213" s="17">
        <f t="shared" si="155"/>
        <v>6.4184852374839551E-3</v>
      </c>
      <c r="BF213" s="17">
        <f t="shared" si="155"/>
        <v>6.4184852374839551E-3</v>
      </c>
      <c r="BG213" s="17">
        <f t="shared" si="155"/>
        <v>6.4184852374839551E-3</v>
      </c>
      <c r="BH213" s="17">
        <f t="shared" si="155"/>
        <v>6.4184852374839551E-3</v>
      </c>
      <c r="BI213" s="17">
        <f t="shared" si="155"/>
        <v>6.4184852374839551E-3</v>
      </c>
      <c r="BJ213" s="17">
        <f t="shared" si="155"/>
        <v>6.4184852374839551E-3</v>
      </c>
      <c r="BK213" s="17"/>
      <c r="BM213" s="24">
        <f t="shared" si="156"/>
        <v>6.1600085170633494E-3</v>
      </c>
    </row>
    <row r="214" spans="2:65" x14ac:dyDescent="0.2">
      <c r="B214" s="9" t="str">
        <f t="shared" si="131"/>
        <v>Drishti</v>
      </c>
      <c r="C214" s="21" t="n">
        <f>1/P201</f>
        <v>0.17773966944757819</v>
      </c>
      <c r="D214" s="23" t="n">
        <f>1/P202</f>
        <v>0.16753481496226683</v>
      </c>
      <c r="E214" s="23" t="n">
        <f>1/P203</f>
        <v>0.15219250131294423</v>
      </c>
      <c r="F214" s="23" t="n">
        <f>1/P204</f>
        <v>0.14407538525495067</v>
      </c>
      <c r="G214" s="23" t="n">
        <f>1/P205</f>
        <v>1.8669432108062107</v>
      </c>
      <c r="H214" s="23" t="n">
        <f>1/P206</f>
        <v>0.1807570152504391</v>
      </c>
      <c r="I214" s="23" t="n">
        <f>1/P207</f>
        <v>0.16733561119250512</v>
      </c>
      <c r="J214" s="23" t="n">
        <f>1/P208</f>
        <v>0.18084300961480052</v>
      </c>
      <c r="K214" s="23" t="n">
        <f>1/P209</f>
        <v>0.15084599643862795</v>
      </c>
      <c r="L214" s="23" t="n">
        <f>1/P210</f>
        <v>0.19002863701323996</v>
      </c>
      <c r="M214" s="23" t="n">
        <f>1/P211</f>
        <v>0.1895546026524197</v>
      </c>
      <c r="N214" s="23" t="n">
        <f>1/P212</f>
        <v>0.15203235481621494</v>
      </c>
      <c r="O214" s="23" t="n">
        <f>1/P213</f>
        <v>2.242516188963002</v>
      </c>
      <c r="P214" s="27" t="n">
        <v>1.0</v>
      </c>
      <c r="Q214" t="n">
        <v>0.18525816821801097</v>
      </c>
      <c r="R214" t="n">
        <v>0.32327957793620776</v>
      </c>
      <c r="S214" t="n">
        <v>1.5391635992532726</v>
      </c>
      <c r="T214" t="n">
        <v>1.599547519524461</v>
      </c>
      <c r="U214" t="n">
        <v>0.14764602453933676</v>
      </c>
      <c r="V214" t="n">
        <v>0.17098336759705512</v>
      </c>
      <c r="W214" t="n">
        <v>1.1018699042946336</v>
      </c>
      <c r="X214" t="n">
        <v>0.8039482712734659</v>
      </c>
      <c r="Y214" t="n">
        <v>0.16262284011638156</v>
      </c>
      <c r="Z214" t="n">
        <v>0.16711865096545384</v>
      </c>
      <c r="AA214" t="n">
        <v>0.14322562062696573</v>
      </c>
      <c r="AB214" t="n">
        <v>0.14195579288758609</v>
      </c>
      <c r="AC214" t="n">
        <v>0.14808139596237863</v>
      </c>
      <c r="AD214" t="n">
        <v>0.14259692250343078</v>
      </c>
      <c r="AE214" t="n">
        <v>0.1848105329835148</v>
      </c>
      <c r="AH214" s="17">
        <f t="shared" si="132"/>
        <v>6.4184852374839551E-3</v>
      </c>
      <c r="AI214" s="17">
        <f t="shared" si="133"/>
        <v>6.4184852374839551E-3</v>
      </c>
      <c r="AJ214" s="17">
        <f t="shared" si="134"/>
        <v>6.4184852374839551E-3</v>
      </c>
      <c r="AK214" s="17">
        <f t="shared" si="135"/>
        <v>6.4184852374839551E-3</v>
      </c>
      <c r="AL214" s="17">
        <f t="shared" si="136"/>
        <v>6.2893081761006293E-3</v>
      </c>
      <c r="AM214" s="17">
        <f t="shared" si="137"/>
        <v>6.4184852374839551E-3</v>
      </c>
      <c r="AN214" s="17">
        <f t="shared" si="138"/>
        <v>6.4184852374839551E-3</v>
      </c>
      <c r="AO214" s="17">
        <f t="shared" si="139"/>
        <v>6.4184852374839551E-3</v>
      </c>
      <c r="AP214" s="17">
        <f t="shared" si="140"/>
        <v>6.4184852374839551E-3</v>
      </c>
      <c r="AQ214" s="17">
        <f t="shared" si="141"/>
        <v>6.4184852374839551E-3</v>
      </c>
      <c r="AR214" s="17">
        <f t="shared" si="142"/>
        <v>6.4184852374839551E-3</v>
      </c>
      <c r="AS214" s="17">
        <f t="shared" si="143"/>
        <v>6.4184852374839551E-3</v>
      </c>
      <c r="AT214" s="17">
        <f t="shared" si="144"/>
        <v>6.2893081761006293E-3</v>
      </c>
      <c r="AU214" s="17">
        <f t="shared" si="145"/>
        <v>6.2893081761006293E-3</v>
      </c>
      <c r="AV214" s="17">
        <f t="shared" si="146"/>
        <v>6.4184852374839551E-3</v>
      </c>
      <c r="AW214" s="17">
        <f t="shared" si="147"/>
        <v>3.0581039755351682E-3</v>
      </c>
      <c r="AX214" s="17">
        <f t="shared" si="148"/>
        <v>6.2893081761006293E-3</v>
      </c>
      <c r="AY214" s="17">
        <f t="shared" si="149"/>
        <v>6.2893081761006293E-3</v>
      </c>
      <c r="AZ214" s="17">
        <f t="shared" si="150"/>
        <v>6.4184852374839551E-3</v>
      </c>
      <c r="BA214" s="17">
        <f t="shared" si="151"/>
        <v>6.4184852374839551E-3</v>
      </c>
      <c r="BB214" s="17">
        <f t="shared" si="152"/>
        <v>6.2893081761006293E-3</v>
      </c>
      <c r="BC214" s="17">
        <f t="shared" si="153"/>
        <v>3.0581039755351682E-3</v>
      </c>
      <c r="BD214" s="17">
        <f t="shared" si="154"/>
        <v>6.4184852374839551E-3</v>
      </c>
      <c r="BE214" s="17">
        <f t="shared" si="155"/>
        <v>6.4184852374839551E-3</v>
      </c>
      <c r="BF214" s="17">
        <f t="shared" si="155"/>
        <v>6.4184852374839551E-3</v>
      </c>
      <c r="BG214" s="17">
        <f t="shared" si="155"/>
        <v>6.4184852374839551E-3</v>
      </c>
      <c r="BH214" s="17">
        <f t="shared" si="155"/>
        <v>6.4184852374839551E-3</v>
      </c>
      <c r="BI214" s="17">
        <f t="shared" si="155"/>
        <v>6.4184852374839551E-3</v>
      </c>
      <c r="BJ214" s="17">
        <f t="shared" si="155"/>
        <v>6.4184852374839551E-3</v>
      </c>
      <c r="BK214" s="17"/>
      <c r="BM214" s="24">
        <f t="shared" si="156"/>
        <v>6.1600085170633494E-3</v>
      </c>
    </row>
    <row r="215" spans="2:65" x14ac:dyDescent="0.2">
      <c r="B215" s="9" t="str">
        <f t="shared" si="131"/>
        <v>BioImage Suite Web</v>
      </c>
      <c r="C215" s="21" t="n">
        <f>1/Q201</f>
        <v>0.8141112331028414</v>
      </c>
      <c r="D215" s="23" t="n">
        <f>1/Q202</f>
        <v>0.6365226675832124</v>
      </c>
      <c r="E215" s="23" t="n">
        <f>1/Q203</f>
        <v>0.4602455313215575</v>
      </c>
      <c r="F215" s="23" t="n">
        <f>1/Q204</f>
        <v>0.3932458891808909</v>
      </c>
      <c r="G215" s="23" t="n">
        <f>1/Q205</f>
        <v>6.264815863974219</v>
      </c>
      <c r="H215" s="23" t="n">
        <f>1/Q206</f>
        <v>0.881510772211194</v>
      </c>
      <c r="I215" s="23" t="n">
        <f>1/Q207</f>
        <v>0.6336566951398159</v>
      </c>
      <c r="J215" s="23" t="n">
        <f>1/Q208</f>
        <v>0.8835597471631239</v>
      </c>
      <c r="K215" s="23" t="n">
        <f>1/Q209</f>
        <v>0.44814813087606375</v>
      </c>
      <c r="L215" s="23" t="n">
        <f>1/Q210</f>
        <v>1.1355079079515988</v>
      </c>
      <c r="M215" s="23" t="n">
        <f>1/Q211</f>
        <v>1.1223478913996612</v>
      </c>
      <c r="N215" s="23" t="n">
        <f>1/Q212</f>
        <v>0.4587840741932496</v>
      </c>
      <c r="O215" s="23" t="n">
        <f>1/Q213</f>
        <v>6.64038884213101</v>
      </c>
      <c r="P215" s="23" t="n">
        <f>1/Q214</f>
        <v>5.397872653168008</v>
      </c>
      <c r="Q215" s="28" t="n">
        <v>1.0</v>
      </c>
      <c r="R215" t="n">
        <v>3.3045748754861517</v>
      </c>
      <c r="S215" t="n">
        <v>5.937036252421281</v>
      </c>
      <c r="T215" t="n">
        <v>5.997420172692469</v>
      </c>
      <c r="U215" t="n">
        <v>0.4210378892820074</v>
      </c>
      <c r="V215" t="n">
        <v>0.689346429497222</v>
      </c>
      <c r="W215" t="n">
        <v>5.499742557462642</v>
      </c>
      <c r="X215" t="n">
        <v>5.154011529595984</v>
      </c>
      <c r="Y215" t="n">
        <v>0.5709962192257939</v>
      </c>
      <c r="Z215" t="n">
        <v>0.6305568137126119</v>
      </c>
      <c r="AA215" t="n">
        <v>0.38697917435538326</v>
      </c>
      <c r="AB215" t="n">
        <v>0.3778469927143884</v>
      </c>
      <c r="AC215" t="n">
        <v>0.42459777912819663</v>
      </c>
      <c r="AD215" t="n">
        <v>0.38242359545782106</v>
      </c>
      <c r="AE215" t="n">
        <v>0.9870943804559504</v>
      </c>
      <c r="AH215" s="17">
        <f t="shared" si="132"/>
        <v>4.4929396662387683E-2</v>
      </c>
      <c r="AI215" s="17">
        <f t="shared" si="133"/>
        <v>4.4929396662387683E-2</v>
      </c>
      <c r="AJ215" s="17">
        <f t="shared" si="134"/>
        <v>4.4929396662387683E-2</v>
      </c>
      <c r="AK215" s="17">
        <f t="shared" si="135"/>
        <v>4.4929396662387683E-2</v>
      </c>
      <c r="AL215" s="17">
        <f t="shared" si="136"/>
        <v>4.40251572327044E-2</v>
      </c>
      <c r="AM215" s="17">
        <f t="shared" si="137"/>
        <v>4.4929396662387683E-2</v>
      </c>
      <c r="AN215" s="17">
        <f t="shared" si="138"/>
        <v>4.4929396662387683E-2</v>
      </c>
      <c r="AO215" s="17">
        <f t="shared" si="139"/>
        <v>4.4929396662387683E-2</v>
      </c>
      <c r="AP215" s="17">
        <f t="shared" si="140"/>
        <v>4.4929396662387683E-2</v>
      </c>
      <c r="AQ215" s="17">
        <f t="shared" si="141"/>
        <v>4.4929396662387683E-2</v>
      </c>
      <c r="AR215" s="17">
        <f t="shared" si="142"/>
        <v>4.4929396662387683E-2</v>
      </c>
      <c r="AS215" s="17">
        <f t="shared" si="143"/>
        <v>4.4929396662387683E-2</v>
      </c>
      <c r="AT215" s="17">
        <f t="shared" si="144"/>
        <v>4.40251572327044E-2</v>
      </c>
      <c r="AU215" s="17">
        <f t="shared" si="145"/>
        <v>4.40251572327044E-2</v>
      </c>
      <c r="AV215" s="17">
        <f t="shared" si="146"/>
        <v>4.4929396662387683E-2</v>
      </c>
      <c r="AW215" s="17">
        <f t="shared" si="147"/>
        <v>4.5871559633027525E-2</v>
      </c>
      <c r="AX215" s="17">
        <f t="shared" si="148"/>
        <v>4.40251572327044E-2</v>
      </c>
      <c r="AY215" s="17">
        <f t="shared" si="149"/>
        <v>4.40251572327044E-2</v>
      </c>
      <c r="AZ215" s="17">
        <f t="shared" si="150"/>
        <v>4.4929396662387683E-2</v>
      </c>
      <c r="BA215" s="17">
        <f t="shared" si="151"/>
        <v>4.4929396662387683E-2</v>
      </c>
      <c r="BB215" s="17">
        <f t="shared" si="152"/>
        <v>4.40251572327044E-2</v>
      </c>
      <c r="BC215" s="17">
        <f t="shared" si="153"/>
        <v>4.5871559633027525E-2</v>
      </c>
      <c r="BD215" s="17">
        <f t="shared" si="154"/>
        <v>4.4929396662387683E-2</v>
      </c>
      <c r="BE215" s="17">
        <f t="shared" si="155"/>
        <v>4.4929396662387683E-2</v>
      </c>
      <c r="BF215" s="17">
        <f t="shared" si="155"/>
        <v>4.4929396662387683E-2</v>
      </c>
      <c r="BG215" s="17">
        <f t="shared" si="155"/>
        <v>4.4929396662387683E-2</v>
      </c>
      <c r="BH215" s="17">
        <f t="shared" si="155"/>
        <v>4.4929396662387683E-2</v>
      </c>
      <c r="BI215" s="17">
        <f t="shared" si="155"/>
        <v>4.4929396662387683E-2</v>
      </c>
      <c r="BJ215" s="17">
        <f t="shared" si="155"/>
        <v>4.4929396662387683E-2</v>
      </c>
      <c r="BK215" s="17"/>
      <c r="BM215" s="24">
        <f t="shared" si="156"/>
        <v>4.4807289399049051E-2</v>
      </c>
    </row>
    <row r="216" spans="2:65" x14ac:dyDescent="0.2">
      <c r="B216" s="9" t="str">
        <f t="shared" si="131"/>
        <v>OHIF Viewer</v>
      </c>
      <c r="C216" s="21" t="n">
        <f>1/R201</f>
        <v>0.2830529208817114</v>
      </c>
      <c r="D216" s="23" t="n">
        <f>1/R202</f>
        <v>0.2580238425632823</v>
      </c>
      <c r="E216" s="23" t="n">
        <f>1/R203</f>
        <v>0.22334748746227998</v>
      </c>
      <c r="F216" s="23" t="n">
        <f>1/R204</f>
        <v>0.20629134590579043</v>
      </c>
      <c r="G216" s="23" t="n">
        <f>1/R205</f>
        <v>3.960240988488067</v>
      </c>
      <c r="H216" s="23" t="n">
        <f>1/R206</f>
        <v>0.29078296837419226</v>
      </c>
      <c r="I216" s="23" t="n">
        <f>1/R207</f>
        <v>0.2575516400801228</v>
      </c>
      <c r="J216" s="23" t="n">
        <f>1/R208</f>
        <v>0.29100557771420626</v>
      </c>
      <c r="K216" s="23" t="n">
        <f>1/R209</f>
        <v>0.2204595297158513</v>
      </c>
      <c r="L216" s="23" t="n">
        <f>1/R210</f>
        <v>0.3155502897996417</v>
      </c>
      <c r="M216" s="23" t="n">
        <f>1/R211</f>
        <v>0.31424533982042957</v>
      </c>
      <c r="N216" s="23" t="n">
        <f>1/R212</f>
        <v>0.22300275715262777</v>
      </c>
      <c r="O216" s="23" t="n">
        <f>1/R213</f>
        <v>4.335813966644858</v>
      </c>
      <c r="P216" s="23" t="n">
        <f>1/R214</f>
        <v>3.0932977776818564</v>
      </c>
      <c r="Q216" s="23" t="n">
        <f>1/R215</f>
        <v>0.30261078585876655</v>
      </c>
      <c r="R216" s="27" t="n">
        <v>1.0</v>
      </c>
      <c r="S216" t="n">
        <v>3.632461376935129</v>
      </c>
      <c r="T216" t="n">
        <v>3.6928452972063175</v>
      </c>
      <c r="U216" t="n">
        <v>0.2136908279833571</v>
      </c>
      <c r="V216" t="n">
        <v>0.266295677858532</v>
      </c>
      <c r="W216" t="n">
        <v>3.19516768197649</v>
      </c>
      <c r="X216" t="n">
        <v>2.849436654109832</v>
      </c>
      <c r="Y216" t="n">
        <v>0.24655440486191446</v>
      </c>
      <c r="Z216" t="n">
        <v>0.25703803590563545</v>
      </c>
      <c r="AA216" t="n">
        <v>0.20455363963778825</v>
      </c>
      <c r="AB216" t="n">
        <v>0.20197332771149498</v>
      </c>
      <c r="AC216" t="n">
        <v>0.21460401850152275</v>
      </c>
      <c r="AD216" t="n">
        <v>0.20327367008721486</v>
      </c>
      <c r="AE216" t="n">
        <v>0.3014182426723442</v>
      </c>
      <c r="AH216" s="17">
        <f t="shared" si="132"/>
        <v>8.9858793324775373E-3</v>
      </c>
      <c r="AI216" s="17">
        <f t="shared" si="133"/>
        <v>8.9858793324775373E-3</v>
      </c>
      <c r="AJ216" s="17">
        <f t="shared" si="134"/>
        <v>8.9858793324775373E-3</v>
      </c>
      <c r="AK216" s="17">
        <f t="shared" si="135"/>
        <v>8.9858793324775373E-3</v>
      </c>
      <c r="AL216" s="17">
        <f t="shared" si="136"/>
        <v>1.8867924528301886E-2</v>
      </c>
      <c r="AM216" s="17">
        <f t="shared" si="137"/>
        <v>8.9858793324775373E-3</v>
      </c>
      <c r="AN216" s="17">
        <f t="shared" si="138"/>
        <v>8.9858793324775373E-3</v>
      </c>
      <c r="AO216" s="17">
        <f t="shared" si="139"/>
        <v>8.9858793324775373E-3</v>
      </c>
      <c r="AP216" s="17">
        <f t="shared" si="140"/>
        <v>8.9858793324775373E-3</v>
      </c>
      <c r="AQ216" s="17">
        <f t="shared" si="141"/>
        <v>8.9858793324775373E-3</v>
      </c>
      <c r="AR216" s="17">
        <f t="shared" si="142"/>
        <v>8.9858793324775373E-3</v>
      </c>
      <c r="AS216" s="17">
        <f t="shared" si="143"/>
        <v>8.9858793324775373E-3</v>
      </c>
      <c r="AT216" s="17">
        <f t="shared" si="144"/>
        <v>1.8867924528301886E-2</v>
      </c>
      <c r="AU216" s="17">
        <f t="shared" si="145"/>
        <v>1.8867924528301886E-2</v>
      </c>
      <c r="AV216" s="17">
        <f t="shared" si="146"/>
        <v>8.9858793324775373E-3</v>
      </c>
      <c r="AW216" s="17">
        <f t="shared" si="147"/>
        <v>9.1743119266055051E-3</v>
      </c>
      <c r="AX216" s="17">
        <f t="shared" si="148"/>
        <v>1.8867924528301886E-2</v>
      </c>
      <c r="AY216" s="17">
        <f t="shared" si="149"/>
        <v>1.8867924528301886E-2</v>
      </c>
      <c r="AZ216" s="17">
        <f t="shared" si="150"/>
        <v>8.9858793324775373E-3</v>
      </c>
      <c r="BA216" s="17">
        <f t="shared" si="151"/>
        <v>8.9858793324775373E-3</v>
      </c>
      <c r="BB216" s="17">
        <f t="shared" si="152"/>
        <v>1.8867924528301886E-2</v>
      </c>
      <c r="BC216" s="17">
        <f t="shared" si="153"/>
        <v>9.1743119266055051E-3</v>
      </c>
      <c r="BD216" s="17">
        <f t="shared" si="154"/>
        <v>8.9858793324775373E-3</v>
      </c>
      <c r="BE216" s="17">
        <f t="shared" si="155"/>
        <v>8.9858793324775373E-3</v>
      </c>
      <c r="BF216" s="17">
        <f t="shared" si="155"/>
        <v>8.9858793324775373E-3</v>
      </c>
      <c r="BG216" s="17">
        <f t="shared" si="155"/>
        <v>8.9858793324775373E-3</v>
      </c>
      <c r="BH216" s="17">
        <f t="shared" si="155"/>
        <v>8.9858793324775373E-3</v>
      </c>
      <c r="BI216" s="17">
        <f t="shared" si="155"/>
        <v>8.9858793324775373E-3</v>
      </c>
      <c r="BJ216" s="17">
        <f t="shared" si="155"/>
        <v>8.9858793324775373E-3</v>
      </c>
      <c r="BK216" s="17"/>
      <c r="BM216" s="24">
        <f t="shared" si="156"/>
        <v>1.1043435758794844E-2</v>
      </c>
    </row>
    <row r="217" spans="2:65" x14ac:dyDescent="0.2">
      <c r="B217" s="9" t="str">
        <f t="shared" si="131"/>
        <v>Slice:Drop</v>
      </c>
      <c r="C217" s="21" t="n">
        <f>1/S201</f>
        <v>0.1621962769709678</v>
      </c>
      <c r="D217" s="23" t="n">
        <f>1/S202</f>
        <v>0.15365533254569427</v>
      </c>
      <c r="E217" s="23" t="n">
        <f>1/S203</f>
        <v>0.1406511390677285</v>
      </c>
      <c r="F217" s="23" t="n">
        <f>1/S204</f>
        <v>0.13369029589365422</v>
      </c>
      <c r="G217" s="23" t="n">
        <f>1/S205</f>
        <v>1.327779611552938</v>
      </c>
      <c r="H217" s="23" t="n">
        <f>1/S206</f>
        <v>0.16470523760317224</v>
      </c>
      <c r="I217" s="23" t="n">
        <f>1/S207</f>
        <v>0.15348775127914382</v>
      </c>
      <c r="J217" s="23" t="n">
        <f>1/S208</f>
        <v>0.1647766339745755</v>
      </c>
      <c r="K217" s="23" t="n">
        <f>1/S209</f>
        <v>0.13950034024894775</v>
      </c>
      <c r="L217" s="23" t="n">
        <f>1/S210</f>
        <v>0.17236837271565722</v>
      </c>
      <c r="M217" s="23" t="n">
        <f>1/S211</f>
        <v>0.17197826227514343</v>
      </c>
      <c r="N217" s="23" t="n">
        <f>1/S212</f>
        <v>0.14051434977710825</v>
      </c>
      <c r="O217" s="23" t="n">
        <f>1/S213</f>
        <v>1.7033525897097292</v>
      </c>
      <c r="P217" s="23" t="n">
        <f>1/S214</f>
        <v>0.6497035146134897</v>
      </c>
      <c r="Q217" s="23" t="n">
        <f>1/S215</f>
        <v>0.16843420816104557</v>
      </c>
      <c r="R217" s="23" t="n">
        <f>1/S216</f>
        <v>0.27529542539657914</v>
      </c>
      <c r="S217" s="27" t="n">
        <v>1.0</v>
      </c>
      <c r="T217" t="n">
        <v>1.0603839202711884</v>
      </c>
      <c r="U217" t="n">
        <v>0.13675925457149332</v>
      </c>
      <c r="V217" t="n">
        <v>0.15655122228268453</v>
      </c>
      <c r="W217" t="n">
        <v>0.6957520258438044</v>
      </c>
      <c r="X217" t="n">
        <v>0.5608447192002178</v>
      </c>
      <c r="Y217" t="n">
        <v>0.14951345331378835</v>
      </c>
      <c r="Z217" t="n">
        <v>0.1533051947266677</v>
      </c>
      <c r="AA217" t="n">
        <v>0.13295830864889985</v>
      </c>
      <c r="AB217" t="n">
        <v>0.13186331787911715</v>
      </c>
      <c r="AC217" t="n">
        <v>0.1371327071274183</v>
      </c>
      <c r="AD217" t="n">
        <v>0.1324163472141501</v>
      </c>
      <c r="AE217" t="n">
        <v>0.1680641027463008</v>
      </c>
      <c r="AH217" s="17">
        <f t="shared" si="132"/>
        <v>6.4184852374839551E-3</v>
      </c>
      <c r="AI217" s="17">
        <f t="shared" si="133"/>
        <v>6.4184852374839551E-3</v>
      </c>
      <c r="AJ217" s="17">
        <f t="shared" si="134"/>
        <v>6.4184852374839551E-3</v>
      </c>
      <c r="AK217" s="17">
        <f t="shared" si="135"/>
        <v>6.4184852374839551E-3</v>
      </c>
      <c r="AL217" s="17">
        <f t="shared" si="136"/>
        <v>6.2893081761006293E-3</v>
      </c>
      <c r="AM217" s="17">
        <f t="shared" si="137"/>
        <v>6.4184852374839551E-3</v>
      </c>
      <c r="AN217" s="17">
        <f t="shared" si="138"/>
        <v>6.4184852374839551E-3</v>
      </c>
      <c r="AO217" s="17">
        <f t="shared" si="139"/>
        <v>6.4184852374839551E-3</v>
      </c>
      <c r="AP217" s="17">
        <f t="shared" si="140"/>
        <v>6.4184852374839551E-3</v>
      </c>
      <c r="AQ217" s="17">
        <f t="shared" si="141"/>
        <v>6.4184852374839551E-3</v>
      </c>
      <c r="AR217" s="17">
        <f t="shared" si="142"/>
        <v>6.4184852374839551E-3</v>
      </c>
      <c r="AS217" s="17">
        <f t="shared" si="143"/>
        <v>6.4184852374839551E-3</v>
      </c>
      <c r="AT217" s="17">
        <f t="shared" si="144"/>
        <v>6.2893081761006293E-3</v>
      </c>
      <c r="AU217" s="17">
        <f t="shared" si="145"/>
        <v>6.2893081761006293E-3</v>
      </c>
      <c r="AV217" s="17">
        <f t="shared" si="146"/>
        <v>6.4184852374839551E-3</v>
      </c>
      <c r="AW217" s="17">
        <f t="shared" si="147"/>
        <v>3.0581039755351682E-3</v>
      </c>
      <c r="AX217" s="17">
        <f t="shared" si="148"/>
        <v>6.2893081761006293E-3</v>
      </c>
      <c r="AY217" s="17">
        <f t="shared" si="149"/>
        <v>6.2893081761006293E-3</v>
      </c>
      <c r="AZ217" s="17">
        <f t="shared" si="150"/>
        <v>6.4184852374839551E-3</v>
      </c>
      <c r="BA217" s="17">
        <f t="shared" si="151"/>
        <v>6.4184852374839551E-3</v>
      </c>
      <c r="BB217" s="17">
        <f t="shared" si="152"/>
        <v>6.2893081761006293E-3</v>
      </c>
      <c r="BC217" s="17">
        <f t="shared" si="153"/>
        <v>3.0581039755351682E-3</v>
      </c>
      <c r="BD217" s="17">
        <f t="shared" si="154"/>
        <v>6.4184852374839551E-3</v>
      </c>
      <c r="BE217" s="17">
        <f t="shared" ref="BE217:BJ230" si="157">Z217/Z$231</f>
        <v>6.4184852374839551E-3</v>
      </c>
      <c r="BF217" s="17">
        <f t="shared" si="157"/>
        <v>6.4184852374839551E-3</v>
      </c>
      <c r="BG217" s="17">
        <f t="shared" si="157"/>
        <v>6.4184852374839551E-3</v>
      </c>
      <c r="BH217" s="17">
        <f t="shared" si="157"/>
        <v>6.4184852374839551E-3</v>
      </c>
      <c r="BI217" s="17">
        <f t="shared" si="157"/>
        <v>6.4184852374839551E-3</v>
      </c>
      <c r="BJ217" s="17">
        <f t="shared" si="157"/>
        <v>6.4184852374839551E-3</v>
      </c>
      <c r="BK217" s="17"/>
      <c r="BM217" s="24">
        <f t="shared" si="156"/>
        <v>6.1600085170633494E-3</v>
      </c>
    </row>
    <row r="218" spans="2:65" x14ac:dyDescent="0.2">
      <c r="B218" s="9" t="str">
        <f t="shared" si="131"/>
        <v>GATE</v>
      </c>
      <c r="C218" s="21" t="n">
        <f>1/T201</f>
        <v>0.16062312651148816</v>
      </c>
      <c r="D218" s="23" t="n">
        <f>1/T202</f>
        <v>0.15224277666307415</v>
      </c>
      <c r="E218" s="23" t="n">
        <f>1/T203</f>
        <v>0.13946663953056745</v>
      </c>
      <c r="F218" s="23" t="n">
        <f>1/T204</f>
        <v>0.13261969105608293</v>
      </c>
      <c r="G218" s="23" t="n">
        <f>1/T205</f>
        <v>1.2673956912817497</v>
      </c>
      <c r="H218" s="23" t="n">
        <f>1/T206</f>
        <v>0.16308328497494623</v>
      </c>
      <c r="I218" s="23" t="n">
        <f>1/T207</f>
        <v>0.15207826073893047</v>
      </c>
      <c r="J218" s="23" t="n">
        <f>1/T208</f>
        <v>0.16315328180427452</v>
      </c>
      <c r="K218" s="23" t="n">
        <f>1/T209</f>
        <v>0.13833506412591268</v>
      </c>
      <c r="L218" s="23" t="n">
        <f>1/T210</f>
        <v>0.17059279546283104</v>
      </c>
      <c r="M218" s="23" t="n">
        <f>1/T211</f>
        <v>0.17021067182171762</v>
      </c>
      <c r="N218" s="23" t="n">
        <f>1/T212</f>
        <v>0.1393321433905932</v>
      </c>
      <c r="O218" s="23" t="n">
        <f>1/T213</f>
        <v>1.6429686694385408</v>
      </c>
      <c r="P218" s="23" t="n">
        <f>1/T214</f>
        <v>0.6251768001849022</v>
      </c>
      <c r="Q218" s="23" t="n">
        <f>1/T215</f>
        <v>0.16673835936211587</v>
      </c>
      <c r="R218" s="23" t="n">
        <f>1/T216</f>
        <v>0.27079390538144454</v>
      </c>
      <c r="S218" s="23" t="n">
        <f>1/T217</f>
        <v>0.9430546624511756</v>
      </c>
      <c r="T218" s="27" t="n">
        <v>1.0</v>
      </c>
      <c r="U218" t="n">
        <v>0.1356391384381779</v>
      </c>
      <c r="V218" t="n">
        <v>0.15508517474941827</v>
      </c>
      <c r="W218" t="n">
        <v>0.6677004382191718</v>
      </c>
      <c r="X218" t="n">
        <v>0.542473316345224</v>
      </c>
      <c r="Y218" t="n">
        <v>0.14817569227751812</v>
      </c>
      <c r="Z218" t="n">
        <v>0.1518990396975736</v>
      </c>
      <c r="AA218" t="n">
        <v>0.13189934893443142</v>
      </c>
      <c r="AB218" t="n">
        <v>0.13082166034147802</v>
      </c>
      <c r="AC218" t="n">
        <v>0.13600649036155202</v>
      </c>
      <c r="AD218" t="n">
        <v>0.13136596881603319</v>
      </c>
      <c r="AE218" t="n">
        <v>0.16637566108168875</v>
      </c>
      <c r="AH218" s="17">
        <f t="shared" si="132"/>
        <v>6.4184852374839551E-3</v>
      </c>
      <c r="AI218" s="17">
        <f t="shared" si="133"/>
        <v>6.4184852374839551E-3</v>
      </c>
      <c r="AJ218" s="17">
        <f t="shared" si="134"/>
        <v>6.4184852374839551E-3</v>
      </c>
      <c r="AK218" s="17">
        <f t="shared" si="135"/>
        <v>6.4184852374839551E-3</v>
      </c>
      <c r="AL218" s="17">
        <f t="shared" si="136"/>
        <v>6.2893081761006293E-3</v>
      </c>
      <c r="AM218" s="17">
        <f t="shared" si="137"/>
        <v>6.4184852374839551E-3</v>
      </c>
      <c r="AN218" s="17">
        <f t="shared" si="138"/>
        <v>6.4184852374839551E-3</v>
      </c>
      <c r="AO218" s="17">
        <f t="shared" si="139"/>
        <v>6.4184852374839551E-3</v>
      </c>
      <c r="AP218" s="17">
        <f t="shared" si="140"/>
        <v>6.4184852374839551E-3</v>
      </c>
      <c r="AQ218" s="17">
        <f t="shared" si="141"/>
        <v>6.4184852374839551E-3</v>
      </c>
      <c r="AR218" s="17">
        <f t="shared" si="142"/>
        <v>6.4184852374839551E-3</v>
      </c>
      <c r="AS218" s="17">
        <f t="shared" si="143"/>
        <v>6.4184852374839551E-3</v>
      </c>
      <c r="AT218" s="17">
        <f t="shared" si="144"/>
        <v>6.2893081761006293E-3</v>
      </c>
      <c r="AU218" s="17">
        <f t="shared" si="145"/>
        <v>6.2893081761006293E-3</v>
      </c>
      <c r="AV218" s="17">
        <f t="shared" si="146"/>
        <v>6.4184852374839551E-3</v>
      </c>
      <c r="AW218" s="17">
        <f t="shared" si="147"/>
        <v>3.0581039755351682E-3</v>
      </c>
      <c r="AX218" s="17">
        <f t="shared" si="148"/>
        <v>6.2893081761006293E-3</v>
      </c>
      <c r="AY218" s="17">
        <f t="shared" si="149"/>
        <v>6.2893081761006293E-3</v>
      </c>
      <c r="AZ218" s="17">
        <f t="shared" si="150"/>
        <v>6.4184852374839551E-3</v>
      </c>
      <c r="BA218" s="17">
        <f t="shared" si="151"/>
        <v>6.4184852374839551E-3</v>
      </c>
      <c r="BB218" s="17">
        <f t="shared" si="152"/>
        <v>6.2893081761006293E-3</v>
      </c>
      <c r="BC218" s="17">
        <f t="shared" si="153"/>
        <v>3.0581039755351682E-3</v>
      </c>
      <c r="BD218" s="17">
        <f t="shared" si="154"/>
        <v>6.4184852374839551E-3</v>
      </c>
      <c r="BE218" s="17">
        <f t="shared" si="157"/>
        <v>6.4184852374839551E-3</v>
      </c>
      <c r="BF218" s="17">
        <f t="shared" si="157"/>
        <v>6.4184852374839551E-3</v>
      </c>
      <c r="BG218" s="17">
        <f t="shared" si="157"/>
        <v>6.4184852374839551E-3</v>
      </c>
      <c r="BH218" s="17">
        <f t="shared" si="157"/>
        <v>6.4184852374839551E-3</v>
      </c>
      <c r="BI218" s="17">
        <f t="shared" si="157"/>
        <v>6.4184852374839551E-3</v>
      </c>
      <c r="BJ218" s="17">
        <f t="shared" si="157"/>
        <v>6.4184852374839551E-3</v>
      </c>
      <c r="BK218" s="17"/>
      <c r="BM218" s="24">
        <f t="shared" si="156"/>
        <v>6.1600085170633494E-3</v>
      </c>
    </row>
    <row r="219" spans="2:65" x14ac:dyDescent="0.2">
      <c r="B219" s="9" t="str">
        <f t="shared" si="131"/>
        <v>ITK-SNAP</v>
      </c>
      <c r="C219" s="21" t="n">
        <f>1/U201</f>
        <v>2.146749781939299</v>
      </c>
      <c r="D219" s="23" t="n">
        <f>1/U202</f>
        <v>1.804047198881955</v>
      </c>
      <c r="E219" s="23" t="n">
        <f>1/U203</f>
        <v>1.2023298521385115</v>
      </c>
      <c r="F219" s="23" t="n">
        <f>1/U204</f>
        <v>0.8562706420437847</v>
      </c>
      <c r="G219" s="23" t="n">
        <f>1/U205</f>
        <v>7.639899022654527</v>
      </c>
      <c r="H219" s="23" t="n">
        <f>1/U206</f>
        <v>2.2406670726561</v>
      </c>
      <c r="I219" s="23" t="n">
        <f>1/U207</f>
        <v>1.7969415440330412</v>
      </c>
      <c r="J219" s="23" t="n">
        <f>1/U208</f>
        <v>2.2432977834289627</v>
      </c>
      <c r="K219" s="23" t="n">
        <f>1/U209</f>
        <v>1.1436781140020074</v>
      </c>
      <c r="L219" s="23" t="n">
        <f>1/U210</f>
        <v>2.510591066631907</v>
      </c>
      <c r="M219" s="23" t="n">
        <f>1/U211</f>
        <v>2.4974310500799692</v>
      </c>
      <c r="N219" s="23" t="n">
        <f>1/U212</f>
        <v>1.1954085443021754</v>
      </c>
      <c r="O219" s="23" t="n">
        <f>1/U213</f>
        <v>8.015472000811318</v>
      </c>
      <c r="P219" s="23" t="n">
        <f>1/U214</f>
        <v>6.772955811848316</v>
      </c>
      <c r="Q219" s="23" t="n">
        <f>1/U215</f>
        <v>2.375083158680308</v>
      </c>
      <c r="R219" s="23" t="n">
        <f>1/U216</f>
        <v>4.67965803416646</v>
      </c>
      <c r="S219" s="23" t="n">
        <f>1/U217</f>
        <v>7.312119411101589</v>
      </c>
      <c r="T219" s="23" t="n">
        <f>1/U218</f>
        <v>7.372503331372777</v>
      </c>
      <c r="U219" s="27" t="n">
        <v>1.0</v>
      </c>
      <c r="V219" t="n">
        <v>1.9244337359664563</v>
      </c>
      <c r="W219" t="n">
        <v>6.87482571614295</v>
      </c>
      <c r="X219" t="n">
        <v>6.529094688276292</v>
      </c>
      <c r="Y219" t="n">
        <v>1.6237580774811953</v>
      </c>
      <c r="Z219" t="n">
        <v>1.7891832393500113</v>
      </c>
      <c r="AA219" t="n">
        <v>0.8271057585668277</v>
      </c>
      <c r="AB219" t="n">
        <v>0.7864783791486694</v>
      </c>
      <c r="AC219" t="n">
        <v>1.019913044382383</v>
      </c>
      <c r="AD219" t="n">
        <v>0.806569831331437</v>
      </c>
      <c r="AE219" t="n">
        <v>2.362008806521512</v>
      </c>
      <c r="AH219" s="17">
        <f t="shared" si="132"/>
        <v>4.4929396662387683E-2</v>
      </c>
      <c r="AI219" s="17">
        <f t="shared" si="133"/>
        <v>4.4929396662387683E-2</v>
      </c>
      <c r="AJ219" s="17">
        <f t="shared" si="134"/>
        <v>4.4929396662387683E-2</v>
      </c>
      <c r="AK219" s="17">
        <f t="shared" si="135"/>
        <v>4.4929396662387683E-2</v>
      </c>
      <c r="AL219" s="17">
        <f t="shared" si="136"/>
        <v>4.40251572327044E-2</v>
      </c>
      <c r="AM219" s="17">
        <f t="shared" si="137"/>
        <v>4.4929396662387683E-2</v>
      </c>
      <c r="AN219" s="17">
        <f t="shared" si="138"/>
        <v>4.4929396662387683E-2</v>
      </c>
      <c r="AO219" s="17">
        <f t="shared" si="139"/>
        <v>4.4929396662387683E-2</v>
      </c>
      <c r="AP219" s="17">
        <f t="shared" si="140"/>
        <v>4.4929396662387683E-2</v>
      </c>
      <c r="AQ219" s="17">
        <f t="shared" si="141"/>
        <v>4.4929396662387683E-2</v>
      </c>
      <c r="AR219" s="17">
        <f t="shared" si="142"/>
        <v>4.4929396662387683E-2</v>
      </c>
      <c r="AS219" s="17">
        <f t="shared" si="143"/>
        <v>4.4929396662387683E-2</v>
      </c>
      <c r="AT219" s="17">
        <f t="shared" si="144"/>
        <v>4.40251572327044E-2</v>
      </c>
      <c r="AU219" s="17">
        <f t="shared" si="145"/>
        <v>4.40251572327044E-2</v>
      </c>
      <c r="AV219" s="17">
        <f t="shared" si="146"/>
        <v>4.4929396662387683E-2</v>
      </c>
      <c r="AW219" s="17">
        <f t="shared" si="147"/>
        <v>4.5871559633027525E-2</v>
      </c>
      <c r="AX219" s="17">
        <f t="shared" si="148"/>
        <v>4.40251572327044E-2</v>
      </c>
      <c r="AY219" s="17">
        <f t="shared" si="149"/>
        <v>4.40251572327044E-2</v>
      </c>
      <c r="AZ219" s="17">
        <f t="shared" si="150"/>
        <v>4.4929396662387683E-2</v>
      </c>
      <c r="BA219" s="17">
        <f t="shared" si="151"/>
        <v>4.4929396662387683E-2</v>
      </c>
      <c r="BB219" s="17">
        <f t="shared" si="152"/>
        <v>4.40251572327044E-2</v>
      </c>
      <c r="BC219" s="17">
        <f t="shared" si="153"/>
        <v>4.5871559633027525E-2</v>
      </c>
      <c r="BD219" s="17">
        <f t="shared" si="154"/>
        <v>4.4929396662387683E-2</v>
      </c>
      <c r="BE219" s="17">
        <f t="shared" si="157"/>
        <v>4.4929396662387683E-2</v>
      </c>
      <c r="BF219" s="17">
        <f t="shared" si="157"/>
        <v>4.4929396662387683E-2</v>
      </c>
      <c r="BG219" s="17">
        <f t="shared" si="157"/>
        <v>4.4929396662387683E-2</v>
      </c>
      <c r="BH219" s="17">
        <f t="shared" si="157"/>
        <v>4.4929396662387683E-2</v>
      </c>
      <c r="BI219" s="17">
        <f t="shared" si="157"/>
        <v>4.4929396662387683E-2</v>
      </c>
      <c r="BJ219" s="17">
        <f t="shared" si="157"/>
        <v>4.4929396662387683E-2</v>
      </c>
      <c r="BK219" s="17"/>
      <c r="BM219" s="24">
        <f t="shared" si="156"/>
        <v>4.4807289399049051E-2</v>
      </c>
    </row>
    <row r="220" spans="2:65" x14ac:dyDescent="0.2">
      <c r="B220" s="9" t="str">
        <f t="shared" si="131"/>
        <v>ParaView</v>
      </c>
      <c r="C220" s="21" t="n">
        <f>1/V201</f>
        <v>1.2223160459728426</v>
      </c>
      <c r="D220" s="23" t="n">
        <f>1/V202</f>
        <v>0.8925491041709818</v>
      </c>
      <c r="E220" s="23" t="n">
        <f>1/V203</f>
        <v>0.5806850616800013</v>
      </c>
      <c r="F220" s="23" t="n">
        <f>1/V204</f>
        <v>0.4779454935029241</v>
      </c>
      <c r="G220" s="23" t="n">
        <f>1/V205</f>
        <v>6.715465286688071</v>
      </c>
      <c r="H220" s="23" t="n">
        <f>1/V206</f>
        <v>1.3162333366896437</v>
      </c>
      <c r="I220" s="23" t="n">
        <f>1/V207</f>
        <v>0.886924102139641</v>
      </c>
      <c r="J220" s="23" t="n">
        <f>1/V208</f>
        <v>1.3188640474625064</v>
      </c>
      <c r="K220" s="23" t="n">
        <f>1/V209</f>
        <v>0.5615593670830843</v>
      </c>
      <c r="L220" s="23" t="n">
        <f>1/V210</f>
        <v>1.5861573306654506</v>
      </c>
      <c r="M220" s="23" t="n">
        <f>1/V211</f>
        <v>1.572997314113513</v>
      </c>
      <c r="N220" s="23" t="n">
        <f>1/V212</f>
        <v>0.5783605726631695</v>
      </c>
      <c r="O220" s="23" t="n">
        <f>1/V213</f>
        <v>7.091038264844862</v>
      </c>
      <c r="P220" s="23" t="n">
        <f>1/V214</f>
        <v>5.84852207588186</v>
      </c>
      <c r="Q220" s="23" t="n">
        <f>1/V215</f>
        <v>1.4506494227138518</v>
      </c>
      <c r="R220" s="23" t="n">
        <f>1/V216</f>
        <v>3.7552242982000035</v>
      </c>
      <c r="S220" s="23" t="n">
        <f>1/V217</f>
        <v>6.387685675135133</v>
      </c>
      <c r="T220" s="23" t="n">
        <f>1/V218</f>
        <v>6.448069595406321</v>
      </c>
      <c r="U220" s="23" t="n">
        <f>1/V219</f>
        <v>0.5196333764632312</v>
      </c>
      <c r="V220" s="27" t="n">
        <v>1.0</v>
      </c>
      <c r="W220" t="n">
        <v>5.9503919801764935</v>
      </c>
      <c r="X220" t="n">
        <v>5.604660952309835</v>
      </c>
      <c r="Y220" t="n">
        <v>0.7688311789924466</v>
      </c>
      <c r="Z220" t="n">
        <v>0.8808628606465692</v>
      </c>
      <c r="AA220" t="n">
        <v>0.468720200079482</v>
      </c>
      <c r="AB220" t="n">
        <v>0.4553890615184906</v>
      </c>
      <c r="AC220" t="n">
        <v>0.5250664928025834</v>
      </c>
      <c r="AD220" t="n">
        <v>0.46205340442887444</v>
      </c>
      <c r="AE220" t="n">
        <v>1.4375750705550558</v>
      </c>
      <c r="AH220" s="17">
        <f t="shared" si="132"/>
        <v>4.4929396662387683E-2</v>
      </c>
      <c r="AI220" s="17">
        <f t="shared" si="133"/>
        <v>4.4929396662387683E-2</v>
      </c>
      <c r="AJ220" s="17">
        <f t="shared" si="134"/>
        <v>4.4929396662387683E-2</v>
      </c>
      <c r="AK220" s="17">
        <f t="shared" si="135"/>
        <v>4.4929396662387683E-2</v>
      </c>
      <c r="AL220" s="17">
        <f t="shared" si="136"/>
        <v>4.40251572327044E-2</v>
      </c>
      <c r="AM220" s="17">
        <f t="shared" si="137"/>
        <v>4.4929396662387683E-2</v>
      </c>
      <c r="AN220" s="17">
        <f t="shared" si="138"/>
        <v>4.4929396662387683E-2</v>
      </c>
      <c r="AO220" s="17">
        <f t="shared" si="139"/>
        <v>4.4929396662387683E-2</v>
      </c>
      <c r="AP220" s="17">
        <f t="shared" si="140"/>
        <v>4.4929396662387683E-2</v>
      </c>
      <c r="AQ220" s="17">
        <f t="shared" si="141"/>
        <v>4.4929396662387683E-2</v>
      </c>
      <c r="AR220" s="17">
        <f t="shared" si="142"/>
        <v>4.4929396662387683E-2</v>
      </c>
      <c r="AS220" s="17">
        <f t="shared" si="143"/>
        <v>4.4929396662387683E-2</v>
      </c>
      <c r="AT220" s="17">
        <f t="shared" si="144"/>
        <v>4.40251572327044E-2</v>
      </c>
      <c r="AU220" s="17">
        <f t="shared" si="145"/>
        <v>4.40251572327044E-2</v>
      </c>
      <c r="AV220" s="17">
        <f t="shared" si="146"/>
        <v>4.4929396662387683E-2</v>
      </c>
      <c r="AW220" s="17">
        <f t="shared" si="147"/>
        <v>4.5871559633027525E-2</v>
      </c>
      <c r="AX220" s="17">
        <f t="shared" si="148"/>
        <v>4.40251572327044E-2</v>
      </c>
      <c r="AY220" s="17">
        <f t="shared" si="149"/>
        <v>4.40251572327044E-2</v>
      </c>
      <c r="AZ220" s="17">
        <f t="shared" si="150"/>
        <v>4.4929396662387683E-2</v>
      </c>
      <c r="BA220" s="17">
        <f t="shared" si="151"/>
        <v>4.4929396662387683E-2</v>
      </c>
      <c r="BB220" s="17">
        <f t="shared" si="152"/>
        <v>4.40251572327044E-2</v>
      </c>
      <c r="BC220" s="17">
        <f t="shared" si="153"/>
        <v>4.5871559633027525E-2</v>
      </c>
      <c r="BD220" s="17">
        <f t="shared" si="154"/>
        <v>4.4929396662387683E-2</v>
      </c>
      <c r="BE220" s="17">
        <f t="shared" si="157"/>
        <v>4.4929396662387683E-2</v>
      </c>
      <c r="BF220" s="17">
        <f t="shared" si="157"/>
        <v>4.4929396662387683E-2</v>
      </c>
      <c r="BG220" s="17">
        <f t="shared" si="157"/>
        <v>4.4929396662387683E-2</v>
      </c>
      <c r="BH220" s="17">
        <f t="shared" si="157"/>
        <v>4.4929396662387683E-2</v>
      </c>
      <c r="BI220" s="17">
        <f t="shared" si="157"/>
        <v>4.4929396662387683E-2</v>
      </c>
      <c r="BJ220" s="17">
        <f t="shared" si="157"/>
        <v>4.4929396662387683E-2</v>
      </c>
      <c r="BK220" s="17"/>
      <c r="BM220" s="24">
        <f t="shared" si="156"/>
        <v>4.4807289399049051E-2</v>
      </c>
    </row>
    <row r="221" spans="2:65" x14ac:dyDescent="0.2">
      <c r="B221" s="9" t="str">
        <f t="shared" si="131"/>
        <v>MatrixUser</v>
      </c>
      <c r="C221" s="21" t="n">
        <f>1/W201</f>
        <v>0.17457869125455747</v>
      </c>
      <c r="D221" s="23" t="n">
        <f>1/W202</f>
        <v>0.16472351892870218</v>
      </c>
      <c r="E221" s="23" t="n">
        <f>1/W203</f>
        <v>0.14986895764066596</v>
      </c>
      <c r="F221" s="23" t="n">
        <f>1/W204</f>
        <v>0.1419913854005461</v>
      </c>
      <c r="G221" s="23" t="n">
        <f>1/W205</f>
        <v>1.7650733065115771</v>
      </c>
      <c r="H221" s="23" t="n">
        <f>1/W206</f>
        <v>0.17748878994666065</v>
      </c>
      <c r="I221" s="23" t="n">
        <f>1/W207</f>
        <v>0.1645309406501662</v>
      </c>
      <c r="J221" s="23" t="n">
        <f>1/W208</f>
        <v>0.177571702022629</v>
      </c>
      <c r="K221" s="23" t="n">
        <f>1/W209</f>
        <v>0.1485630770720189</v>
      </c>
      <c r="L221" s="23" t="n">
        <f>1/W210</f>
        <v>0.18641988379295663</v>
      </c>
      <c r="M221" s="23" t="n">
        <f>1/W211</f>
        <v>0.18596366123376668</v>
      </c>
      <c r="N221" s="23" t="n">
        <f>1/W212</f>
        <v>0.14971366127808589</v>
      </c>
      <c r="O221" s="23" t="n">
        <f>1/W213</f>
        <v>2.1406462846683683</v>
      </c>
      <c r="P221" s="23" t="n">
        <f>1/W214</f>
        <v>0.9075481561865091</v>
      </c>
      <c r="Q221" s="23" t="n">
        <f>1/W215</f>
        <v>0.1818266927136603</v>
      </c>
      <c r="R221" s="23" t="n">
        <f>1/W216</f>
        <v>0.31297261975979074</v>
      </c>
      <c r="S221" s="23" t="n">
        <f>1/W217</f>
        <v>1.437293694958639</v>
      </c>
      <c r="T221" s="23" t="n">
        <f>1/W218</f>
        <v>1.4976776152298275</v>
      </c>
      <c r="U221" s="23" t="n">
        <f>1/W219</f>
        <v>0.14545823287590767</v>
      </c>
      <c r="V221" s="23" t="n">
        <f>1/W220</f>
        <v>0.16805615551571432</v>
      </c>
      <c r="W221" s="27" t="n">
        <v>1.0</v>
      </c>
      <c r="X221" t="n">
        <v>0.7430905428295476</v>
      </c>
      <c r="Y221" t="n">
        <v>0.15997267311829674</v>
      </c>
      <c r="Z221" t="n">
        <v>0.16432118774860863</v>
      </c>
      <c r="AA221" t="n">
        <v>0.14116595565339643</v>
      </c>
      <c r="AB221" t="n">
        <v>0.1399322296906174</v>
      </c>
      <c r="AC221" t="n">
        <v>0.1458807789221868</v>
      </c>
      <c r="AD221" t="n">
        <v>0.1405551710244923</v>
      </c>
      <c r="AE221" t="n">
        <v>0.18139546739793133</v>
      </c>
      <c r="AH221" s="17">
        <f t="shared" si="132"/>
        <v>6.4184852374839551E-3</v>
      </c>
      <c r="AI221" s="17">
        <f t="shared" si="133"/>
        <v>6.4184852374839551E-3</v>
      </c>
      <c r="AJ221" s="17">
        <f t="shared" si="134"/>
        <v>6.4184852374839551E-3</v>
      </c>
      <c r="AK221" s="17">
        <f t="shared" si="135"/>
        <v>6.4184852374839551E-3</v>
      </c>
      <c r="AL221" s="17">
        <f t="shared" si="136"/>
        <v>6.2893081761006293E-3</v>
      </c>
      <c r="AM221" s="17">
        <f t="shared" si="137"/>
        <v>6.4184852374839551E-3</v>
      </c>
      <c r="AN221" s="17">
        <f t="shared" si="138"/>
        <v>6.4184852374839551E-3</v>
      </c>
      <c r="AO221" s="17">
        <f t="shared" si="139"/>
        <v>6.4184852374839551E-3</v>
      </c>
      <c r="AP221" s="17">
        <f t="shared" si="140"/>
        <v>6.4184852374839551E-3</v>
      </c>
      <c r="AQ221" s="17">
        <f t="shared" si="141"/>
        <v>6.4184852374839551E-3</v>
      </c>
      <c r="AR221" s="17">
        <f t="shared" si="142"/>
        <v>6.4184852374839551E-3</v>
      </c>
      <c r="AS221" s="17">
        <f t="shared" si="143"/>
        <v>6.4184852374839551E-3</v>
      </c>
      <c r="AT221" s="17">
        <f t="shared" si="144"/>
        <v>6.2893081761006293E-3</v>
      </c>
      <c r="AU221" s="17">
        <f t="shared" si="145"/>
        <v>6.2893081761006293E-3</v>
      </c>
      <c r="AV221" s="17">
        <f t="shared" si="146"/>
        <v>6.4184852374839551E-3</v>
      </c>
      <c r="AW221" s="17">
        <f t="shared" si="147"/>
        <v>3.0581039755351682E-3</v>
      </c>
      <c r="AX221" s="17">
        <f t="shared" si="148"/>
        <v>6.2893081761006293E-3</v>
      </c>
      <c r="AY221" s="17">
        <f t="shared" si="149"/>
        <v>6.2893081761006293E-3</v>
      </c>
      <c r="AZ221" s="17">
        <f t="shared" si="150"/>
        <v>6.4184852374839551E-3</v>
      </c>
      <c r="BA221" s="17">
        <f t="shared" si="151"/>
        <v>6.4184852374839551E-3</v>
      </c>
      <c r="BB221" s="17">
        <f t="shared" si="152"/>
        <v>6.2893081761006293E-3</v>
      </c>
      <c r="BC221" s="17">
        <f t="shared" si="153"/>
        <v>3.0581039755351682E-3</v>
      </c>
      <c r="BD221" s="17">
        <f t="shared" si="154"/>
        <v>6.4184852374839551E-3</v>
      </c>
      <c r="BE221" s="17">
        <f t="shared" si="157"/>
        <v>6.4184852374839551E-3</v>
      </c>
      <c r="BF221" s="17">
        <f t="shared" si="157"/>
        <v>6.4184852374839551E-3</v>
      </c>
      <c r="BG221" s="17">
        <f t="shared" si="157"/>
        <v>6.4184852374839551E-3</v>
      </c>
      <c r="BH221" s="17">
        <f t="shared" si="157"/>
        <v>6.4184852374839551E-3</v>
      </c>
      <c r="BI221" s="17">
        <f t="shared" si="157"/>
        <v>6.4184852374839551E-3</v>
      </c>
      <c r="BJ221" s="17">
        <f t="shared" si="157"/>
        <v>6.4184852374839551E-3</v>
      </c>
      <c r="BK221" s="17"/>
      <c r="BM221" s="24">
        <f t="shared" si="156"/>
        <v>6.1600085170633494E-3</v>
      </c>
    </row>
    <row r="222" spans="2:65" x14ac:dyDescent="0.2">
      <c r="B222" s="9" t="str">
        <f t="shared" si="131"/>
        <v>DICOM Viewer</v>
      </c>
      <c r="C222" s="21" t="n">
        <f>1/X201</f>
        <v>0.1857926270801846</v>
      </c>
      <c r="D222" s="23" t="n">
        <f>1/X202</f>
        <v>0.17467104017084614</v>
      </c>
      <c r="E222" s="23" t="n">
        <f>1/X203</f>
        <v>0.15805866440429567</v>
      </c>
      <c r="F222" s="23" t="n">
        <f>1/X204</f>
        <v>0.14932171181561935</v>
      </c>
      <c r="G222" s="23" t="n">
        <f>1/X205</f>
        <v>2.1108043343782352</v>
      </c>
      <c r="H222" s="23" t="n">
        <f>1/X206</f>
        <v>0.18909212202249773</v>
      </c>
      <c r="I222" s="23" t="n">
        <f>1/X207</f>
        <v>0.17445451557837233</v>
      </c>
      <c r="J222" s="23" t="n">
        <f>1/X208</f>
        <v>0.18918623208601754</v>
      </c>
      <c r="K222" s="23" t="n">
        <f>1/X209</f>
        <v>0.15660685381574374</v>
      </c>
      <c r="L222" s="23" t="n">
        <f>1/X210</f>
        <v>0.19926258410715975</v>
      </c>
      <c r="M222" s="23" t="n">
        <f>1/X211</f>
        <v>0.198741424686819</v>
      </c>
      <c r="N222" s="23" t="n">
        <f>1/X212</f>
        <v>0.15788594149891724</v>
      </c>
      <c r="O222" s="23" t="n">
        <f>1/X213</f>
        <v>2.4863773125350264</v>
      </c>
      <c r="P222" s="23" t="n">
        <f>1/X214</f>
        <v>1.2438611235720245</v>
      </c>
      <c r="Q222" s="23" t="n">
        <f>1/X215</f>
        <v>0.1940236249487763</v>
      </c>
      <c r="R222" s="23" t="n">
        <f>1/X216</f>
        <v>0.35094656291364423</v>
      </c>
      <c r="S222" s="23" t="n">
        <f>1/X217</f>
        <v>1.7830247228252971</v>
      </c>
      <c r="T222" s="23" t="n">
        <f>1/X218</f>
        <v>1.8434086430964856</v>
      </c>
      <c r="U222" s="23" t="n">
        <f>1/X219</f>
        <v>0.15316059082365738</v>
      </c>
      <c r="V222" s="23" t="n">
        <f>1/X220</f>
        <v>0.17842292486718084</v>
      </c>
      <c r="W222" s="23" t="n">
        <f>1/X221</f>
        <v>1.345731027866658</v>
      </c>
      <c r="X222" s="27" t="n">
        <v>1.0</v>
      </c>
      <c r="Y222" t="n">
        <v>0.169338357134795</v>
      </c>
      <c r="Z222" t="n">
        <v>0.1742187155495338</v>
      </c>
      <c r="AA222" t="n">
        <v>0.14840913017643206</v>
      </c>
      <c r="AB222" t="n">
        <v>0.1470461633215458</v>
      </c>
      <c r="AC222" t="n">
        <v>0.1536291433713597</v>
      </c>
      <c r="AD222" t="n">
        <v>0.14773420910117685</v>
      </c>
      <c r="AE222" t="n">
        <v>0.19353268416363012</v>
      </c>
      <c r="AH222" s="17">
        <f t="shared" si="132"/>
        <v>8.9858793324775373E-3</v>
      </c>
      <c r="AI222" s="17">
        <f t="shared" si="133"/>
        <v>8.9858793324775373E-3</v>
      </c>
      <c r="AJ222" s="17">
        <f t="shared" si="134"/>
        <v>8.9858793324775373E-3</v>
      </c>
      <c r="AK222" s="17">
        <f t="shared" si="135"/>
        <v>8.9858793324775373E-3</v>
      </c>
      <c r="AL222" s="17">
        <f t="shared" si="136"/>
        <v>1.8867924528301886E-2</v>
      </c>
      <c r="AM222" s="17">
        <f t="shared" si="137"/>
        <v>8.9858793324775373E-3</v>
      </c>
      <c r="AN222" s="17">
        <f t="shared" si="138"/>
        <v>8.9858793324775373E-3</v>
      </c>
      <c r="AO222" s="17">
        <f t="shared" si="139"/>
        <v>8.9858793324775373E-3</v>
      </c>
      <c r="AP222" s="17">
        <f t="shared" si="140"/>
        <v>8.9858793324775373E-3</v>
      </c>
      <c r="AQ222" s="17">
        <f t="shared" si="141"/>
        <v>8.9858793324775373E-3</v>
      </c>
      <c r="AR222" s="17">
        <f t="shared" si="142"/>
        <v>8.9858793324775373E-3</v>
      </c>
      <c r="AS222" s="17">
        <f t="shared" si="143"/>
        <v>8.9858793324775373E-3</v>
      </c>
      <c r="AT222" s="17">
        <f t="shared" si="144"/>
        <v>1.8867924528301886E-2</v>
      </c>
      <c r="AU222" s="17">
        <f t="shared" si="145"/>
        <v>1.8867924528301886E-2</v>
      </c>
      <c r="AV222" s="17">
        <f t="shared" si="146"/>
        <v>8.9858793324775373E-3</v>
      </c>
      <c r="AW222" s="17">
        <f t="shared" si="147"/>
        <v>9.1743119266055051E-3</v>
      </c>
      <c r="AX222" s="17">
        <f t="shared" si="148"/>
        <v>1.8867924528301886E-2</v>
      </c>
      <c r="AY222" s="17">
        <f t="shared" si="149"/>
        <v>1.8867924528301886E-2</v>
      </c>
      <c r="AZ222" s="17">
        <f t="shared" si="150"/>
        <v>8.9858793324775373E-3</v>
      </c>
      <c r="BA222" s="17">
        <f t="shared" si="151"/>
        <v>8.9858793324775373E-3</v>
      </c>
      <c r="BB222" s="17">
        <f t="shared" si="152"/>
        <v>1.8867924528301886E-2</v>
      </c>
      <c r="BC222" s="17">
        <f t="shared" si="153"/>
        <v>9.1743119266055051E-3</v>
      </c>
      <c r="BD222" s="17">
        <f t="shared" si="154"/>
        <v>8.9858793324775373E-3</v>
      </c>
      <c r="BE222" s="17">
        <f t="shared" si="157"/>
        <v>8.9858793324775373E-3</v>
      </c>
      <c r="BF222" s="17">
        <f t="shared" si="157"/>
        <v>8.9858793324775373E-3</v>
      </c>
      <c r="BG222" s="17">
        <f t="shared" si="157"/>
        <v>8.9858793324775373E-3</v>
      </c>
      <c r="BH222" s="17">
        <f t="shared" si="157"/>
        <v>8.9858793324775373E-3</v>
      </c>
      <c r="BI222" s="17">
        <f t="shared" si="157"/>
        <v>8.9858793324775373E-3</v>
      </c>
      <c r="BJ222" s="17">
        <f t="shared" si="157"/>
        <v>8.9858793324775373E-3</v>
      </c>
      <c r="BK222" s="17"/>
      <c r="BM222" s="24">
        <f t="shared" si="156"/>
        <v>1.1043435758794844E-2</v>
      </c>
    </row>
    <row r="223" spans="2:65" x14ac:dyDescent="0.2">
      <c r="B223" s="9" t="str">
        <f t="shared" si="131"/>
        <v>INVESALIUS 3</v>
      </c>
      <c r="C223" s="21" t="n">
        <f>1/Y201</f>
        <v>1.5229917044581036</v>
      </c>
      <c r="D223" s="23" t="n">
        <f>1/Y202</f>
        <v>1.1802891214007598</v>
      </c>
      <c r="E223" s="23" t="n">
        <f>1/Y203</f>
        <v>0.70351775923045</v>
      </c>
      <c r="F223" s="23" t="n">
        <f>1/Y204</f>
        <v>0.5581562115222239</v>
      </c>
      <c r="G223" s="23" t="n">
        <f>1/Y205</f>
        <v>7.016140945173332</v>
      </c>
      <c r="H223" s="23" t="n">
        <f>1/Y206</f>
        <v>1.6169089951749047</v>
      </c>
      <c r="I223" s="23" t="n">
        <f>1/Y207</f>
        <v>1.173183466551846</v>
      </c>
      <c r="J223" s="23" t="n">
        <f>1/Y208</f>
        <v>1.6195397059477674</v>
      </c>
      <c r="K223" s="23" t="n">
        <f>1/Y209</f>
        <v>0.6756391713116123</v>
      </c>
      <c r="L223" s="23" t="n">
        <f>1/Y210</f>
        <v>1.8868329891507116</v>
      </c>
      <c r="M223" s="23" t="n">
        <f>1/Y211</f>
        <v>1.873672972598774</v>
      </c>
      <c r="N223" s="23" t="n">
        <f>1/Y212</f>
        <v>0.7001087456333888</v>
      </c>
      <c r="O223" s="23" t="n">
        <f>1/Y213</f>
        <v>7.391713923330123</v>
      </c>
      <c r="P223" s="23" t="n">
        <f>1/Y214</f>
        <v>6.149197734367121</v>
      </c>
      <c r="Q223" s="23" t="n">
        <f>1/Y215</f>
        <v>1.7513250811991128</v>
      </c>
      <c r="R223" s="23" t="n">
        <f>1/Y216</f>
        <v>4.0558999566852645</v>
      </c>
      <c r="S223" s="23" t="n">
        <f>1/Y217</f>
        <v>6.688361333620394</v>
      </c>
      <c r="T223" s="23" t="n">
        <f>1/Y218</f>
        <v>6.748745253891582</v>
      </c>
      <c r="U223" s="23" t="n">
        <f>1/Y219</f>
        <v>0.6158552889548788</v>
      </c>
      <c r="V223" s="23" t="n">
        <f>1/Y220</f>
        <v>1.300675658485261</v>
      </c>
      <c r="W223" s="23" t="n">
        <f>1/Y221</f>
        <v>6.2510676386617545</v>
      </c>
      <c r="X223" s="23" t="n">
        <f>1/Y222</f>
        <v>5.905336610795096</v>
      </c>
      <c r="Y223" s="27" t="n">
        <v>1.0</v>
      </c>
      <c r="Z223" t="n">
        <v>1.165425161868816</v>
      </c>
      <c r="AA223" t="n">
        <v>0.5456152620190673</v>
      </c>
      <c r="AB223" t="n">
        <v>0.527635197486925</v>
      </c>
      <c r="AC223" t="n">
        <v>0.6235016347357983</v>
      </c>
      <c r="AD223" t="n">
        <v>0.536602651103707</v>
      </c>
      <c r="AE223" t="n">
        <v>1.7382507290403169</v>
      </c>
      <c r="AH223" s="17">
        <f t="shared" si="132"/>
        <v>4.4929396662387683E-2</v>
      </c>
      <c r="AI223" s="17">
        <f t="shared" si="133"/>
        <v>4.4929396662387683E-2</v>
      </c>
      <c r="AJ223" s="17">
        <f t="shared" si="134"/>
        <v>4.4929396662387683E-2</v>
      </c>
      <c r="AK223" s="17">
        <f t="shared" si="135"/>
        <v>4.4929396662387683E-2</v>
      </c>
      <c r="AL223" s="17">
        <f t="shared" si="136"/>
        <v>4.40251572327044E-2</v>
      </c>
      <c r="AM223" s="17">
        <f t="shared" si="137"/>
        <v>4.4929396662387683E-2</v>
      </c>
      <c r="AN223" s="17">
        <f t="shared" si="138"/>
        <v>4.4929396662387683E-2</v>
      </c>
      <c r="AO223" s="17">
        <f t="shared" si="139"/>
        <v>4.4929396662387683E-2</v>
      </c>
      <c r="AP223" s="17">
        <f t="shared" si="140"/>
        <v>4.4929396662387683E-2</v>
      </c>
      <c r="AQ223" s="17">
        <f t="shared" si="141"/>
        <v>4.4929396662387683E-2</v>
      </c>
      <c r="AR223" s="17">
        <f t="shared" si="142"/>
        <v>4.4929396662387683E-2</v>
      </c>
      <c r="AS223" s="17">
        <f t="shared" si="143"/>
        <v>4.4929396662387683E-2</v>
      </c>
      <c r="AT223" s="17">
        <f t="shared" si="144"/>
        <v>4.40251572327044E-2</v>
      </c>
      <c r="AU223" s="17">
        <f t="shared" si="145"/>
        <v>4.40251572327044E-2</v>
      </c>
      <c r="AV223" s="17">
        <f t="shared" si="146"/>
        <v>4.4929396662387683E-2</v>
      </c>
      <c r="AW223" s="17">
        <f t="shared" si="147"/>
        <v>4.5871559633027525E-2</v>
      </c>
      <c r="AX223" s="17">
        <f t="shared" si="148"/>
        <v>4.40251572327044E-2</v>
      </c>
      <c r="AY223" s="17">
        <f t="shared" si="149"/>
        <v>4.40251572327044E-2</v>
      </c>
      <c r="AZ223" s="17">
        <f t="shared" si="150"/>
        <v>4.4929396662387683E-2</v>
      </c>
      <c r="BA223" s="17">
        <f t="shared" si="151"/>
        <v>4.4929396662387683E-2</v>
      </c>
      <c r="BB223" s="17">
        <f t="shared" si="152"/>
        <v>4.40251572327044E-2</v>
      </c>
      <c r="BC223" s="17">
        <f t="shared" si="153"/>
        <v>4.5871559633027525E-2</v>
      </c>
      <c r="BD223" s="17">
        <f t="shared" si="154"/>
        <v>4.4929396662387683E-2</v>
      </c>
      <c r="BE223" s="17">
        <f t="shared" si="157"/>
        <v>4.4929396662387683E-2</v>
      </c>
      <c r="BF223" s="17">
        <f t="shared" si="157"/>
        <v>4.4929396662387683E-2</v>
      </c>
      <c r="BG223" s="17">
        <f t="shared" si="157"/>
        <v>4.4929396662387683E-2</v>
      </c>
      <c r="BH223" s="17">
        <f t="shared" si="157"/>
        <v>4.4929396662387683E-2</v>
      </c>
      <c r="BI223" s="17">
        <f t="shared" si="157"/>
        <v>4.4929396662387683E-2</v>
      </c>
      <c r="BJ223" s="17">
        <f t="shared" si="157"/>
        <v>4.4929396662387683E-2</v>
      </c>
      <c r="BK223" s="17"/>
      <c r="BM223" s="24">
        <f t="shared" si="156"/>
        <v>4.4807289399049051E-2</v>
      </c>
    </row>
    <row r="224" spans="2:65" x14ac:dyDescent="0.2">
      <c r="B224" s="9" t="str">
        <f t="shared" si="131"/>
        <v>medInria</v>
      </c>
      <c r="C224" s="21" t="n">
        <v>1.3575665425892876</v>
      </c>
      <c r="D224" s="23" t="n">
        <v>1.0148639595319437</v>
      </c>
      <c r="E224" s="23" t="n">
        <v>0.6301779408602147</v>
      </c>
      <c r="F224" s="23" t="n">
        <v>0.5109762039657882</v>
      </c>
      <c r="G224" s="23" t="n">
        <v>6.850715783304516</v>
      </c>
      <c r="H224" s="23" t="n">
        <v>1.4514838333060887</v>
      </c>
      <c r="I224" s="23" t="n">
        <v>1.0077583046830298</v>
      </c>
      <c r="J224" s="23" t="n">
        <v>1.4541145440789514</v>
      </c>
      <c r="K224" s="23" t="n">
        <v>0.6077161259455284</v>
      </c>
      <c r="L224" s="23" t="n">
        <v>1.7214078272818956</v>
      </c>
      <c r="M224" s="23" t="n">
        <v>1.708247810729958</v>
      </c>
      <c r="N224" s="23" t="n">
        <v>0.6274412582325419</v>
      </c>
      <c r="O224" s="23" t="n">
        <v>7.226288761461307</v>
      </c>
      <c r="P224" s="23" t="n">
        <v>5.983772572498305</v>
      </c>
      <c r="Q224" s="23" t="n">
        <v>1.5858999193302967</v>
      </c>
      <c r="R224" s="23" t="n">
        <v>3.8904747948164484</v>
      </c>
      <c r="S224" s="23" t="n">
        <v>6.522936171751578</v>
      </c>
      <c r="T224" s="23" t="n">
        <v>6.583320092022766</v>
      </c>
      <c r="U224" s="23" t="n">
        <v>0.5589142453420746</v>
      </c>
      <c r="V224" s="23" t="n">
        <v>1.135250496616445</v>
      </c>
      <c r="W224" s="23" t="n">
        <v>6.0856424767929385</v>
      </c>
      <c r="X224" s="23" t="n">
        <v>5.73991144892628</v>
      </c>
      <c r="Y224" s="23" t="n">
        <v>0.858055954786879</v>
      </c>
      <c r="Z224" s="27" t="n">
        <v>1.0</v>
      </c>
      <c r="AA224" t="n">
        <v>0.5004457800635084</v>
      </c>
      <c r="AB224" t="n">
        <v>0.48527811550786926</v>
      </c>
      <c r="AC224" t="n">
        <v>0.5652047962172881</v>
      </c>
      <c r="AD224" t="n">
        <v>0.4928532597358029</v>
      </c>
      <c r="AE224" t="n">
        <v>1.5728255671715008</v>
      </c>
      <c r="AH224" s="17">
        <f t="shared" si="132"/>
        <v>4.4929396662387683E-2</v>
      </c>
      <c r="AI224" s="17">
        <f t="shared" si="133"/>
        <v>4.4929396662387683E-2</v>
      </c>
      <c r="AJ224" s="17">
        <f t="shared" si="134"/>
        <v>4.4929396662387683E-2</v>
      </c>
      <c r="AK224" s="17">
        <f t="shared" si="135"/>
        <v>4.4929396662387683E-2</v>
      </c>
      <c r="AL224" s="17">
        <f t="shared" si="136"/>
        <v>4.40251572327044E-2</v>
      </c>
      <c r="AM224" s="17">
        <f t="shared" si="137"/>
        <v>4.4929396662387683E-2</v>
      </c>
      <c r="AN224" s="17">
        <f t="shared" si="138"/>
        <v>4.4929396662387683E-2</v>
      </c>
      <c r="AO224" s="17">
        <f t="shared" si="139"/>
        <v>4.4929396662387683E-2</v>
      </c>
      <c r="AP224" s="17">
        <f t="shared" si="140"/>
        <v>4.4929396662387683E-2</v>
      </c>
      <c r="AQ224" s="17">
        <f t="shared" si="141"/>
        <v>4.4929396662387683E-2</v>
      </c>
      <c r="AR224" s="17">
        <f t="shared" si="142"/>
        <v>4.4929396662387683E-2</v>
      </c>
      <c r="AS224" s="17">
        <f t="shared" si="143"/>
        <v>4.4929396662387683E-2</v>
      </c>
      <c r="AT224" s="17">
        <f t="shared" si="144"/>
        <v>4.40251572327044E-2</v>
      </c>
      <c r="AU224" s="17">
        <f t="shared" si="145"/>
        <v>4.40251572327044E-2</v>
      </c>
      <c r="AV224" s="17">
        <f t="shared" si="146"/>
        <v>4.4929396662387683E-2</v>
      </c>
      <c r="AW224" s="17">
        <f t="shared" si="147"/>
        <v>4.5871559633027525E-2</v>
      </c>
      <c r="AX224" s="17">
        <f t="shared" si="148"/>
        <v>4.40251572327044E-2</v>
      </c>
      <c r="AY224" s="17">
        <f t="shared" si="149"/>
        <v>4.40251572327044E-2</v>
      </c>
      <c r="AZ224" s="17">
        <f t="shared" si="150"/>
        <v>4.4929396662387683E-2</v>
      </c>
      <c r="BA224" s="17">
        <f t="shared" si="151"/>
        <v>4.4929396662387683E-2</v>
      </c>
      <c r="BB224" s="17">
        <f t="shared" si="152"/>
        <v>4.40251572327044E-2</v>
      </c>
      <c r="BC224" s="17">
        <f t="shared" si="153"/>
        <v>4.5871559633027525E-2</v>
      </c>
      <c r="BD224" s="17">
        <f t="shared" si="154"/>
        <v>4.4929396662387683E-2</v>
      </c>
      <c r="BE224" s="17">
        <f t="shared" si="157"/>
        <v>4.4929396662387683E-2</v>
      </c>
      <c r="BF224" s="17">
        <f t="shared" si="157"/>
        <v>4.4929396662387683E-2</v>
      </c>
      <c r="BG224" s="17">
        <f t="shared" si="157"/>
        <v>4.4929396662387683E-2</v>
      </c>
      <c r="BH224" s="17">
        <f t="shared" si="157"/>
        <v>4.4929396662387683E-2</v>
      </c>
      <c r="BI224" s="17">
        <f t="shared" si="157"/>
        <v>4.4929396662387683E-2</v>
      </c>
      <c r="BJ224" s="17">
        <f t="shared" si="157"/>
        <v>4.4929396662387683E-2</v>
      </c>
      <c r="BK224" s="17"/>
      <c r="BM224" s="24">
        <f t="shared" si="156"/>
        <v>4.4807289399049051E-2</v>
      </c>
    </row>
    <row r="225" spans="2:65" x14ac:dyDescent="0.2">
      <c r="B225" s="9" t="str">
        <f t="shared" si="131"/>
        <v>dicompyler</v>
      </c>
      <c r="C225" s="21" t="n">
        <v>2.355785010678071</v>
      </c>
      <c r="D225" s="23" t="n">
        <v>2.013082427620727</v>
      </c>
      <c r="E225" s="23" t="n">
        <v>1.4113650808772835</v>
      </c>
      <c r="F225" s="23" t="n">
        <v>1.0411801711215265</v>
      </c>
      <c r="G225" s="23" t="n">
        <v>7.848934251393299</v>
      </c>
      <c r="H225" s="23" t="n">
        <v>2.449702301394872</v>
      </c>
      <c r="I225" s="23" t="n">
        <v>2.005976772771813</v>
      </c>
      <c r="J225" s="23" t="n">
        <v>2.4523330121677347</v>
      </c>
      <c r="K225" s="23" t="n">
        <v>1.3527133427407794</v>
      </c>
      <c r="L225" s="23" t="n">
        <v>2.719626295370679</v>
      </c>
      <c r="M225" s="23" t="n">
        <v>2.7064662788187412</v>
      </c>
      <c r="N225" s="23" t="n">
        <v>1.4044437730409474</v>
      </c>
      <c r="O225" s="23" t="n">
        <v>8.22450722955009</v>
      </c>
      <c r="P225" s="23" t="n">
        <v>6.981991040587088</v>
      </c>
      <c r="Q225" s="23" t="n">
        <v>2.58411838741908</v>
      </c>
      <c r="R225" s="23" t="n">
        <v>4.888693262905232</v>
      </c>
      <c r="S225" s="23" t="n">
        <v>7.521154639840361</v>
      </c>
      <c r="T225" s="23" t="n">
        <v>7.581538560111549</v>
      </c>
      <c r="U225" s="23" t="n">
        <v>1.209035228738772</v>
      </c>
      <c r="V225" s="23" t="n">
        <v>2.1334689647052283</v>
      </c>
      <c r="W225" s="23" t="n">
        <v>7.083860944881722</v>
      </c>
      <c r="X225" s="23" t="n">
        <v>6.738129917015064</v>
      </c>
      <c r="Y225" s="23" t="n">
        <v>1.8327933062199673</v>
      </c>
      <c r="Z225" s="23" t="n">
        <v>1.9982184680887833</v>
      </c>
      <c r="AA225" s="27" t="n">
        <v>1.0</v>
      </c>
      <c r="AB225" t="n">
        <v>0.9412158542500286</v>
      </c>
      <c r="AC225" t="n">
        <v>1.228948273121155</v>
      </c>
      <c r="AD225" t="n">
        <v>0.9701362706851933</v>
      </c>
      <c r="AE225" t="n">
        <v>2.571044035260284</v>
      </c>
      <c r="AH225" s="17">
        <f t="shared" si="132"/>
        <v>4.4929396662387683E-2</v>
      </c>
      <c r="AI225" s="17">
        <f t="shared" si="133"/>
        <v>4.4929396662387683E-2</v>
      </c>
      <c r="AJ225" s="17">
        <f t="shared" si="134"/>
        <v>4.4929396662387683E-2</v>
      </c>
      <c r="AK225" s="17">
        <f t="shared" si="135"/>
        <v>4.4929396662387683E-2</v>
      </c>
      <c r="AL225" s="17">
        <f t="shared" si="136"/>
        <v>4.40251572327044E-2</v>
      </c>
      <c r="AM225" s="17">
        <f t="shared" si="137"/>
        <v>4.4929396662387683E-2</v>
      </c>
      <c r="AN225" s="17">
        <f t="shared" si="138"/>
        <v>4.4929396662387683E-2</v>
      </c>
      <c r="AO225" s="17">
        <f t="shared" si="139"/>
        <v>4.4929396662387683E-2</v>
      </c>
      <c r="AP225" s="17">
        <f t="shared" si="140"/>
        <v>4.4929396662387683E-2</v>
      </c>
      <c r="AQ225" s="17">
        <f t="shared" si="141"/>
        <v>4.4929396662387683E-2</v>
      </c>
      <c r="AR225" s="17">
        <f t="shared" si="142"/>
        <v>4.4929396662387683E-2</v>
      </c>
      <c r="AS225" s="17">
        <f t="shared" si="143"/>
        <v>4.4929396662387683E-2</v>
      </c>
      <c r="AT225" s="17">
        <f t="shared" si="144"/>
        <v>4.40251572327044E-2</v>
      </c>
      <c r="AU225" s="17">
        <f t="shared" si="145"/>
        <v>4.40251572327044E-2</v>
      </c>
      <c r="AV225" s="17">
        <f t="shared" si="146"/>
        <v>4.4929396662387683E-2</v>
      </c>
      <c r="AW225" s="17">
        <f t="shared" si="147"/>
        <v>4.5871559633027525E-2</v>
      </c>
      <c r="AX225" s="17">
        <f t="shared" si="148"/>
        <v>4.40251572327044E-2</v>
      </c>
      <c r="AY225" s="17">
        <f t="shared" si="149"/>
        <v>4.40251572327044E-2</v>
      </c>
      <c r="AZ225" s="17">
        <f t="shared" si="150"/>
        <v>4.4929396662387683E-2</v>
      </c>
      <c r="BA225" s="17">
        <f t="shared" si="151"/>
        <v>4.4929396662387683E-2</v>
      </c>
      <c r="BB225" s="17">
        <f t="shared" si="152"/>
        <v>4.40251572327044E-2</v>
      </c>
      <c r="BC225" s="17">
        <f t="shared" si="153"/>
        <v>4.5871559633027525E-2</v>
      </c>
      <c r="BD225" s="17">
        <f t="shared" si="154"/>
        <v>4.4929396662387683E-2</v>
      </c>
      <c r="BE225" s="17">
        <f t="shared" si="157"/>
        <v>4.4929396662387683E-2</v>
      </c>
      <c r="BF225" s="17">
        <f t="shared" si="157"/>
        <v>4.4929396662387683E-2</v>
      </c>
      <c r="BG225" s="17">
        <f t="shared" si="157"/>
        <v>4.4929396662387683E-2</v>
      </c>
      <c r="BH225" s="17">
        <f t="shared" si="157"/>
        <v>4.4929396662387683E-2</v>
      </c>
      <c r="BI225" s="17">
        <f t="shared" si="157"/>
        <v>4.4929396662387683E-2</v>
      </c>
      <c r="BJ225" s="17">
        <f t="shared" si="157"/>
        <v>4.4929396662387683E-2</v>
      </c>
      <c r="BK225" s="17"/>
      <c r="BM225" s="24">
        <f t="shared" si="156"/>
        <v>4.4807289399049051E-2</v>
      </c>
    </row>
    <row r="226" spans="2:65" x14ac:dyDescent="0.2">
      <c r="B226" s="9" t="str">
        <f t="shared" si="131"/>
        <v>MicroView</v>
      </c>
      <c r="C226" s="21" t="n">
        <v>2.418240552076501</v>
      </c>
      <c r="D226" s="23" t="n">
        <v>2.075537969019157</v>
      </c>
      <c r="E226" s="23" t="n">
        <v>1.4738206222757135</v>
      </c>
      <c r="F226" s="23" t="n">
        <v>1.1036357125199565</v>
      </c>
      <c r="G226" s="23" t="n">
        <v>7.911389792791729</v>
      </c>
      <c r="H226" s="23" t="n">
        <v>2.512157842793302</v>
      </c>
      <c r="I226" s="23" t="n">
        <v>2.068432314170243</v>
      </c>
      <c r="J226" s="23" t="n">
        <v>2.5147885535661647</v>
      </c>
      <c r="K226" s="23" t="n">
        <v>1.4151688841392094</v>
      </c>
      <c r="L226" s="23" t="n">
        <v>2.782081836769109</v>
      </c>
      <c r="M226" s="23" t="n">
        <v>2.7689218202171713</v>
      </c>
      <c r="N226" s="23" t="n">
        <v>1.4668993144393774</v>
      </c>
      <c r="O226" s="23" t="n">
        <v>8.28696277094852</v>
      </c>
      <c r="P226" s="23" t="n">
        <v>7.044446581985518</v>
      </c>
      <c r="Q226" s="23" t="n">
        <v>2.64657392881751</v>
      </c>
      <c r="R226" s="23" t="n">
        <v>4.951148804303662</v>
      </c>
      <c r="S226" s="23" t="n">
        <v>7.583610181238791</v>
      </c>
      <c r="T226" s="23" t="n">
        <v>7.643994101509979</v>
      </c>
      <c r="U226" s="23" t="n">
        <v>1.271490770137202</v>
      </c>
      <c r="V226" s="23" t="n">
        <v>2.1959245061036583</v>
      </c>
      <c r="W226" s="23" t="n">
        <v>7.146316486280152</v>
      </c>
      <c r="X226" s="23" t="n">
        <v>6.800585458413494</v>
      </c>
      <c r="Y226" s="23" t="n">
        <v>1.8952488476183973</v>
      </c>
      <c r="Z226" s="23" t="n">
        <v>2.0606740094872134</v>
      </c>
      <c r="AA226" s="23" t="n">
        <v>1.06245554139843</v>
      </c>
      <c r="AB226" s="27" t="n">
        <v>1.0</v>
      </c>
      <c r="AC226" t="n">
        <v>1.291403814519585</v>
      </c>
      <c r="AD226" t="n">
        <v>1.0316725161501168</v>
      </c>
      <c r="AE226" t="n">
        <v>2.633499576658714</v>
      </c>
      <c r="AH226" s="17">
        <f t="shared" si="132"/>
        <v>4.4929396662387683E-2</v>
      </c>
      <c r="AI226" s="17">
        <f t="shared" si="133"/>
        <v>4.4929396662387683E-2</v>
      </c>
      <c r="AJ226" s="17">
        <f t="shared" si="134"/>
        <v>4.4929396662387683E-2</v>
      </c>
      <c r="AK226" s="17">
        <f t="shared" si="135"/>
        <v>4.4929396662387683E-2</v>
      </c>
      <c r="AL226" s="17">
        <f t="shared" si="136"/>
        <v>4.40251572327044E-2</v>
      </c>
      <c r="AM226" s="17">
        <f t="shared" si="137"/>
        <v>4.4929396662387683E-2</v>
      </c>
      <c r="AN226" s="17">
        <f t="shared" si="138"/>
        <v>4.4929396662387683E-2</v>
      </c>
      <c r="AO226" s="17">
        <f t="shared" si="139"/>
        <v>4.4929396662387683E-2</v>
      </c>
      <c r="AP226" s="17">
        <f t="shared" si="140"/>
        <v>4.4929396662387683E-2</v>
      </c>
      <c r="AQ226" s="17">
        <f t="shared" si="141"/>
        <v>4.4929396662387683E-2</v>
      </c>
      <c r="AR226" s="17">
        <f t="shared" si="142"/>
        <v>4.4929396662387683E-2</v>
      </c>
      <c r="AS226" s="17">
        <f t="shared" si="143"/>
        <v>4.4929396662387683E-2</v>
      </c>
      <c r="AT226" s="17">
        <f t="shared" si="144"/>
        <v>4.40251572327044E-2</v>
      </c>
      <c r="AU226" s="17">
        <f t="shared" si="145"/>
        <v>4.40251572327044E-2</v>
      </c>
      <c r="AV226" s="17">
        <f t="shared" si="146"/>
        <v>4.4929396662387683E-2</v>
      </c>
      <c r="AW226" s="17">
        <f t="shared" si="147"/>
        <v>4.5871559633027525E-2</v>
      </c>
      <c r="AX226" s="17">
        <f t="shared" si="148"/>
        <v>4.40251572327044E-2</v>
      </c>
      <c r="AY226" s="17">
        <f t="shared" si="149"/>
        <v>4.40251572327044E-2</v>
      </c>
      <c r="AZ226" s="17">
        <f t="shared" si="150"/>
        <v>4.4929396662387683E-2</v>
      </c>
      <c r="BA226" s="17">
        <f t="shared" si="151"/>
        <v>4.4929396662387683E-2</v>
      </c>
      <c r="BB226" s="17">
        <f t="shared" si="152"/>
        <v>4.40251572327044E-2</v>
      </c>
      <c r="BC226" s="17">
        <f t="shared" si="153"/>
        <v>4.5871559633027525E-2</v>
      </c>
      <c r="BD226" s="17">
        <f t="shared" si="154"/>
        <v>4.4929396662387683E-2</v>
      </c>
      <c r="BE226" s="17">
        <f t="shared" si="157"/>
        <v>4.4929396662387683E-2</v>
      </c>
      <c r="BF226" s="17">
        <f t="shared" si="157"/>
        <v>4.4929396662387683E-2</v>
      </c>
      <c r="BG226" s="17">
        <f t="shared" si="157"/>
        <v>4.4929396662387683E-2</v>
      </c>
      <c r="BH226" s="17">
        <f t="shared" si="157"/>
        <v>4.4929396662387683E-2</v>
      </c>
      <c r="BI226" s="17">
        <f t="shared" si="157"/>
        <v>4.4929396662387683E-2</v>
      </c>
      <c r="BJ226" s="17">
        <f t="shared" si="157"/>
        <v>4.4929396662387683E-2</v>
      </c>
      <c r="BK226" s="17"/>
      <c r="BM226" s="24">
        <f t="shared" si="156"/>
        <v>4.4807289399049051E-2</v>
      </c>
    </row>
    <row r="227" spans="2:65" x14ac:dyDescent="0.2">
      <c r="B227" s="9" t="str">
        <f t="shared" si="131"/>
        <v>Papaya</v>
      </c>
      <c r="C227" s="21" t="n">
        <v>2.126836737556916</v>
      </c>
      <c r="D227" s="23" t="n">
        <v>1.7841341544995721</v>
      </c>
      <c r="E227" s="23" t="n">
        <v>1.1824168077561286</v>
      </c>
      <c r="F227" s="23" t="n">
        <v>0.8419151838784713</v>
      </c>
      <c r="G227" s="23" t="n">
        <v>7.619985978272144</v>
      </c>
      <c r="H227" s="23" t="n">
        <v>2.220754028273717</v>
      </c>
      <c r="I227" s="23" t="n">
        <v>1.7770284996506582</v>
      </c>
      <c r="J227" s="23" t="n">
        <v>2.2233847390465797</v>
      </c>
      <c r="K227" s="23" t="n">
        <v>1.1237650696196244</v>
      </c>
      <c r="L227" s="23" t="n">
        <v>2.490678022249524</v>
      </c>
      <c r="M227" s="23" t="n">
        <v>2.4775180056975863</v>
      </c>
      <c r="N227" s="23" t="n">
        <v>1.1754954999197924</v>
      </c>
      <c r="O227" s="23" t="n">
        <v>7.995558956428935</v>
      </c>
      <c r="P227" s="23" t="n">
        <v>6.753042767465933</v>
      </c>
      <c r="Q227" s="23" t="n">
        <v>2.355170114297925</v>
      </c>
      <c r="R227" s="23" t="n">
        <v>4.659744989784077</v>
      </c>
      <c r="S227" s="23" t="n">
        <v>7.292206366719206</v>
      </c>
      <c r="T227" s="23" t="n">
        <v>7.352590286990394</v>
      </c>
      <c r="U227" s="23" t="n">
        <v>0.9804757430135218</v>
      </c>
      <c r="V227" s="23" t="n">
        <v>1.9045206915840733</v>
      </c>
      <c r="W227" s="23" t="n">
        <v>6.854912671760567</v>
      </c>
      <c r="X227" s="23" t="n">
        <v>6.509181643893909</v>
      </c>
      <c r="Y227" s="23" t="n">
        <v>1.6038450330988123</v>
      </c>
      <c r="Z227" s="23" t="n">
        <v>1.7692701949676284</v>
      </c>
      <c r="AA227" s="23" t="n">
        <v>0.813703897772934</v>
      </c>
      <c r="AB227" s="23" t="n">
        <v>0.7743511276308332</v>
      </c>
      <c r="AC227" s="27" t="n">
        <v>1.0</v>
      </c>
      <c r="AD227" t="n">
        <v>0.7938200799601859</v>
      </c>
      <c r="AE227" t="n">
        <v>2.342095762139129</v>
      </c>
      <c r="AH227" s="17">
        <f t="shared" si="132"/>
        <v>4.4929396662387683E-2</v>
      </c>
      <c r="AI227" s="17">
        <f t="shared" si="133"/>
        <v>4.4929396662387683E-2</v>
      </c>
      <c r="AJ227" s="17">
        <f t="shared" si="134"/>
        <v>4.4929396662387683E-2</v>
      </c>
      <c r="AK227" s="17">
        <f t="shared" si="135"/>
        <v>4.4929396662387683E-2</v>
      </c>
      <c r="AL227" s="17">
        <f t="shared" si="136"/>
        <v>4.40251572327044E-2</v>
      </c>
      <c r="AM227" s="17">
        <f t="shared" si="137"/>
        <v>4.4929396662387683E-2</v>
      </c>
      <c r="AN227" s="17">
        <f t="shared" si="138"/>
        <v>4.4929396662387683E-2</v>
      </c>
      <c r="AO227" s="17">
        <f t="shared" si="139"/>
        <v>4.4929396662387683E-2</v>
      </c>
      <c r="AP227" s="17">
        <f t="shared" si="140"/>
        <v>4.4929396662387683E-2</v>
      </c>
      <c r="AQ227" s="17">
        <f t="shared" si="141"/>
        <v>4.4929396662387683E-2</v>
      </c>
      <c r="AR227" s="17">
        <f t="shared" si="142"/>
        <v>4.4929396662387683E-2</v>
      </c>
      <c r="AS227" s="17">
        <f t="shared" si="143"/>
        <v>4.4929396662387683E-2</v>
      </c>
      <c r="AT227" s="17">
        <f t="shared" si="144"/>
        <v>4.40251572327044E-2</v>
      </c>
      <c r="AU227" s="17">
        <f t="shared" si="145"/>
        <v>4.40251572327044E-2</v>
      </c>
      <c r="AV227" s="17">
        <f t="shared" si="146"/>
        <v>4.4929396662387683E-2</v>
      </c>
      <c r="AW227" s="17">
        <f t="shared" si="147"/>
        <v>4.5871559633027525E-2</v>
      </c>
      <c r="AX227" s="17">
        <f t="shared" si="148"/>
        <v>4.40251572327044E-2</v>
      </c>
      <c r="AY227" s="17">
        <f t="shared" si="149"/>
        <v>4.40251572327044E-2</v>
      </c>
      <c r="AZ227" s="17">
        <f t="shared" si="150"/>
        <v>4.4929396662387683E-2</v>
      </c>
      <c r="BA227" s="17">
        <f t="shared" si="151"/>
        <v>4.4929396662387683E-2</v>
      </c>
      <c r="BB227" s="17">
        <f t="shared" si="152"/>
        <v>4.40251572327044E-2</v>
      </c>
      <c r="BC227" s="17">
        <f t="shared" si="153"/>
        <v>4.5871559633027525E-2</v>
      </c>
      <c r="BD227" s="17">
        <f t="shared" si="154"/>
        <v>4.4929396662387683E-2</v>
      </c>
      <c r="BE227" s="17">
        <f t="shared" si="157"/>
        <v>4.4929396662387683E-2</v>
      </c>
      <c r="BF227" s="17">
        <f t="shared" si="157"/>
        <v>4.4929396662387683E-2</v>
      </c>
      <c r="BG227" s="17">
        <f t="shared" si="157"/>
        <v>4.4929396662387683E-2</v>
      </c>
      <c r="BH227" s="17">
        <f t="shared" si="157"/>
        <v>4.4929396662387683E-2</v>
      </c>
      <c r="BI227" s="17">
        <f t="shared" si="157"/>
        <v>4.4929396662387683E-2</v>
      </c>
      <c r="BJ227" s="17">
        <f t="shared" si="157"/>
        <v>4.4929396662387683E-2</v>
      </c>
      <c r="BK227" s="17"/>
      <c r="BM227" s="24">
        <f t="shared" si="156"/>
        <v>4.4807289399049051E-2</v>
      </c>
    </row>
    <row r="228" spans="2:65" x14ac:dyDescent="0.2">
      <c r="B228" s="9" t="str">
        <f t="shared" si="131"/>
        <v>AMIDE</v>
      </c>
      <c r="C228" s="21" t="n">
        <v>2.386568035926384</v>
      </c>
      <c r="D228" s="23" t="n">
        <v>2.0438654528690403</v>
      </c>
      <c r="E228" s="23" t="n">
        <v>1.4421481061255967</v>
      </c>
      <c r="F228" s="23" t="n">
        <v>1.0719631963698397</v>
      </c>
      <c r="G228" s="23" t="n">
        <v>7.879717276641612</v>
      </c>
      <c r="H228" s="23" t="n">
        <v>2.480485326643185</v>
      </c>
      <c r="I228" s="23" t="n">
        <v>2.0367597980201264</v>
      </c>
      <c r="J228" s="23" t="n">
        <v>2.483116037416048</v>
      </c>
      <c r="K228" s="23" t="n">
        <v>1.3834963679890926</v>
      </c>
      <c r="L228" s="23" t="n">
        <v>2.750409320618992</v>
      </c>
      <c r="M228" s="23" t="n">
        <v>2.7372493040670545</v>
      </c>
      <c r="N228" s="23" t="n">
        <v>1.4352267982892606</v>
      </c>
      <c r="O228" s="23" t="n">
        <v>8.255290254798403</v>
      </c>
      <c r="P228" s="23" t="n">
        <v>7.012774065835401</v>
      </c>
      <c r="Q228" s="23" t="n">
        <v>2.6149014126673933</v>
      </c>
      <c r="R228" s="23" t="n">
        <v>4.919476288153545</v>
      </c>
      <c r="S228" s="23" t="n">
        <v>7.5519376650886745</v>
      </c>
      <c r="T228" s="23" t="n">
        <v>7.6123215853598625</v>
      </c>
      <c r="U228" s="23" t="n">
        <v>1.2398182539870852</v>
      </c>
      <c r="V228" s="23" t="n">
        <v>2.1642519899535415</v>
      </c>
      <c r="W228" s="23" t="n">
        <v>7.114643970130035</v>
      </c>
      <c r="X228" s="23" t="n">
        <v>6.768912942263377</v>
      </c>
      <c r="Y228" s="23" t="n">
        <v>1.8635763314682805</v>
      </c>
      <c r="Z228" s="23" t="n">
        <v>2.0290014933370966</v>
      </c>
      <c r="AA228" s="23" t="n">
        <v>1.0307830252483132</v>
      </c>
      <c r="AB228" s="23" t="n">
        <v>0.969299835311782</v>
      </c>
      <c r="AC228" s="23" t="n">
        <v>1.2597312983694682</v>
      </c>
      <c r="AD228" s="27" t="n">
        <v>1.0</v>
      </c>
      <c r="AE228" t="n">
        <v>2.6018270605085974</v>
      </c>
      <c r="AH228" s="17">
        <f t="shared" si="132"/>
        <v>4.4929396662387683E-2</v>
      </c>
      <c r="AI228" s="17">
        <f t="shared" si="133"/>
        <v>4.4929396662387683E-2</v>
      </c>
      <c r="AJ228" s="17">
        <f t="shared" si="134"/>
        <v>4.4929396662387683E-2</v>
      </c>
      <c r="AK228" s="17">
        <f t="shared" si="135"/>
        <v>4.4929396662387683E-2</v>
      </c>
      <c r="AL228" s="17">
        <f t="shared" si="136"/>
        <v>4.40251572327044E-2</v>
      </c>
      <c r="AM228" s="17">
        <f t="shared" si="137"/>
        <v>4.4929396662387683E-2</v>
      </c>
      <c r="AN228" s="17">
        <f t="shared" si="138"/>
        <v>4.4929396662387683E-2</v>
      </c>
      <c r="AO228" s="17">
        <f t="shared" si="139"/>
        <v>4.4929396662387683E-2</v>
      </c>
      <c r="AP228" s="17">
        <f t="shared" si="140"/>
        <v>4.4929396662387683E-2</v>
      </c>
      <c r="AQ228" s="17">
        <f t="shared" si="141"/>
        <v>4.4929396662387683E-2</v>
      </c>
      <c r="AR228" s="17">
        <f t="shared" si="142"/>
        <v>4.4929396662387683E-2</v>
      </c>
      <c r="AS228" s="17">
        <f t="shared" si="143"/>
        <v>4.4929396662387683E-2</v>
      </c>
      <c r="AT228" s="17">
        <f t="shared" si="144"/>
        <v>4.40251572327044E-2</v>
      </c>
      <c r="AU228" s="17">
        <f t="shared" si="145"/>
        <v>4.40251572327044E-2</v>
      </c>
      <c r="AV228" s="17">
        <f t="shared" si="146"/>
        <v>4.4929396662387683E-2</v>
      </c>
      <c r="AW228" s="17">
        <f t="shared" si="147"/>
        <v>4.5871559633027525E-2</v>
      </c>
      <c r="AX228" s="17">
        <f t="shared" si="148"/>
        <v>4.40251572327044E-2</v>
      </c>
      <c r="AY228" s="17">
        <f t="shared" si="149"/>
        <v>4.40251572327044E-2</v>
      </c>
      <c r="AZ228" s="17">
        <f t="shared" si="150"/>
        <v>4.4929396662387683E-2</v>
      </c>
      <c r="BA228" s="17">
        <f t="shared" si="151"/>
        <v>4.4929396662387683E-2</v>
      </c>
      <c r="BB228" s="17">
        <f t="shared" si="152"/>
        <v>4.40251572327044E-2</v>
      </c>
      <c r="BC228" s="17">
        <f t="shared" si="153"/>
        <v>4.5871559633027525E-2</v>
      </c>
      <c r="BD228" s="17">
        <f t="shared" si="154"/>
        <v>4.4929396662387683E-2</v>
      </c>
      <c r="BE228" s="17">
        <f t="shared" si="157"/>
        <v>4.4929396662387683E-2</v>
      </c>
      <c r="BF228" s="17">
        <f t="shared" si="157"/>
        <v>4.4929396662387683E-2</v>
      </c>
      <c r="BG228" s="17">
        <f t="shared" si="157"/>
        <v>4.4929396662387683E-2</v>
      </c>
      <c r="BH228" s="17">
        <f t="shared" si="157"/>
        <v>4.4929396662387683E-2</v>
      </c>
      <c r="BI228" s="17">
        <f t="shared" si="157"/>
        <v>4.4929396662387683E-2</v>
      </c>
      <c r="BJ228" s="17">
        <f t="shared" si="157"/>
        <v>4.4929396662387683E-2</v>
      </c>
      <c r="BK228" s="17"/>
      <c r="BM228" s="24">
        <f t="shared" si="156"/>
        <v>4.4807289399049051E-2</v>
      </c>
    </row>
    <row r="229" spans="2:65" x14ac:dyDescent="0.2">
      <c r="B229" s="9" t="str">
        <f t="shared" si="131"/>
        <v>Gwyddion</v>
      </c>
      <c r="C229" s="21" t="n">
        <v>0.8228698407269875</v>
      </c>
      <c r="D229" s="23" t="n">
        <v>0.6418643406207449</v>
      </c>
      <c r="E229" s="23" t="n">
        <v>0.4630317844096834</v>
      </c>
      <c r="F229" s="23" t="n">
        <v>0.39527818637799716</v>
      </c>
      <c r="G229" s="23" t="n">
        <v>6.277890216133015</v>
      </c>
      <c r="H229" s="23" t="n">
        <v>0.8917888006833284</v>
      </c>
      <c r="I229" s="23" t="n">
        <v>0.6389501741988974</v>
      </c>
      <c r="J229" s="23" t="n">
        <v>0.8938858913141069</v>
      </c>
      <c r="K229" s="23" t="n">
        <v>0.4507894171829872</v>
      </c>
      <c r="L229" s="23" t="n">
        <v>1.1485822601103948</v>
      </c>
      <c r="M229" s="23" t="n">
        <v>1.1354222435584571</v>
      </c>
      <c r="N229" s="23" t="n">
        <v>0.46155260729806213</v>
      </c>
      <c r="O229" s="23" t="n">
        <v>6.653463194289806</v>
      </c>
      <c r="P229" s="23" t="n">
        <v>5.410947005326804</v>
      </c>
      <c r="Q229" s="23" t="n">
        <v>1.013074352158796</v>
      </c>
      <c r="R229" s="23" t="n">
        <v>3.3176492276449476</v>
      </c>
      <c r="S229" s="23" t="n">
        <v>5.950110604580077</v>
      </c>
      <c r="T229" s="23" t="n">
        <v>6.010494524851265</v>
      </c>
      <c r="U229" s="23" t="n">
        <v>0.42336844690798675</v>
      </c>
      <c r="V229" s="23" t="n">
        <v>0.6956158467702799</v>
      </c>
      <c r="W229" s="23" t="n">
        <v>5.512816909621438</v>
      </c>
      <c r="X229" s="23" t="n">
        <v>5.16708588175478</v>
      </c>
      <c r="Y229" s="23" t="n">
        <v>0.5752909999077619</v>
      </c>
      <c r="Z229" s="23" t="n">
        <v>0.6357984132966221</v>
      </c>
      <c r="AA229" s="23" t="n">
        <v>0.38894705274807295</v>
      </c>
      <c r="AB229" s="23" t="n">
        <v>0.37972286339562</v>
      </c>
      <c r="AC229" s="23" t="n">
        <v>0.42696802417961777</v>
      </c>
      <c r="AD229" s="23" t="n">
        <v>0.38434529918545896</v>
      </c>
      <c r="AE229" s="27" t="n">
        <v>1.0</v>
      </c>
      <c r="AH229" s="17">
        <f t="shared" si="132"/>
        <v>4.4929396662387683E-2</v>
      </c>
      <c r="AI229" s="17">
        <f t="shared" si="133"/>
        <v>4.4929396662387683E-2</v>
      </c>
      <c r="AJ229" s="17">
        <f t="shared" si="134"/>
        <v>4.4929396662387683E-2</v>
      </c>
      <c r="AK229" s="17">
        <f t="shared" si="135"/>
        <v>4.4929396662387683E-2</v>
      </c>
      <c r="AL229" s="17">
        <f t="shared" si="136"/>
        <v>4.40251572327044E-2</v>
      </c>
      <c r="AM229" s="17">
        <f t="shared" si="137"/>
        <v>4.4929396662387683E-2</v>
      </c>
      <c r="AN229" s="17">
        <f t="shared" si="138"/>
        <v>4.4929396662387683E-2</v>
      </c>
      <c r="AO229" s="17">
        <f t="shared" si="139"/>
        <v>4.4929396662387683E-2</v>
      </c>
      <c r="AP229" s="17">
        <f t="shared" si="140"/>
        <v>4.4929396662387683E-2</v>
      </c>
      <c r="AQ229" s="17">
        <f t="shared" si="141"/>
        <v>4.4929396662387683E-2</v>
      </c>
      <c r="AR229" s="17">
        <f t="shared" si="142"/>
        <v>4.4929396662387683E-2</v>
      </c>
      <c r="AS229" s="17">
        <f t="shared" si="143"/>
        <v>4.4929396662387683E-2</v>
      </c>
      <c r="AT229" s="17">
        <f t="shared" si="144"/>
        <v>4.40251572327044E-2</v>
      </c>
      <c r="AU229" s="17">
        <f t="shared" si="145"/>
        <v>4.40251572327044E-2</v>
      </c>
      <c r="AV229" s="17">
        <f t="shared" si="146"/>
        <v>4.4929396662387683E-2</v>
      </c>
      <c r="AW229" s="17">
        <f t="shared" si="147"/>
        <v>4.5871559633027525E-2</v>
      </c>
      <c r="AX229" s="17">
        <f t="shared" si="148"/>
        <v>4.40251572327044E-2</v>
      </c>
      <c r="AY229" s="17">
        <f t="shared" si="149"/>
        <v>4.40251572327044E-2</v>
      </c>
      <c r="AZ229" s="17">
        <f t="shared" si="150"/>
        <v>4.4929396662387683E-2</v>
      </c>
      <c r="BA229" s="17">
        <f t="shared" si="151"/>
        <v>4.4929396662387683E-2</v>
      </c>
      <c r="BB229" s="17">
        <f t="shared" si="152"/>
        <v>4.40251572327044E-2</v>
      </c>
      <c r="BC229" s="17">
        <f t="shared" si="153"/>
        <v>4.5871559633027525E-2</v>
      </c>
      <c r="BD229" s="17">
        <f t="shared" si="154"/>
        <v>4.4929396662387683E-2</v>
      </c>
      <c r="BE229" s="17">
        <f t="shared" si="157"/>
        <v>4.4929396662387683E-2</v>
      </c>
      <c r="BF229" s="17">
        <f t="shared" si="157"/>
        <v>4.4929396662387683E-2</v>
      </c>
      <c r="BG229" s="17">
        <f t="shared" si="157"/>
        <v>4.4929396662387683E-2</v>
      </c>
      <c r="BH229" s="17">
        <f t="shared" si="157"/>
        <v>4.4929396662387683E-2</v>
      </c>
      <c r="BI229" s="17">
        <f t="shared" si="157"/>
        <v>4.4929396662387683E-2</v>
      </c>
      <c r="BJ229" s="17">
        <f t="shared" si="157"/>
        <v>4.4929396662387683E-2</v>
      </c>
      <c r="BK229" s="17"/>
      <c r="BM229" s="24">
        <f t="shared" si="156"/>
        <v>4.4807289399049051E-2</v>
      </c>
    </row>
    <row r="230" spans="2:65" x14ac:dyDescent="0.2">
      <c r="B230" s="9" t="str">
        <f t="shared" si="131"/>
        <v/>
      </c>
      <c r="C230" s="2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7"/>
      <c r="AH230" s="17">
        <f t="shared" si="132"/>
        <v>0</v>
      </c>
      <c r="AI230" s="17">
        <f t="shared" si="133"/>
        <v>0</v>
      </c>
      <c r="AJ230" s="17">
        <f t="shared" si="134"/>
        <v>0</v>
      </c>
      <c r="AK230" s="17">
        <f t="shared" si="135"/>
        <v>0</v>
      </c>
      <c r="AL230" s="17">
        <f t="shared" si="136"/>
        <v>0</v>
      </c>
      <c r="AM230" s="17">
        <f t="shared" si="137"/>
        <v>0</v>
      </c>
      <c r="AN230" s="17">
        <f t="shared" si="138"/>
        <v>0</v>
      </c>
      <c r="AO230" s="17">
        <f t="shared" si="139"/>
        <v>0</v>
      </c>
      <c r="AP230" s="17">
        <f t="shared" si="140"/>
        <v>0</v>
      </c>
      <c r="AQ230" s="17">
        <f t="shared" si="141"/>
        <v>0</v>
      </c>
      <c r="AR230" s="17">
        <f t="shared" si="142"/>
        <v>0</v>
      </c>
      <c r="AS230" s="17">
        <f t="shared" si="143"/>
        <v>0</v>
      </c>
      <c r="AT230" s="17">
        <f t="shared" si="144"/>
        <v>0</v>
      </c>
      <c r="AU230" s="17">
        <f t="shared" si="145"/>
        <v>0</v>
      </c>
      <c r="AV230" s="17">
        <f t="shared" si="146"/>
        <v>0</v>
      </c>
      <c r="AW230" s="17">
        <f t="shared" si="147"/>
        <v>0</v>
      </c>
      <c r="AX230" s="17">
        <f t="shared" si="148"/>
        <v>0</v>
      </c>
      <c r="AY230" s="17">
        <f t="shared" si="149"/>
        <v>0</v>
      </c>
      <c r="AZ230" s="17">
        <f t="shared" si="150"/>
        <v>0</v>
      </c>
      <c r="BA230" s="17">
        <f t="shared" si="151"/>
        <v>0</v>
      </c>
      <c r="BB230" s="17">
        <f t="shared" si="152"/>
        <v>0</v>
      </c>
      <c r="BC230" s="17">
        <f t="shared" si="153"/>
        <v>0</v>
      </c>
      <c r="BD230" s="17">
        <f t="shared" si="154"/>
        <v>0</v>
      </c>
      <c r="BE230" s="17">
        <f t="shared" si="157"/>
        <v>0</v>
      </c>
      <c r="BF230" s="17">
        <f t="shared" si="157"/>
        <v>0</v>
      </c>
      <c r="BG230" s="17">
        <f t="shared" si="157"/>
        <v>0</v>
      </c>
      <c r="BH230" s="17">
        <f t="shared" si="157"/>
        <v>0</v>
      </c>
      <c r="BI230" s="17">
        <f t="shared" si="157"/>
        <v>0</v>
      </c>
      <c r="BJ230" s="17">
        <f t="shared" si="157"/>
        <v>0</v>
      </c>
      <c r="BK230" s="17"/>
      <c r="BM230" s="24">
        <f t="shared" si="156"/>
        <v>0</v>
      </c>
    </row>
    <row r="231" spans="2:65" x14ac:dyDescent="0.2">
      <c r="C231" s="13">
        <f t="shared" ref="C231:AF231" si="158">SUM(C201:C230)</f>
        <v>22.257142857142853</v>
      </c>
      <c r="D231" s="13">
        <f t="shared" si="158"/>
        <v>22.257142857142853</v>
      </c>
      <c r="E231" s="13">
        <f t="shared" si="158"/>
        <v>22.257142857142853</v>
      </c>
      <c r="F231" s="13">
        <f t="shared" si="158"/>
        <v>22.257142857142853</v>
      </c>
      <c r="G231" s="13">
        <f t="shared" si="158"/>
        <v>159</v>
      </c>
      <c r="H231" s="13">
        <f t="shared" si="158"/>
        <v>22.257142857142853</v>
      </c>
      <c r="I231" s="13">
        <f t="shared" si="158"/>
        <v>22.257142857142853</v>
      </c>
      <c r="J231" s="13">
        <f t="shared" si="158"/>
        <v>22.257142857142853</v>
      </c>
      <c r="K231" s="13">
        <f t="shared" si="158"/>
        <v>22.257142857142853</v>
      </c>
      <c r="L231" s="13">
        <f t="shared" si="158"/>
        <v>22.257142857142853</v>
      </c>
      <c r="M231" s="13">
        <f t="shared" si="158"/>
        <v>22.257142857142853</v>
      </c>
      <c r="N231" s="13">
        <f t="shared" si="158"/>
        <v>22.257142857142853</v>
      </c>
      <c r="O231" s="13">
        <f t="shared" si="158"/>
        <v>159</v>
      </c>
      <c r="P231" s="13">
        <f t="shared" si="158"/>
        <v>159</v>
      </c>
      <c r="Q231" s="13">
        <f t="shared" si="158"/>
        <v>22.257142857142853</v>
      </c>
      <c r="R231" s="13">
        <f t="shared" si="158"/>
        <v>109</v>
      </c>
      <c r="S231" s="13">
        <f t="shared" si="158"/>
        <v>159</v>
      </c>
      <c r="T231" s="13">
        <f t="shared" si="158"/>
        <v>159</v>
      </c>
      <c r="U231" s="13">
        <f t="shared" si="158"/>
        <v>22.257142857142853</v>
      </c>
      <c r="V231" s="13">
        <f t="shared" si="158"/>
        <v>22.257142857142853</v>
      </c>
      <c r="W231" s="13">
        <f t="shared" si="158"/>
        <v>159</v>
      </c>
      <c r="X231" s="13">
        <f t="shared" si="158"/>
        <v>109</v>
      </c>
      <c r="Y231" s="13">
        <f t="shared" si="158"/>
        <v>22.257142857142853</v>
      </c>
      <c r="Z231" s="13">
        <f t="shared" si="158"/>
        <v>22.257142857142853</v>
      </c>
      <c r="AA231" s="13">
        <f t="shared" si="158"/>
        <v>22.257142857142853</v>
      </c>
      <c r="AB231" s="13">
        <f t="shared" si="158"/>
        <v>22.257142857142853</v>
      </c>
      <c r="AC231" s="13">
        <f t="shared" si="158"/>
        <v>22.257142857142853</v>
      </c>
      <c r="AD231" s="13">
        <f t="shared" si="158"/>
        <v>22.257142857142853</v>
      </c>
      <c r="AE231" s="13">
        <f t="shared" si="158"/>
        <v>22.257142857142853</v>
      </c>
      <c r="AF231" s="13">
        <f t="shared" si="158"/>
        <v>0</v>
      </c>
      <c r="AH231" s="15">
        <f t="shared" ref="AH231:BK231" si="159">SUM(AH201:AH230)</f>
        <v>1.0000000000000007</v>
      </c>
      <c r="AI231" s="15">
        <f t="shared" si="159"/>
        <v>1.0000000000000007</v>
      </c>
      <c r="AJ231" s="15">
        <f t="shared" si="159"/>
        <v>1.0000000000000007</v>
      </c>
      <c r="AK231" s="15">
        <f t="shared" si="159"/>
        <v>1.0000000000000007</v>
      </c>
      <c r="AL231" s="15">
        <f t="shared" si="159"/>
        <v>0.99999999999999989</v>
      </c>
      <c r="AM231" s="15">
        <f t="shared" si="159"/>
        <v>1.0000000000000007</v>
      </c>
      <c r="AN231" s="15">
        <f t="shared" si="159"/>
        <v>1.0000000000000007</v>
      </c>
      <c r="AO231" s="15">
        <f t="shared" si="159"/>
        <v>1.0000000000000007</v>
      </c>
      <c r="AP231" s="15">
        <f t="shared" si="159"/>
        <v>1.0000000000000007</v>
      </c>
      <c r="AQ231" s="15">
        <f t="shared" si="159"/>
        <v>1.0000000000000007</v>
      </c>
      <c r="AR231" s="15">
        <f t="shared" si="159"/>
        <v>1.0000000000000007</v>
      </c>
      <c r="AS231" s="15">
        <f t="shared" si="159"/>
        <v>1.0000000000000007</v>
      </c>
      <c r="AT231" s="15">
        <f t="shared" si="159"/>
        <v>0.99999999999999989</v>
      </c>
      <c r="AU231" s="15">
        <f t="shared" si="159"/>
        <v>0.99999999999999989</v>
      </c>
      <c r="AV231" s="15">
        <f t="shared" si="159"/>
        <v>1.0000000000000007</v>
      </c>
      <c r="AW231" s="15">
        <f t="shared" si="159"/>
        <v>0.99999999999999956</v>
      </c>
      <c r="AX231" s="15">
        <f t="shared" si="159"/>
        <v>0.99999999999999989</v>
      </c>
      <c r="AY231" s="15">
        <f t="shared" si="159"/>
        <v>0.99999999999999989</v>
      </c>
      <c r="AZ231" s="15">
        <f t="shared" si="159"/>
        <v>1.0000000000000007</v>
      </c>
      <c r="BA231" s="15">
        <f t="shared" si="159"/>
        <v>1.0000000000000007</v>
      </c>
      <c r="BB231" s="15">
        <f t="shared" si="159"/>
        <v>0.99999999999999989</v>
      </c>
      <c r="BC231" s="15">
        <f t="shared" si="159"/>
        <v>0.99999999999999956</v>
      </c>
      <c r="BD231" s="15">
        <f t="shared" si="159"/>
        <v>1.0000000000000007</v>
      </c>
      <c r="BE231" s="15">
        <f t="shared" si="159"/>
        <v>1.0000000000000007</v>
      </c>
      <c r="BF231" s="15">
        <f t="shared" si="159"/>
        <v>1.0000000000000007</v>
      </c>
      <c r="BG231" s="15">
        <f t="shared" si="159"/>
        <v>1.0000000000000007</v>
      </c>
      <c r="BH231" s="15">
        <f t="shared" si="159"/>
        <v>1.0000000000000007</v>
      </c>
      <c r="BI231" s="15">
        <f t="shared" si="159"/>
        <v>1.0000000000000007</v>
      </c>
      <c r="BJ231" s="15">
        <f t="shared" si="159"/>
        <v>1.0000000000000007</v>
      </c>
      <c r="BK231" s="15">
        <f t="shared" si="159"/>
        <v>0</v>
      </c>
      <c r="BM231" s="14">
        <f>SUM(BM201:BM230)</f>
        <v>1.0000000000000002</v>
      </c>
    </row>
    <row r="234" spans="2:65" ht="99.75" customHeight="1" x14ac:dyDescent="0.2">
      <c r="B234" s="5" t="str">
        <f>B38</f>
        <v>Usability</v>
      </c>
      <c r="C234" s="7" t="str">
        <f>$B2</f>
        <v>3D Slicer</v>
      </c>
      <c r="D234" s="7" t="str">
        <f>$B3</f>
        <v>Ginkgo CADx</v>
      </c>
      <c r="E234" s="7" t="str">
        <f>$B4</f>
        <v>XMedCon</v>
      </c>
      <c r="F234" s="7" t="str">
        <f>$B5</f>
        <v>Weasis</v>
      </c>
      <c r="G234" s="7" t="str">
        <f>$B6</f>
        <v>MRIcroGL</v>
      </c>
      <c r="H234" s="7" t="str">
        <f>$B7</f>
        <v>SMILI</v>
      </c>
      <c r="I234" s="7" t="str">
        <f>$B8</f>
        <v>ImageJ</v>
      </c>
      <c r="J234" s="7" t="str">
        <f>$B9</f>
        <v>Fiji</v>
      </c>
      <c r="K234" s="7" t="str">
        <f>$B10</f>
        <v>DicomBrowser</v>
      </c>
      <c r="L234" s="7" t="str">
        <f>$B11</f>
        <v>3DimViewer</v>
      </c>
      <c r="M234" s="7" t="str">
        <f>$B12</f>
        <v>Horos</v>
      </c>
      <c r="N234" s="7" t="str">
        <f>$B13</f>
        <v>OsiriX Lite</v>
      </c>
      <c r="O234" s="7" t="str">
        <f>$B14</f>
        <v>dwv</v>
      </c>
      <c r="P234" s="7" t="str">
        <f>$B15</f>
        <v>Drishti</v>
      </c>
      <c r="Q234" s="7" t="str">
        <f>$B16</f>
        <v>BioImage Suite Web</v>
      </c>
      <c r="R234" s="7" t="str">
        <f>$B17</f>
        <v>OHIF Viewer</v>
      </c>
      <c r="S234" s="7" t="str">
        <f>$B18</f>
        <v>Slice:Drop</v>
      </c>
      <c r="T234" s="7" t="str">
        <f>$B19</f>
        <v>GATE</v>
      </c>
      <c r="U234" s="7" t="str">
        <f>$B20</f>
        <v>ITK-SNAP</v>
      </c>
      <c r="V234" s="7" t="str">
        <f>$B21</f>
        <v>ParaView</v>
      </c>
      <c r="W234" s="7" t="str">
        <f>$B22</f>
        <v>MatrixUser</v>
      </c>
      <c r="X234" s="7" t="str">
        <f>$B23</f>
        <v>DICOM Viewer</v>
      </c>
      <c r="Y234" s="7" t="str">
        <f>$B24</f>
        <v>INVESALIUS 3</v>
      </c>
      <c r="Z234" s="7" t="str">
        <f>$B25</f>
        <v>medInria</v>
      </c>
      <c r="AA234" s="7" t="str">
        <f>$B26</f>
        <v>dicompyler</v>
      </c>
      <c r="AB234" s="7" t="str">
        <f>$B27</f>
        <v>MicroView</v>
      </c>
      <c r="AC234" s="7" t="str">
        <f>$B28</f>
        <v>Papaya</v>
      </c>
      <c r="AD234" s="7" t="str">
        <f>$B29</f>
        <v>AMIDE</v>
      </c>
      <c r="AE234" s="7" t="str">
        <f>$B30</f>
        <v>Gwyddion</v>
      </c>
      <c r="AF234" s="7" t="str">
        <f>$B31</f>
        <v/>
      </c>
      <c r="AH234" s="7" t="str">
        <f>$B2</f>
        <v>3D Slicer</v>
      </c>
      <c r="AI234" s="7" t="str">
        <f>$B3</f>
        <v>Ginkgo CADx</v>
      </c>
      <c r="AJ234" s="7" t="str">
        <f>$B4</f>
        <v>XMedCon</v>
      </c>
      <c r="AK234" s="7" t="str">
        <f>$B5</f>
        <v>Weasis</v>
      </c>
      <c r="AL234" s="7" t="str">
        <f>$B6</f>
        <v>MRIcroGL</v>
      </c>
      <c r="AM234" s="7" t="str">
        <f>$B7</f>
        <v>SMILI</v>
      </c>
      <c r="AN234" s="7" t="str">
        <f>$B8</f>
        <v>ImageJ</v>
      </c>
      <c r="AO234" s="7" t="str">
        <f>$B9</f>
        <v>Fiji</v>
      </c>
      <c r="AP234" s="7" t="str">
        <f>$B10</f>
        <v>DicomBrowser</v>
      </c>
      <c r="AQ234" s="7" t="str">
        <f>$B11</f>
        <v>3DimViewer</v>
      </c>
      <c r="AR234" s="7" t="str">
        <f>$B12</f>
        <v>Horos</v>
      </c>
      <c r="AS234" s="7" t="str">
        <f>$B13</f>
        <v>OsiriX Lite</v>
      </c>
      <c r="AT234" s="7" t="str">
        <f>$B14</f>
        <v>dwv</v>
      </c>
      <c r="AU234" s="7" t="str">
        <f>$B15</f>
        <v>Drishti</v>
      </c>
      <c r="AV234" s="7" t="str">
        <f>$B16</f>
        <v>BioImage Suite Web</v>
      </c>
      <c r="AW234" s="7" t="str">
        <f>$B17</f>
        <v>OHIF Viewer</v>
      </c>
      <c r="AX234" s="7" t="str">
        <f>$B18</f>
        <v>Slice:Drop</v>
      </c>
      <c r="AY234" s="7" t="str">
        <f>$B19</f>
        <v>GATE</v>
      </c>
      <c r="AZ234" s="7" t="str">
        <f>$B20</f>
        <v>ITK-SNAP</v>
      </c>
      <c r="BA234" s="7" t="str">
        <f>$B21</f>
        <v>ParaView</v>
      </c>
      <c r="BB234" s="7" t="str">
        <f>$B22</f>
        <v>MatrixUser</v>
      </c>
      <c r="BC234" s="7" t="str">
        <f>$B23</f>
        <v>DICOM Viewer</v>
      </c>
      <c r="BD234" s="7" t="str">
        <f>$B24</f>
        <v>INVESALIUS 3</v>
      </c>
      <c r="BE234" s="7" t="str">
        <f>$B25</f>
        <v>medInria</v>
      </c>
      <c r="BF234" s="7" t="str">
        <f>$B26</f>
        <v>dicompyler</v>
      </c>
      <c r="BG234" s="7" t="str">
        <f>$B27</f>
        <v>MicroView</v>
      </c>
      <c r="BH234" s="7" t="str">
        <f>$B28</f>
        <v>Papaya</v>
      </c>
      <c r="BI234" s="7" t="str">
        <f>$B29</f>
        <v>AMIDE</v>
      </c>
      <c r="BJ234" s="7" t="str">
        <f>$B30</f>
        <v>Gwyddion</v>
      </c>
      <c r="BK234" s="7" t="str">
        <f>$B31</f>
        <v/>
      </c>
    </row>
    <row r="235" spans="2:65" x14ac:dyDescent="0.2">
      <c r="B235" s="9" t="str">
        <f t="shared" ref="B235:B264" si="160">$B2</f>
        <v>3D Slicer</v>
      </c>
      <c r="C235" s="16" t="n">
        <v>1.0</v>
      </c>
      <c r="D235" t="n">
        <v>1.1223177139898564</v>
      </c>
      <c r="E235" t="n">
        <v>3.29639156702397</v>
      </c>
      <c r="F235" t="n">
        <v>2.4344806486273285</v>
      </c>
      <c r="G235" t="n">
        <v>2.691478429496197</v>
      </c>
      <c r="H235" t="n">
        <v>2.3430114732632408</v>
      </c>
      <c r="I235" t="n">
        <v>0.8105345495558793</v>
      </c>
      <c r="J235" t="n">
        <v>0.6190904686866029</v>
      </c>
      <c r="K235" t="n">
        <v>3.648398602282426</v>
      </c>
      <c r="L235" t="n">
        <v>3.902858993465533</v>
      </c>
      <c r="M235" t="n">
        <v>2.680435476293506</v>
      </c>
      <c r="N235" t="n">
        <v>2.011565706428243</v>
      </c>
      <c r="O235" t="n">
        <v>4.3535125230584635</v>
      </c>
      <c r="P235" t="n">
        <v>4.131164252736174</v>
      </c>
      <c r="Q235" t="n">
        <v>2.6230505049820856</v>
      </c>
      <c r="R235" t="n">
        <v>1.5558311162065248</v>
      </c>
      <c r="S235" t="n">
        <v>3.7359505122812386</v>
      </c>
      <c r="T235" t="n">
        <v>6.832274976085427</v>
      </c>
      <c r="U235" t="n">
        <v>2.1152417808625286</v>
      </c>
      <c r="V235" t="n">
        <v>1.0492499727065399</v>
      </c>
      <c r="W235" t="n">
        <v>3.940714743936976</v>
      </c>
      <c r="X235" t="n">
        <v>4.7901193313363315</v>
      </c>
      <c r="Y235" t="n">
        <v>0.4995521586132944</v>
      </c>
      <c r="Z235" t="n">
        <v>2.5403331258310464</v>
      </c>
      <c r="AA235" t="n">
        <v>3.845968810075206</v>
      </c>
      <c r="AB235" t="n">
        <v>2.697044298761079</v>
      </c>
      <c r="AC235" t="n">
        <v>1.9678696727048193</v>
      </c>
      <c r="AD235" t="n">
        <v>2.11041787541071</v>
      </c>
      <c r="AE235" t="n">
        <v>1.8383827370230614</v>
      </c>
      <c r="AH235" s="17">
        <f t="shared" ref="AH235:AH264" si="161">C235/C$265</f>
        <v>7.1380013596193059E-2</v>
      </c>
      <c r="AI235" s="17">
        <f t="shared" ref="AI235:AI264" si="162">D235/D$265</f>
        <v>7.8175895765472306E-2</v>
      </c>
      <c r="AJ235" s="17">
        <f t="shared" ref="AJ235:AJ264" si="163">E235/E$265</f>
        <v>5.9925093632958802E-2</v>
      </c>
      <c r="AK235" s="17">
        <f t="shared" ref="AK235:AK264" si="164">F235/F$265</f>
        <v>6.8912710566615618E-2</v>
      </c>
      <c r="AL235" s="17">
        <f t="shared" ref="AL235:AL264" si="165">G235/G$265</f>
        <v>6.8912710566615618E-2</v>
      </c>
      <c r="AM235" s="17">
        <f t="shared" ref="AM235:AM264" si="166">H235/H$265</f>
        <v>7.8175895765472306E-2</v>
      </c>
      <c r="AN235" s="17">
        <f t="shared" ref="AN235:AN264" si="167">I235/I$265</f>
        <v>7.1380013596193059E-2</v>
      </c>
      <c r="AO235" s="17">
        <f t="shared" ref="AO235:AO264" si="168">J235/J$265</f>
        <v>7.1380013596193059E-2</v>
      </c>
      <c r="AP235" s="17">
        <f t="shared" ref="AP235:AP264" si="169">K235/K$265</f>
        <v>5.9925093632958802E-2</v>
      </c>
      <c r="AQ235" s="17">
        <f t="shared" ref="AQ235:AQ264" si="170">L235/L$265</f>
        <v>5.9925093632958802E-2</v>
      </c>
      <c r="AR235" s="17">
        <f t="shared" ref="AR235:AR264" si="171">M235/M$265</f>
        <v>6.8912710566615618E-2</v>
      </c>
      <c r="AS235" s="17">
        <f t="shared" ref="AS235:AS264" si="172">N235/N$265</f>
        <v>7.8175895765472306E-2</v>
      </c>
      <c r="AT235" s="17">
        <f t="shared" ref="AT235:AT264" si="173">O235/O$265</f>
        <v>5.9925093632958802E-2</v>
      </c>
      <c r="AU235" s="17">
        <f t="shared" ref="AU235:AU264" si="174">P235/P$265</f>
        <v>5.9925093632958802E-2</v>
      </c>
      <c r="AV235" s="17">
        <f t="shared" ref="AV235:AV264" si="175">Q235/Q$265</f>
        <v>7.8175895765472306E-2</v>
      </c>
      <c r="AW235" s="17">
        <f t="shared" ref="AW235:AW264" si="176">R235/R$265</f>
        <v>7.1380013596193059E-2</v>
      </c>
      <c r="AX235" s="17">
        <f t="shared" ref="AX235:AX264" si="177">S235/S$265</f>
        <v>5.9925093632958802E-2</v>
      </c>
      <c r="AY235" s="17">
        <f t="shared" ref="AY235:AY264" si="178">T235/T$265</f>
        <v>4.6357615894039736E-2</v>
      </c>
      <c r="AZ235" s="17">
        <f t="shared" ref="AZ235:AZ264" si="179">U235/U$265</f>
        <v>7.8175895765472306E-2</v>
      </c>
      <c r="BA235" s="17">
        <f t="shared" ref="BA235:BA264" si="180">V235/V$265</f>
        <v>7.1380013596193059E-2</v>
      </c>
      <c r="BB235" s="17">
        <f t="shared" ref="BB235:BB264" si="181">W235/W$265</f>
        <v>5.9925093632958802E-2</v>
      </c>
      <c r="BC235" s="17">
        <f t="shared" ref="BC235:BC264" si="182">X235/X$265</f>
        <v>5.3003533568904589E-2</v>
      </c>
      <c r="BD235" s="17">
        <f t="shared" ref="BD235:BD264" si="183">Y235/Y$265</f>
        <v>7.1380013596193059E-2</v>
      </c>
      <c r="BE235" s="17">
        <f t="shared" ref="BE235:BJ250" si="184">Z235/Z$265</f>
        <v>7.8175895765472306E-2</v>
      </c>
      <c r="BF235" s="17">
        <f t="shared" si="184"/>
        <v>5.9925093632958802E-2</v>
      </c>
      <c r="BG235" s="17">
        <f t="shared" si="184"/>
        <v>7.8175895765472306E-2</v>
      </c>
      <c r="BH235" s="17">
        <f t="shared" si="184"/>
        <v>6.8912710566615618E-2</v>
      </c>
      <c r="BI235" s="17">
        <f t="shared" si="184"/>
        <v>6.8912710566615618E-2</v>
      </c>
      <c r="BJ235" s="17">
        <f t="shared" si="184"/>
        <v>7.8175895765472306E-2</v>
      </c>
      <c r="BK235" s="17"/>
      <c r="BM235" s="24">
        <f t="shared" ref="BM235:BM264" si="185">AVERAGE(AH235:BK235)</f>
        <v>6.8172851691745862E-2</v>
      </c>
    </row>
    <row r="236" spans="2:65" x14ac:dyDescent="0.2">
      <c r="B236" s="9" t="str">
        <f t="shared" si="160"/>
        <v>Ginkgo CADx</v>
      </c>
      <c r="C236" s="21" t="n">
        <f>1/D235</f>
        <v>0.89101329109828</v>
      </c>
      <c r="D236" s="22" t="n">
        <v>1.0</v>
      </c>
      <c r="E236" t="n">
        <v>3.1740738530341135</v>
      </c>
      <c r="F236" t="n">
        <v>2.312162934637472</v>
      </c>
      <c r="G236" t="n">
        <v>2.5691607155063405</v>
      </c>
      <c r="H236" t="n">
        <v>2.2206937592733844</v>
      </c>
      <c r="I236" t="n">
        <v>0.7374242899169802</v>
      </c>
      <c r="J236" t="n">
        <v>0.5755095847513353</v>
      </c>
      <c r="K236" t="n">
        <v>3.5260808882925696</v>
      </c>
      <c r="L236" t="n">
        <v>3.7805412794756768</v>
      </c>
      <c r="M236" t="n">
        <v>2.5581177623036497</v>
      </c>
      <c r="N236" t="n">
        <v>1.8892479924383867</v>
      </c>
      <c r="O236" t="n">
        <v>4.231194809068607</v>
      </c>
      <c r="P236" t="n">
        <v>4.008846538746318</v>
      </c>
      <c r="Q236" t="n">
        <v>2.5007327909922292</v>
      </c>
      <c r="R236" t="n">
        <v>1.4335134022166685</v>
      </c>
      <c r="S236" t="n">
        <v>3.6136327982913823</v>
      </c>
      <c r="T236" t="n">
        <v>6.70995726209557</v>
      </c>
      <c r="U236" t="n">
        <v>1.9929240668726722</v>
      </c>
      <c r="V236" t="n">
        <v>0.931907615454051</v>
      </c>
      <c r="W236" t="n">
        <v>3.8183970299471195</v>
      </c>
      <c r="X236" t="n">
        <v>4.667801617346475</v>
      </c>
      <c r="Y236" t="n">
        <v>0.4707852593748275</v>
      </c>
      <c r="Z236" t="n">
        <v>2.41801541184119</v>
      </c>
      <c r="AA236" t="n">
        <v>3.7236510960853497</v>
      </c>
      <c r="AB236" t="n">
        <v>2.5747265847712226</v>
      </c>
      <c r="AC236" t="n">
        <v>1.845551958714963</v>
      </c>
      <c r="AD236" t="n">
        <v>1.9881001614208538</v>
      </c>
      <c r="AE236" t="n">
        <v>1.716065023033205</v>
      </c>
      <c r="AH236" s="17">
        <f t="shared" si="161"/>
        <v>3.569000679809653E-2</v>
      </c>
      <c r="AI236" s="17">
        <f t="shared" si="162"/>
        <v>3.9087947882736153E-2</v>
      </c>
      <c r="AJ236" s="17">
        <f t="shared" si="163"/>
        <v>4.49438202247191E-2</v>
      </c>
      <c r="AK236" s="17">
        <f t="shared" si="164"/>
        <v>4.5941807044410414E-2</v>
      </c>
      <c r="AL236" s="17">
        <f t="shared" si="165"/>
        <v>4.5941807044410414E-2</v>
      </c>
      <c r="AM236" s="17">
        <f t="shared" si="166"/>
        <v>3.9087947882736153E-2</v>
      </c>
      <c r="AN236" s="17">
        <f t="shared" si="167"/>
        <v>3.569000679809653E-2</v>
      </c>
      <c r="AO236" s="17">
        <f t="shared" si="168"/>
        <v>3.569000679809653E-2</v>
      </c>
      <c r="AP236" s="17">
        <f t="shared" si="169"/>
        <v>4.49438202247191E-2</v>
      </c>
      <c r="AQ236" s="17">
        <f t="shared" si="170"/>
        <v>4.49438202247191E-2</v>
      </c>
      <c r="AR236" s="17">
        <f t="shared" si="171"/>
        <v>4.5941807044410414E-2</v>
      </c>
      <c r="AS236" s="17">
        <f t="shared" si="172"/>
        <v>3.9087947882736153E-2</v>
      </c>
      <c r="AT236" s="17">
        <f t="shared" si="173"/>
        <v>4.49438202247191E-2</v>
      </c>
      <c r="AU236" s="17">
        <f t="shared" si="174"/>
        <v>4.49438202247191E-2</v>
      </c>
      <c r="AV236" s="17">
        <f t="shared" si="175"/>
        <v>3.9087947882736153E-2</v>
      </c>
      <c r="AW236" s="17">
        <f t="shared" si="176"/>
        <v>3.569000679809653E-2</v>
      </c>
      <c r="AX236" s="17">
        <f t="shared" si="177"/>
        <v>4.49438202247191E-2</v>
      </c>
      <c r="AY236" s="17">
        <f t="shared" si="178"/>
        <v>3.9735099337748346E-2</v>
      </c>
      <c r="AZ236" s="17">
        <f t="shared" si="179"/>
        <v>3.9087947882736153E-2</v>
      </c>
      <c r="BA236" s="17">
        <f t="shared" si="180"/>
        <v>3.569000679809653E-2</v>
      </c>
      <c r="BB236" s="17">
        <f t="shared" si="181"/>
        <v>4.49438202247191E-2</v>
      </c>
      <c r="BC236" s="17">
        <f t="shared" si="182"/>
        <v>4.2402826855123671E-2</v>
      </c>
      <c r="BD236" s="17">
        <f t="shared" si="183"/>
        <v>3.569000679809653E-2</v>
      </c>
      <c r="BE236" s="17">
        <f t="shared" si="184"/>
        <v>3.9087947882736153E-2</v>
      </c>
      <c r="BF236" s="17">
        <f t="shared" si="184"/>
        <v>4.49438202247191E-2</v>
      </c>
      <c r="BG236" s="17">
        <f t="shared" si="184"/>
        <v>3.9087947882736153E-2</v>
      </c>
      <c r="BH236" s="17">
        <f t="shared" si="184"/>
        <v>4.5941807044410414E-2</v>
      </c>
      <c r="BI236" s="17">
        <f t="shared" si="184"/>
        <v>4.5941807044410414E-2</v>
      </c>
      <c r="BJ236" s="17">
        <f t="shared" si="184"/>
        <v>3.9087947882736153E-2</v>
      </c>
      <c r="BK236" s="17"/>
      <c r="BM236" s="24">
        <f t="shared" si="185"/>
        <v>4.1318660243556744E-2</v>
      </c>
    </row>
    <row r="237" spans="2:65" x14ac:dyDescent="0.2">
      <c r="B237" s="9" t="str">
        <f t="shared" si="160"/>
        <v>XMedCon</v>
      </c>
      <c r="C237" s="21" t="n">
        <f>1/E235</f>
        <v>0.3033620186399198</v>
      </c>
      <c r="D237" s="23" t="n">
        <f>1/E236</f>
        <v>0.31505253069146294</v>
      </c>
      <c r="E237" s="22" t="n">
        <v>1.0</v>
      </c>
      <c r="F237" t="n">
        <v>0.5370826230833514</v>
      </c>
      <c r="G237" t="n">
        <v>0.6230866809031246</v>
      </c>
      <c r="H237" t="n">
        <v>0.5119331374339738</v>
      </c>
      <c r="I237" t="n">
        <v>0.28327446158203895</v>
      </c>
      <c r="J237" t="n">
        <v>0.2556456546442239</v>
      </c>
      <c r="K237" t="n">
        <v>1.3520070352584561</v>
      </c>
      <c r="L237" t="n">
        <v>1.6064674264415633</v>
      </c>
      <c r="M237" t="n">
        <v>0.6188286957400978</v>
      </c>
      <c r="N237" t="n">
        <v>0.4376701162421491</v>
      </c>
      <c r="O237" t="n">
        <v>2.0571209560344936</v>
      </c>
      <c r="P237" t="n">
        <v>1.8347726857122044</v>
      </c>
      <c r="Q237" t="n">
        <v>0.5976068015564956</v>
      </c>
      <c r="R237" t="n">
        <v>0.3648888677867782</v>
      </c>
      <c r="S237" t="n">
        <v>1.4395589452572688</v>
      </c>
      <c r="T237" t="n">
        <v>4.535883409061457</v>
      </c>
      <c r="U237" t="n">
        <v>0.45847378586496734</v>
      </c>
      <c r="V237" t="n">
        <v>0.3079631642026397</v>
      </c>
      <c r="W237" t="n">
        <v>1.644323176913006</v>
      </c>
      <c r="X237" t="n">
        <v>2.4937277643123616</v>
      </c>
      <c r="Y237" t="n">
        <v>0.23265636713400556</v>
      </c>
      <c r="Z237" t="n">
        <v>0.5694571299806408</v>
      </c>
      <c r="AA237" t="n">
        <v>1.5495772430512362</v>
      </c>
      <c r="AB237" t="n">
        <v>0.6252550773955029</v>
      </c>
      <c r="AC237" t="n">
        <v>0.4294569883322465</v>
      </c>
      <c r="AD237" t="n">
        <v>0.4574620471584884</v>
      </c>
      <c r="AE237" t="n">
        <v>0.40683336357242883</v>
      </c>
      <c r="AH237" s="17">
        <f t="shared" si="161"/>
        <v>1.7845003399048265E-2</v>
      </c>
      <c r="AI237" s="17">
        <f t="shared" si="162"/>
        <v>1.3029315960912051E-2</v>
      </c>
      <c r="AJ237" s="17">
        <f t="shared" si="163"/>
        <v>1.4981273408239701E-2</v>
      </c>
      <c r="AK237" s="17">
        <f t="shared" si="164"/>
        <v>1.1485451761102604E-2</v>
      </c>
      <c r="AL237" s="17">
        <f t="shared" si="165"/>
        <v>1.1485451761102604E-2</v>
      </c>
      <c r="AM237" s="17">
        <f t="shared" si="166"/>
        <v>1.3029315960912051E-2</v>
      </c>
      <c r="AN237" s="17">
        <f t="shared" si="167"/>
        <v>1.7845003399048265E-2</v>
      </c>
      <c r="AO237" s="17">
        <f t="shared" si="168"/>
        <v>1.7845003399048265E-2</v>
      </c>
      <c r="AP237" s="17">
        <f t="shared" si="169"/>
        <v>1.4981273408239701E-2</v>
      </c>
      <c r="AQ237" s="17">
        <f t="shared" si="170"/>
        <v>1.4981273408239701E-2</v>
      </c>
      <c r="AR237" s="17">
        <f t="shared" si="171"/>
        <v>1.1485451761102604E-2</v>
      </c>
      <c r="AS237" s="17">
        <f t="shared" si="172"/>
        <v>1.3029315960912051E-2</v>
      </c>
      <c r="AT237" s="17">
        <f t="shared" si="173"/>
        <v>1.4981273408239701E-2</v>
      </c>
      <c r="AU237" s="17">
        <f t="shared" si="174"/>
        <v>1.4981273408239701E-2</v>
      </c>
      <c r="AV237" s="17">
        <f t="shared" si="175"/>
        <v>1.3029315960912051E-2</v>
      </c>
      <c r="AW237" s="17">
        <f t="shared" si="176"/>
        <v>1.7845003399048265E-2</v>
      </c>
      <c r="AX237" s="17">
        <f t="shared" si="177"/>
        <v>1.4981273408239701E-2</v>
      </c>
      <c r="AY237" s="17">
        <f t="shared" si="178"/>
        <v>2.6490066225165563E-2</v>
      </c>
      <c r="AZ237" s="17">
        <f t="shared" si="179"/>
        <v>1.3029315960912051E-2</v>
      </c>
      <c r="BA237" s="17">
        <f t="shared" si="180"/>
        <v>1.7845003399048265E-2</v>
      </c>
      <c r="BB237" s="17">
        <f t="shared" si="181"/>
        <v>1.4981273408239701E-2</v>
      </c>
      <c r="BC237" s="17">
        <f t="shared" si="182"/>
        <v>2.1201413427561835E-2</v>
      </c>
      <c r="BD237" s="17">
        <f t="shared" si="183"/>
        <v>1.7845003399048265E-2</v>
      </c>
      <c r="BE237" s="17">
        <f t="shared" si="184"/>
        <v>1.3029315960912051E-2</v>
      </c>
      <c r="BF237" s="17">
        <f t="shared" si="184"/>
        <v>1.4981273408239701E-2</v>
      </c>
      <c r="BG237" s="17">
        <f t="shared" si="184"/>
        <v>1.3029315960912051E-2</v>
      </c>
      <c r="BH237" s="17">
        <f t="shared" si="184"/>
        <v>1.1485451761102604E-2</v>
      </c>
      <c r="BI237" s="17">
        <f t="shared" si="184"/>
        <v>1.1485451761102604E-2</v>
      </c>
      <c r="BJ237" s="17">
        <f t="shared" si="184"/>
        <v>1.3029315960912051E-2</v>
      </c>
      <c r="BK237" s="17"/>
      <c r="BM237" s="24">
        <f t="shared" si="185"/>
        <v>1.5043912889853243E-2</v>
      </c>
    </row>
    <row r="238" spans="2:65" x14ac:dyDescent="0.2">
      <c r="B238" s="9" t="str">
        <f t="shared" si="160"/>
        <v>Weasis</v>
      </c>
      <c r="C238" s="21" t="n">
        <f>1/F235</f>
        <v>0.41076522853605174</v>
      </c>
      <c r="D238" s="23" t="n">
        <f>1/F236</f>
        <v>0.4324954721051229</v>
      </c>
      <c r="E238" s="23" t="n">
        <f>1/F237</f>
        <v>1.8619109183966414</v>
      </c>
      <c r="F238" s="22" t="n">
        <v>1.0</v>
      </c>
      <c r="G238" t="n">
        <v>1.2569977808688684</v>
      </c>
      <c r="H238" t="n">
        <v>0.9161962816461804</v>
      </c>
      <c r="I238" t="n">
        <v>0.3747796741615826</v>
      </c>
      <c r="J238" t="n">
        <v>0.3278953574757269</v>
      </c>
      <c r="K238" t="n">
        <v>2.2139179536550975</v>
      </c>
      <c r="L238" t="n">
        <v>2.4683783448382046</v>
      </c>
      <c r="M238" t="n">
        <v>1.2459548276661776</v>
      </c>
      <c r="N238" t="n">
        <v>0.7027826965219164</v>
      </c>
      <c r="O238" t="n">
        <v>2.919031874431135</v>
      </c>
      <c r="P238" t="n">
        <v>2.6966836041088458</v>
      </c>
      <c r="Q238" t="n">
        <v>1.188569856354757</v>
      </c>
      <c r="R238" t="n">
        <v>0.5322972607410243</v>
      </c>
      <c r="S238" t="n">
        <v>2.30146986365391</v>
      </c>
      <c r="T238" t="n">
        <v>5.397794327458098</v>
      </c>
      <c r="U238" t="n">
        <v>0.7580128393990623</v>
      </c>
      <c r="V238" t="n">
        <v>0.4192466624277178</v>
      </c>
      <c r="W238" t="n">
        <v>2.5062340953096474</v>
      </c>
      <c r="X238" t="n">
        <v>3.355638682709003</v>
      </c>
      <c r="Y238" t="n">
        <v>0.2910129141487351</v>
      </c>
      <c r="Z238" t="n">
        <v>1.105852477203718</v>
      </c>
      <c r="AA238" t="n">
        <v>2.4114881614478776</v>
      </c>
      <c r="AB238" t="n">
        <v>1.2625636501337505</v>
      </c>
      <c r="AC238" t="n">
        <v>0.6818440720934824</v>
      </c>
      <c r="AD238" t="n">
        <v>0.7552512012482951</v>
      </c>
      <c r="AE238" t="n">
        <v>0.6265279797245532</v>
      </c>
      <c r="AH238" s="17">
        <f t="shared" si="161"/>
        <v>2.3793337865397689E-2</v>
      </c>
      <c r="AI238" s="17">
        <f t="shared" si="162"/>
        <v>1.9543973941368076E-2</v>
      </c>
      <c r="AJ238" s="17">
        <f t="shared" si="163"/>
        <v>2.9962546816479401E-2</v>
      </c>
      <c r="AK238" s="17">
        <f t="shared" si="164"/>
        <v>2.2970903522205207E-2</v>
      </c>
      <c r="AL238" s="17">
        <f t="shared" si="165"/>
        <v>2.2970903522205207E-2</v>
      </c>
      <c r="AM238" s="17">
        <f t="shared" si="166"/>
        <v>1.9543973941368076E-2</v>
      </c>
      <c r="AN238" s="17">
        <f t="shared" si="167"/>
        <v>2.3793337865397689E-2</v>
      </c>
      <c r="AO238" s="17">
        <f t="shared" si="168"/>
        <v>2.3793337865397689E-2</v>
      </c>
      <c r="AP238" s="17">
        <f t="shared" si="169"/>
        <v>2.9962546816479401E-2</v>
      </c>
      <c r="AQ238" s="17">
        <f t="shared" si="170"/>
        <v>2.9962546816479401E-2</v>
      </c>
      <c r="AR238" s="17">
        <f t="shared" si="171"/>
        <v>2.2970903522205207E-2</v>
      </c>
      <c r="AS238" s="17">
        <f t="shared" si="172"/>
        <v>1.9543973941368076E-2</v>
      </c>
      <c r="AT238" s="17">
        <f t="shared" si="173"/>
        <v>2.9962546816479401E-2</v>
      </c>
      <c r="AU238" s="17">
        <f t="shared" si="174"/>
        <v>2.9962546816479401E-2</v>
      </c>
      <c r="AV238" s="17">
        <f t="shared" si="175"/>
        <v>1.9543973941368076E-2</v>
      </c>
      <c r="AW238" s="17">
        <f t="shared" si="176"/>
        <v>2.3793337865397689E-2</v>
      </c>
      <c r="AX238" s="17">
        <f t="shared" si="177"/>
        <v>2.9962546816479401E-2</v>
      </c>
      <c r="AY238" s="17">
        <f t="shared" si="178"/>
        <v>3.3112582781456956E-2</v>
      </c>
      <c r="AZ238" s="17">
        <f t="shared" si="179"/>
        <v>1.9543973941368076E-2</v>
      </c>
      <c r="BA238" s="17">
        <f t="shared" si="180"/>
        <v>2.3793337865397689E-2</v>
      </c>
      <c r="BB238" s="17">
        <f t="shared" si="181"/>
        <v>2.9962546816479401E-2</v>
      </c>
      <c r="BC238" s="17">
        <f t="shared" si="182"/>
        <v>3.1802120141342753E-2</v>
      </c>
      <c r="BD238" s="17">
        <f t="shared" si="183"/>
        <v>2.3793337865397689E-2</v>
      </c>
      <c r="BE238" s="17">
        <f t="shared" si="184"/>
        <v>1.9543973941368076E-2</v>
      </c>
      <c r="BF238" s="17">
        <f t="shared" si="184"/>
        <v>2.9962546816479401E-2</v>
      </c>
      <c r="BG238" s="17">
        <f t="shared" si="184"/>
        <v>1.9543973941368076E-2</v>
      </c>
      <c r="BH238" s="17">
        <f t="shared" si="184"/>
        <v>2.2970903522205207E-2</v>
      </c>
      <c r="BI238" s="17">
        <f t="shared" si="184"/>
        <v>2.2970903522205207E-2</v>
      </c>
      <c r="BJ238" s="17">
        <f t="shared" si="184"/>
        <v>1.9543973941368076E-2</v>
      </c>
      <c r="BK238" s="17"/>
      <c r="BM238" s="24">
        <f t="shared" si="185"/>
        <v>2.4778669440999716E-2</v>
      </c>
    </row>
    <row r="239" spans="2:65" x14ac:dyDescent="0.2">
      <c r="B239" s="9" t="str">
        <f t="shared" si="160"/>
        <v>MRIcroGL</v>
      </c>
      <c r="C239" s="21" t="n">
        <f>1/G235</f>
        <v>0.37154301109787624</v>
      </c>
      <c r="D239" s="23" t="n">
        <f>1/G236</f>
        <v>0.3892321698539268</v>
      </c>
      <c r="E239" s="23" t="n">
        <f>1/G237</f>
        <v>1.604913137527773</v>
      </c>
      <c r="F239" s="23" t="n">
        <f>1/G238</f>
        <v>0.7955463527618759</v>
      </c>
      <c r="G239" s="27" t="n">
        <v>1.0</v>
      </c>
      <c r="H239" t="n">
        <v>0.7415828733346016</v>
      </c>
      <c r="I239" t="n">
        <v>0.34185321216136777</v>
      </c>
      <c r="J239" t="n">
        <v>0.30241162036750324</v>
      </c>
      <c r="K239" t="n">
        <v>1.956920172786229</v>
      </c>
      <c r="L239" t="n">
        <v>2.2113805639693362</v>
      </c>
      <c r="M239" t="n">
        <v>0.9890776616683694</v>
      </c>
      <c r="N239" t="n">
        <v>0.5952690197939224</v>
      </c>
      <c r="O239" t="n">
        <v>2.6620340935622666</v>
      </c>
      <c r="P239" t="n">
        <v>2.4396858232399774</v>
      </c>
      <c r="Q239" t="n">
        <v>0.9359545712498761</v>
      </c>
      <c r="R239" t="n">
        <v>0.46824210803779065</v>
      </c>
      <c r="S239" t="n">
        <v>2.0444720827850418</v>
      </c>
      <c r="T239" t="n">
        <v>5.14079654658923</v>
      </c>
      <c r="U239" t="n">
        <v>0.6344225030339394</v>
      </c>
      <c r="V239" t="n">
        <v>0.3784684089032231</v>
      </c>
      <c r="W239" t="n">
        <v>2.249236314440779</v>
      </c>
      <c r="X239" t="n">
        <v>3.0986409018401346</v>
      </c>
      <c r="Y239" t="n">
        <v>0.2707626630784701</v>
      </c>
      <c r="Z239" t="n">
        <v>0.8687000648971799</v>
      </c>
      <c r="AA239" t="n">
        <v>2.154490380579009</v>
      </c>
      <c r="AB239" t="n">
        <v>1.0055658692648821</v>
      </c>
      <c r="AC239" t="n">
        <v>0.5801780688684666</v>
      </c>
      <c r="AD239" t="n">
        <v>0.6324868439832891</v>
      </c>
      <c r="AE239" t="n">
        <v>0.539637539530084</v>
      </c>
      <c r="AH239" s="17">
        <f t="shared" si="161"/>
        <v>2.3793337865397689E-2</v>
      </c>
      <c r="AI239" s="17">
        <f t="shared" si="162"/>
        <v>1.9543973941368076E-2</v>
      </c>
      <c r="AJ239" s="17">
        <f t="shared" si="163"/>
        <v>2.9962546816479401E-2</v>
      </c>
      <c r="AK239" s="17">
        <f t="shared" si="164"/>
        <v>2.2970903522205207E-2</v>
      </c>
      <c r="AL239" s="17">
        <f t="shared" si="165"/>
        <v>2.2970903522205207E-2</v>
      </c>
      <c r="AM239" s="17">
        <f t="shared" si="166"/>
        <v>1.9543973941368076E-2</v>
      </c>
      <c r="AN239" s="17">
        <f t="shared" si="167"/>
        <v>2.3793337865397689E-2</v>
      </c>
      <c r="AO239" s="17">
        <f t="shared" si="168"/>
        <v>2.3793337865397689E-2</v>
      </c>
      <c r="AP239" s="17">
        <f t="shared" si="169"/>
        <v>2.9962546816479401E-2</v>
      </c>
      <c r="AQ239" s="17">
        <f t="shared" si="170"/>
        <v>2.9962546816479401E-2</v>
      </c>
      <c r="AR239" s="17">
        <f t="shared" si="171"/>
        <v>2.2970903522205207E-2</v>
      </c>
      <c r="AS239" s="17">
        <f t="shared" si="172"/>
        <v>1.9543973941368076E-2</v>
      </c>
      <c r="AT239" s="17">
        <f t="shared" si="173"/>
        <v>2.9962546816479401E-2</v>
      </c>
      <c r="AU239" s="17">
        <f t="shared" si="174"/>
        <v>2.9962546816479401E-2</v>
      </c>
      <c r="AV239" s="17">
        <f t="shared" si="175"/>
        <v>1.9543973941368076E-2</v>
      </c>
      <c r="AW239" s="17">
        <f t="shared" si="176"/>
        <v>2.3793337865397689E-2</v>
      </c>
      <c r="AX239" s="17">
        <f t="shared" si="177"/>
        <v>2.9962546816479401E-2</v>
      </c>
      <c r="AY239" s="17">
        <f t="shared" si="178"/>
        <v>3.3112582781456956E-2</v>
      </c>
      <c r="AZ239" s="17">
        <f t="shared" si="179"/>
        <v>1.9543973941368076E-2</v>
      </c>
      <c r="BA239" s="17">
        <f t="shared" si="180"/>
        <v>2.3793337865397689E-2</v>
      </c>
      <c r="BB239" s="17">
        <f t="shared" si="181"/>
        <v>2.9962546816479401E-2</v>
      </c>
      <c r="BC239" s="17">
        <f t="shared" si="182"/>
        <v>3.1802120141342753E-2</v>
      </c>
      <c r="BD239" s="17">
        <f t="shared" si="183"/>
        <v>2.3793337865397689E-2</v>
      </c>
      <c r="BE239" s="17">
        <f t="shared" si="184"/>
        <v>1.9543973941368076E-2</v>
      </c>
      <c r="BF239" s="17">
        <f t="shared" si="184"/>
        <v>2.9962546816479401E-2</v>
      </c>
      <c r="BG239" s="17">
        <f t="shared" si="184"/>
        <v>1.9543973941368076E-2</v>
      </c>
      <c r="BH239" s="17">
        <f t="shared" si="184"/>
        <v>2.2970903522205207E-2</v>
      </c>
      <c r="BI239" s="17">
        <f t="shared" si="184"/>
        <v>2.2970903522205207E-2</v>
      </c>
      <c r="BJ239" s="17">
        <f t="shared" si="184"/>
        <v>1.9543973941368076E-2</v>
      </c>
      <c r="BK239" s="17"/>
      <c r="BM239" s="24">
        <f t="shared" si="185"/>
        <v>2.4778669440999716E-2</v>
      </c>
    </row>
    <row r="240" spans="2:65" x14ac:dyDescent="0.2">
      <c r="B240" s="9" t="str">
        <f t="shared" si="160"/>
        <v>SMILI</v>
      </c>
      <c r="C240" s="21" t="n">
        <f>1/H235</f>
        <v>0.4268011537336798</v>
      </c>
      <c r="D240" s="23" t="n">
        <f>1/H236</f>
        <v>0.4503097267797979</v>
      </c>
      <c r="E240" s="23" t="n">
        <f>1/H237</f>
        <v>1.953380093760729</v>
      </c>
      <c r="F240" s="23" t="n">
        <f>1/H238</f>
        <v>1.0914691753640877</v>
      </c>
      <c r="G240" s="23" t="n">
        <f>1/H239</f>
        <v>1.348466956232956</v>
      </c>
      <c r="H240" s="27" t="n">
        <v>1.0</v>
      </c>
      <c r="I240" t="n">
        <v>0.38808348161992245</v>
      </c>
      <c r="J240" t="n">
        <v>0.33803377390178574</v>
      </c>
      <c r="K240" t="n">
        <v>2.305387129019185</v>
      </c>
      <c r="L240" t="n">
        <v>2.5598475202022923</v>
      </c>
      <c r="M240" t="n">
        <v>1.3374240030302653</v>
      </c>
      <c r="N240" t="n">
        <v>0.7510632613877446</v>
      </c>
      <c r="O240" t="n">
        <v>3.0105010497952227</v>
      </c>
      <c r="P240" t="n">
        <v>2.7881527794729335</v>
      </c>
      <c r="Q240" t="n">
        <v>1.2800390317188448</v>
      </c>
      <c r="R240" t="n">
        <v>0.5595406171802867</v>
      </c>
      <c r="S240" t="n">
        <v>2.392939039017998</v>
      </c>
      <c r="T240" t="n">
        <v>5.489263502822186</v>
      </c>
      <c r="U240" t="n">
        <v>0.814485001698206</v>
      </c>
      <c r="V240" t="n">
        <v>0.43596511658134374</v>
      </c>
      <c r="W240" t="n">
        <v>2.597703270673735</v>
      </c>
      <c r="X240" t="n">
        <v>3.4471078580730907</v>
      </c>
      <c r="Y240" t="n">
        <v>0.29897114062123203</v>
      </c>
      <c r="Z240" t="n">
        <v>1.1973216525678056</v>
      </c>
      <c r="AA240" t="n">
        <v>2.5029573368119653</v>
      </c>
      <c r="AB240" t="n">
        <v>1.3540328254978382</v>
      </c>
      <c r="AC240" t="n">
        <v>0.7271977330584505</v>
      </c>
      <c r="AD240" t="n">
        <v>0.8112974152569317</v>
      </c>
      <c r="AE240" t="n">
        <v>0.6646157792378977</v>
      </c>
      <c r="AH240" s="17">
        <f t="shared" si="161"/>
        <v>3.569000679809653E-2</v>
      </c>
      <c r="AI240" s="17">
        <f t="shared" si="162"/>
        <v>3.9087947882736153E-2</v>
      </c>
      <c r="AJ240" s="17">
        <f t="shared" si="163"/>
        <v>4.49438202247191E-2</v>
      </c>
      <c r="AK240" s="17">
        <f t="shared" si="164"/>
        <v>4.5941807044410414E-2</v>
      </c>
      <c r="AL240" s="17">
        <f t="shared" si="165"/>
        <v>4.5941807044410414E-2</v>
      </c>
      <c r="AM240" s="17">
        <f t="shared" si="166"/>
        <v>3.9087947882736153E-2</v>
      </c>
      <c r="AN240" s="17">
        <f t="shared" si="167"/>
        <v>3.569000679809653E-2</v>
      </c>
      <c r="AO240" s="17">
        <f t="shared" si="168"/>
        <v>3.569000679809653E-2</v>
      </c>
      <c r="AP240" s="17">
        <f t="shared" si="169"/>
        <v>4.49438202247191E-2</v>
      </c>
      <c r="AQ240" s="17">
        <f t="shared" si="170"/>
        <v>4.49438202247191E-2</v>
      </c>
      <c r="AR240" s="17">
        <f t="shared" si="171"/>
        <v>4.5941807044410414E-2</v>
      </c>
      <c r="AS240" s="17">
        <f t="shared" si="172"/>
        <v>3.9087947882736153E-2</v>
      </c>
      <c r="AT240" s="17">
        <f t="shared" si="173"/>
        <v>4.49438202247191E-2</v>
      </c>
      <c r="AU240" s="17">
        <f t="shared" si="174"/>
        <v>4.49438202247191E-2</v>
      </c>
      <c r="AV240" s="17">
        <f t="shared" si="175"/>
        <v>3.9087947882736153E-2</v>
      </c>
      <c r="AW240" s="17">
        <f t="shared" si="176"/>
        <v>3.569000679809653E-2</v>
      </c>
      <c r="AX240" s="17">
        <f t="shared" si="177"/>
        <v>4.49438202247191E-2</v>
      </c>
      <c r="AY240" s="17">
        <f t="shared" si="178"/>
        <v>3.9735099337748346E-2</v>
      </c>
      <c r="AZ240" s="17">
        <f t="shared" si="179"/>
        <v>3.9087947882736153E-2</v>
      </c>
      <c r="BA240" s="17">
        <f t="shared" si="180"/>
        <v>3.569000679809653E-2</v>
      </c>
      <c r="BB240" s="17">
        <f t="shared" si="181"/>
        <v>4.49438202247191E-2</v>
      </c>
      <c r="BC240" s="17">
        <f t="shared" si="182"/>
        <v>4.2402826855123671E-2</v>
      </c>
      <c r="BD240" s="17">
        <f t="shared" si="183"/>
        <v>3.569000679809653E-2</v>
      </c>
      <c r="BE240" s="17">
        <f t="shared" si="184"/>
        <v>3.9087947882736153E-2</v>
      </c>
      <c r="BF240" s="17">
        <f t="shared" si="184"/>
        <v>4.49438202247191E-2</v>
      </c>
      <c r="BG240" s="17">
        <f t="shared" si="184"/>
        <v>3.9087947882736153E-2</v>
      </c>
      <c r="BH240" s="17">
        <f t="shared" si="184"/>
        <v>4.5941807044410414E-2</v>
      </c>
      <c r="BI240" s="17">
        <f t="shared" si="184"/>
        <v>4.5941807044410414E-2</v>
      </c>
      <c r="BJ240" s="17">
        <f t="shared" si="184"/>
        <v>3.9087947882736153E-2</v>
      </c>
      <c r="BK240" s="17"/>
      <c r="BM240" s="24">
        <f t="shared" si="185"/>
        <v>4.1318660243556744E-2</v>
      </c>
    </row>
    <row r="241" spans="2:65" x14ac:dyDescent="0.2">
      <c r="B241" s="9" t="str">
        <f t="shared" si="160"/>
        <v>ImageJ</v>
      </c>
      <c r="C241" s="21" t="n">
        <f>1/I235</f>
        <v>1.233753700626254</v>
      </c>
      <c r="D241" s="23" t="n">
        <f>1/I236</f>
        <v>1.3560714146161104</v>
      </c>
      <c r="E241" s="23" t="n">
        <f>1/I237</f>
        <v>3.530145267650224</v>
      </c>
      <c r="F241" s="23" t="n">
        <f>1/I238</f>
        <v>2.6682343492535825</v>
      </c>
      <c r="G241" s="23" t="n">
        <f>1/I239</f>
        <v>2.925232130122451</v>
      </c>
      <c r="H241" s="23" t="n">
        <f>1/I240</f>
        <v>2.5767651738894948</v>
      </c>
      <c r="I241" s="27" t="n">
        <v>1.0</v>
      </c>
      <c r="J241" t="n">
        <v>0.7238408751523325</v>
      </c>
      <c r="K241" t="n">
        <v>3.88215230290868</v>
      </c>
      <c r="L241" t="n">
        <v>4.136612694091787</v>
      </c>
      <c r="M241" t="n">
        <v>2.91418917691976</v>
      </c>
      <c r="N241" t="n">
        <v>2.245319407054497</v>
      </c>
      <c r="O241" t="n">
        <v>4.5872662236847175</v>
      </c>
      <c r="P241" t="n">
        <v>4.364917953362428</v>
      </c>
      <c r="Q241" t="n">
        <v>2.8568042056083396</v>
      </c>
      <c r="R241" t="n">
        <v>1.7895848168327788</v>
      </c>
      <c r="S241" t="n">
        <v>3.9697042129074926</v>
      </c>
      <c r="T241" t="n">
        <v>7.066028676711681</v>
      </c>
      <c r="U241" t="n">
        <v>2.3489954814887826</v>
      </c>
      <c r="V241" t="n">
        <v>1.2830036733327939</v>
      </c>
      <c r="W241" t="n">
        <v>4.17446844456323</v>
      </c>
      <c r="X241" t="n">
        <v>5.0238730319625855</v>
      </c>
      <c r="Y241" t="n">
        <v>0.5655982966469094</v>
      </c>
      <c r="Z241" t="n">
        <v>2.7740868264573004</v>
      </c>
      <c r="AA241" t="n">
        <v>4.07972251070146</v>
      </c>
      <c r="AB241" t="n">
        <v>2.930797999387333</v>
      </c>
      <c r="AC241" t="n">
        <v>2.2016233733310733</v>
      </c>
      <c r="AD241" t="n">
        <v>2.344171576036964</v>
      </c>
      <c r="AE241" t="n">
        <v>2.0721364376493154</v>
      </c>
      <c r="AH241" s="17">
        <f t="shared" si="161"/>
        <v>7.1380013596193059E-2</v>
      </c>
      <c r="AI241" s="17">
        <f t="shared" si="162"/>
        <v>7.8175895765472306E-2</v>
      </c>
      <c r="AJ241" s="17">
        <f t="shared" si="163"/>
        <v>5.9925093632958802E-2</v>
      </c>
      <c r="AK241" s="17">
        <f t="shared" si="164"/>
        <v>6.8912710566615618E-2</v>
      </c>
      <c r="AL241" s="17">
        <f t="shared" si="165"/>
        <v>6.8912710566615618E-2</v>
      </c>
      <c r="AM241" s="17">
        <f t="shared" si="166"/>
        <v>7.8175895765472306E-2</v>
      </c>
      <c r="AN241" s="17">
        <f t="shared" si="167"/>
        <v>7.1380013596193059E-2</v>
      </c>
      <c r="AO241" s="17">
        <f t="shared" si="168"/>
        <v>7.1380013596193059E-2</v>
      </c>
      <c r="AP241" s="17">
        <f t="shared" si="169"/>
        <v>5.9925093632958802E-2</v>
      </c>
      <c r="AQ241" s="17">
        <f t="shared" si="170"/>
        <v>5.9925093632958802E-2</v>
      </c>
      <c r="AR241" s="17">
        <f t="shared" si="171"/>
        <v>6.8912710566615618E-2</v>
      </c>
      <c r="AS241" s="17">
        <f t="shared" si="172"/>
        <v>7.8175895765472306E-2</v>
      </c>
      <c r="AT241" s="17">
        <f t="shared" si="173"/>
        <v>5.9925093632958802E-2</v>
      </c>
      <c r="AU241" s="17">
        <f t="shared" si="174"/>
        <v>5.9925093632958802E-2</v>
      </c>
      <c r="AV241" s="17">
        <f t="shared" si="175"/>
        <v>7.8175895765472306E-2</v>
      </c>
      <c r="AW241" s="17">
        <f t="shared" si="176"/>
        <v>7.1380013596193059E-2</v>
      </c>
      <c r="AX241" s="17">
        <f t="shared" si="177"/>
        <v>5.9925093632958802E-2</v>
      </c>
      <c r="AY241" s="17">
        <f t="shared" si="178"/>
        <v>4.6357615894039736E-2</v>
      </c>
      <c r="AZ241" s="17">
        <f t="shared" si="179"/>
        <v>7.8175895765472306E-2</v>
      </c>
      <c r="BA241" s="17">
        <f t="shared" si="180"/>
        <v>7.1380013596193059E-2</v>
      </c>
      <c r="BB241" s="17">
        <f t="shared" si="181"/>
        <v>5.9925093632958802E-2</v>
      </c>
      <c r="BC241" s="17">
        <f t="shared" si="182"/>
        <v>5.3003533568904589E-2</v>
      </c>
      <c r="BD241" s="17">
        <f t="shared" si="183"/>
        <v>7.1380013596193059E-2</v>
      </c>
      <c r="BE241" s="17">
        <f t="shared" si="184"/>
        <v>7.8175895765472306E-2</v>
      </c>
      <c r="BF241" s="17">
        <f t="shared" si="184"/>
        <v>5.9925093632958802E-2</v>
      </c>
      <c r="BG241" s="17">
        <f t="shared" si="184"/>
        <v>7.8175895765472306E-2</v>
      </c>
      <c r="BH241" s="17">
        <f t="shared" si="184"/>
        <v>6.8912710566615618E-2</v>
      </c>
      <c r="BI241" s="17">
        <f t="shared" si="184"/>
        <v>6.8912710566615618E-2</v>
      </c>
      <c r="BJ241" s="17">
        <f t="shared" si="184"/>
        <v>7.8175895765472306E-2</v>
      </c>
      <c r="BK241" s="17"/>
      <c r="BM241" s="24">
        <f t="shared" si="185"/>
        <v>6.8172851691745862E-2</v>
      </c>
    </row>
    <row r="242" spans="2:65" x14ac:dyDescent="0.2">
      <c r="B242" s="9" t="str">
        <f t="shared" si="160"/>
        <v>Fiji</v>
      </c>
      <c r="C242" s="21" t="n">
        <f>1/J235</f>
        <v>1.6152728083853312</v>
      </c>
      <c r="D242" s="23" t="n">
        <f>1/J236</f>
        <v>1.7375905223751875</v>
      </c>
      <c r="E242" s="23" t="n">
        <f>1/J237</f>
        <v>3.911664375409301</v>
      </c>
      <c r="F242" s="23" t="n">
        <f>1/J238</f>
        <v>3.0497534570126597</v>
      </c>
      <c r="G242" s="23" t="n">
        <f>1/J239</f>
        <v>3.306751237881528</v>
      </c>
      <c r="H242" s="23" t="n">
        <f>1/J240</f>
        <v>2.958284281648572</v>
      </c>
      <c r="I242" s="23" t="n">
        <f>1/J241</f>
        <v>1.3815191077590772</v>
      </c>
      <c r="J242" s="27" t="n">
        <v>1.0</v>
      </c>
      <c r="K242" t="n">
        <v>4.263671410667757</v>
      </c>
      <c r="L242" t="n">
        <v>4.518131801850864</v>
      </c>
      <c r="M242" t="n">
        <v>3.2957082846788373</v>
      </c>
      <c r="N242" t="n">
        <v>2.626838514813574</v>
      </c>
      <c r="O242" t="n">
        <v>4.968785331443795</v>
      </c>
      <c r="P242" t="n">
        <v>4.746437061121505</v>
      </c>
      <c r="Q242" t="n">
        <v>3.2383233133674167</v>
      </c>
      <c r="R242" t="n">
        <v>2.171103924591856</v>
      </c>
      <c r="S242" t="n">
        <v>4.35122332066657</v>
      </c>
      <c r="T242" t="n">
        <v>7.447547784470758</v>
      </c>
      <c r="U242" t="n">
        <v>2.7305145892478597</v>
      </c>
      <c r="V242" t="n">
        <v>1.664522781091871</v>
      </c>
      <c r="W242" t="n">
        <v>4.555987552322307</v>
      </c>
      <c r="X242" t="n">
        <v>5.405392139721663</v>
      </c>
      <c r="Y242" t="n">
        <v>0.7212300452722432</v>
      </c>
      <c r="Z242" t="n">
        <v>3.1556059342163776</v>
      </c>
      <c r="AA242" t="n">
        <v>4.461241618460537</v>
      </c>
      <c r="AB242" t="n">
        <v>3.31231710714641</v>
      </c>
      <c r="AC242" t="n">
        <v>2.5831424810901504</v>
      </c>
      <c r="AD242" t="n">
        <v>2.7256906837960413</v>
      </c>
      <c r="AE242" t="n">
        <v>2.4536555454083926</v>
      </c>
      <c r="AH242" s="17">
        <f t="shared" si="161"/>
        <v>7.1380013596193059E-2</v>
      </c>
      <c r="AI242" s="17">
        <f t="shared" si="162"/>
        <v>7.8175895765472306E-2</v>
      </c>
      <c r="AJ242" s="17">
        <f t="shared" si="163"/>
        <v>5.9925093632958802E-2</v>
      </c>
      <c r="AK242" s="17">
        <f t="shared" si="164"/>
        <v>6.8912710566615618E-2</v>
      </c>
      <c r="AL242" s="17">
        <f t="shared" si="165"/>
        <v>6.8912710566615618E-2</v>
      </c>
      <c r="AM242" s="17">
        <f t="shared" si="166"/>
        <v>7.8175895765472306E-2</v>
      </c>
      <c r="AN242" s="17">
        <f t="shared" si="167"/>
        <v>7.1380013596193059E-2</v>
      </c>
      <c r="AO242" s="17">
        <f t="shared" si="168"/>
        <v>7.1380013596193059E-2</v>
      </c>
      <c r="AP242" s="17">
        <f t="shared" si="169"/>
        <v>5.9925093632958802E-2</v>
      </c>
      <c r="AQ242" s="17">
        <f t="shared" si="170"/>
        <v>5.9925093632958802E-2</v>
      </c>
      <c r="AR242" s="17">
        <f t="shared" si="171"/>
        <v>6.8912710566615618E-2</v>
      </c>
      <c r="AS242" s="17">
        <f t="shared" si="172"/>
        <v>7.8175895765472306E-2</v>
      </c>
      <c r="AT242" s="17">
        <f t="shared" si="173"/>
        <v>5.9925093632958802E-2</v>
      </c>
      <c r="AU242" s="17">
        <f t="shared" si="174"/>
        <v>5.9925093632958802E-2</v>
      </c>
      <c r="AV242" s="17">
        <f t="shared" si="175"/>
        <v>7.8175895765472306E-2</v>
      </c>
      <c r="AW242" s="17">
        <f t="shared" si="176"/>
        <v>7.1380013596193059E-2</v>
      </c>
      <c r="AX242" s="17">
        <f t="shared" si="177"/>
        <v>5.9925093632958802E-2</v>
      </c>
      <c r="AY242" s="17">
        <f t="shared" si="178"/>
        <v>4.6357615894039736E-2</v>
      </c>
      <c r="AZ242" s="17">
        <f t="shared" si="179"/>
        <v>7.8175895765472306E-2</v>
      </c>
      <c r="BA242" s="17">
        <f t="shared" si="180"/>
        <v>7.1380013596193059E-2</v>
      </c>
      <c r="BB242" s="17">
        <f t="shared" si="181"/>
        <v>5.9925093632958802E-2</v>
      </c>
      <c r="BC242" s="17">
        <f t="shared" si="182"/>
        <v>5.3003533568904589E-2</v>
      </c>
      <c r="BD242" s="17">
        <f t="shared" si="183"/>
        <v>7.1380013596193059E-2</v>
      </c>
      <c r="BE242" s="17">
        <f t="shared" si="184"/>
        <v>7.8175895765472306E-2</v>
      </c>
      <c r="BF242" s="17">
        <f t="shared" si="184"/>
        <v>5.9925093632958802E-2</v>
      </c>
      <c r="BG242" s="17">
        <f t="shared" si="184"/>
        <v>7.8175895765472306E-2</v>
      </c>
      <c r="BH242" s="17">
        <f t="shared" si="184"/>
        <v>6.8912710566615618E-2</v>
      </c>
      <c r="BI242" s="17">
        <f t="shared" si="184"/>
        <v>6.8912710566615618E-2</v>
      </c>
      <c r="BJ242" s="17">
        <f t="shared" si="184"/>
        <v>7.8175895765472306E-2</v>
      </c>
      <c r="BK242" s="17"/>
      <c r="BM242" s="24">
        <f t="shared" si="185"/>
        <v>6.8172851691745862E-2</v>
      </c>
    </row>
    <row r="243" spans="2:65" x14ac:dyDescent="0.2">
      <c r="B243" s="9" t="str">
        <f t="shared" si="160"/>
        <v>DicomBrowser</v>
      </c>
      <c r="C243" s="21" t="n">
        <f>1/K235</f>
        <v>0.27409285799375194</v>
      </c>
      <c r="D243" s="23" t="n">
        <f>1/K236</f>
        <v>0.2836009812821478</v>
      </c>
      <c r="E243" s="23" t="n">
        <f>1/K237</f>
        <v>0.7396411216224442</v>
      </c>
      <c r="F243" s="23" t="n">
        <f>1/K238</f>
        <v>0.45168792201582564</v>
      </c>
      <c r="G243" s="23" t="n">
        <f>1/K239</f>
        <v>0.5110070476590863</v>
      </c>
      <c r="H243" s="23" t="n">
        <f>1/K240</f>
        <v>0.4337666274841418</v>
      </c>
      <c r="I243" s="23" t="n">
        <f>1/K241</f>
        <v>0.25758906966394796</v>
      </c>
      <c r="J243" s="23" t="n">
        <f>1/K242</f>
        <v>0.23453964991251156</v>
      </c>
      <c r="K243" s="27" t="n">
        <v>1.0</v>
      </c>
      <c r="L243" t="n">
        <v>1.2544603911831071</v>
      </c>
      <c r="M243" t="n">
        <v>0.5081396022079888</v>
      </c>
      <c r="N243" t="n">
        <v>0.3792428415059109</v>
      </c>
      <c r="O243" t="n">
        <v>1.7051139207760375</v>
      </c>
      <c r="P243" t="n">
        <v>1.4827656504537483</v>
      </c>
      <c r="Q243" t="n">
        <v>0.4937422862435036</v>
      </c>
      <c r="R243" t="n">
        <v>0.32335591850539713</v>
      </c>
      <c r="S243" t="n">
        <v>1.0875519099988127</v>
      </c>
      <c r="T243" t="n">
        <v>4.183876373803001</v>
      </c>
      <c r="U243" t="n">
        <v>0.3947643476093498</v>
      </c>
      <c r="V243" t="n">
        <v>0.27784348547946386</v>
      </c>
      <c r="W243" t="n">
        <v>1.2923161416545499</v>
      </c>
      <c r="X243" t="n">
        <v>2.1417207290539055</v>
      </c>
      <c r="Y243" t="n">
        <v>0.2150449038792619</v>
      </c>
      <c r="Z243" t="n">
        <v>0.47436856737645267</v>
      </c>
      <c r="AA243" t="n">
        <v>1.1975702077927801</v>
      </c>
      <c r="AB243" t="n">
        <v>0.5124645986612654</v>
      </c>
      <c r="AC243" t="n">
        <v>0.3730607004333202</v>
      </c>
      <c r="AD243" t="n">
        <v>0.39401402438252076</v>
      </c>
      <c r="AE243" t="n">
        <v>0.3558698768797521</v>
      </c>
      <c r="AH243" s="17">
        <f t="shared" si="161"/>
        <v>1.7845003399048265E-2</v>
      </c>
      <c r="AI243" s="17">
        <f t="shared" si="162"/>
        <v>1.3029315960912051E-2</v>
      </c>
      <c r="AJ243" s="17">
        <f t="shared" si="163"/>
        <v>1.4981273408239701E-2</v>
      </c>
      <c r="AK243" s="17">
        <f t="shared" si="164"/>
        <v>1.1485451761102604E-2</v>
      </c>
      <c r="AL243" s="17">
        <f t="shared" si="165"/>
        <v>1.1485451761102604E-2</v>
      </c>
      <c r="AM243" s="17">
        <f t="shared" si="166"/>
        <v>1.3029315960912051E-2</v>
      </c>
      <c r="AN243" s="17">
        <f t="shared" si="167"/>
        <v>1.7845003399048265E-2</v>
      </c>
      <c r="AO243" s="17">
        <f t="shared" si="168"/>
        <v>1.7845003399048265E-2</v>
      </c>
      <c r="AP243" s="17">
        <f t="shared" si="169"/>
        <v>1.4981273408239701E-2</v>
      </c>
      <c r="AQ243" s="17">
        <f t="shared" si="170"/>
        <v>1.4981273408239701E-2</v>
      </c>
      <c r="AR243" s="17">
        <f t="shared" si="171"/>
        <v>1.1485451761102604E-2</v>
      </c>
      <c r="AS243" s="17">
        <f t="shared" si="172"/>
        <v>1.3029315960912051E-2</v>
      </c>
      <c r="AT243" s="17">
        <f t="shared" si="173"/>
        <v>1.4981273408239701E-2</v>
      </c>
      <c r="AU243" s="17">
        <f t="shared" si="174"/>
        <v>1.4981273408239701E-2</v>
      </c>
      <c r="AV243" s="17">
        <f t="shared" si="175"/>
        <v>1.3029315960912051E-2</v>
      </c>
      <c r="AW243" s="17">
        <f t="shared" si="176"/>
        <v>1.7845003399048265E-2</v>
      </c>
      <c r="AX243" s="17">
        <f t="shared" si="177"/>
        <v>1.4981273408239701E-2</v>
      </c>
      <c r="AY243" s="17">
        <f t="shared" si="178"/>
        <v>2.6490066225165563E-2</v>
      </c>
      <c r="AZ243" s="17">
        <f t="shared" si="179"/>
        <v>1.3029315960912051E-2</v>
      </c>
      <c r="BA243" s="17">
        <f t="shared" si="180"/>
        <v>1.7845003399048265E-2</v>
      </c>
      <c r="BB243" s="17">
        <f t="shared" si="181"/>
        <v>1.4981273408239701E-2</v>
      </c>
      <c r="BC243" s="17">
        <f t="shared" si="182"/>
        <v>2.1201413427561835E-2</v>
      </c>
      <c r="BD243" s="17">
        <f t="shared" si="183"/>
        <v>1.7845003399048265E-2</v>
      </c>
      <c r="BE243" s="17">
        <f t="shared" si="184"/>
        <v>1.3029315960912051E-2</v>
      </c>
      <c r="BF243" s="17">
        <f t="shared" si="184"/>
        <v>1.4981273408239701E-2</v>
      </c>
      <c r="BG243" s="17">
        <f t="shared" si="184"/>
        <v>1.3029315960912051E-2</v>
      </c>
      <c r="BH243" s="17">
        <f t="shared" si="184"/>
        <v>1.1485451761102604E-2</v>
      </c>
      <c r="BI243" s="17">
        <f t="shared" si="184"/>
        <v>1.1485451761102604E-2</v>
      </c>
      <c r="BJ243" s="17">
        <f t="shared" si="184"/>
        <v>1.3029315960912051E-2</v>
      </c>
      <c r="BK243" s="17"/>
      <c r="BM243" s="24">
        <f t="shared" si="185"/>
        <v>1.5043912889853243E-2</v>
      </c>
    </row>
    <row r="244" spans="2:65" x14ac:dyDescent="0.2">
      <c r="B244" s="9" t="str">
        <f t="shared" si="160"/>
        <v>3DimViewer</v>
      </c>
      <c r="C244" s="21" t="n">
        <f>1/L235</f>
        <v>0.2562224260918155</v>
      </c>
      <c r="D244" s="23" t="n">
        <f>1/L236</f>
        <v>0.2645123875326895</v>
      </c>
      <c r="E244" s="23" t="n">
        <f>1/L237</f>
        <v>0.6224838322524032</v>
      </c>
      <c r="F244" s="23" t="n">
        <f>1/L238</f>
        <v>0.4051242801133662</v>
      </c>
      <c r="G244" s="23" t="n">
        <f>1/L239</f>
        <v>0.4522061992826063</v>
      </c>
      <c r="H244" s="23" t="n">
        <f>1/L240</f>
        <v>0.39064826795659097</v>
      </c>
      <c r="I244" s="23" t="n">
        <f>1/L241</f>
        <v>0.2417436859458158</v>
      </c>
      <c r="J244" s="23" t="n">
        <f>1/L242</f>
        <v>0.22133041793741995</v>
      </c>
      <c r="K244" s="23" t="n">
        <f>1/L243</f>
        <v>0.7971554997100224</v>
      </c>
      <c r="L244" s="27" t="n">
        <v>1.0</v>
      </c>
      <c r="M244" t="n">
        <v>0.4499592414646838</v>
      </c>
      <c r="N244" t="n">
        <v>0.3458659847769026</v>
      </c>
      <c r="O244" t="n">
        <v>1.4506535295929304</v>
      </c>
      <c r="P244" t="n">
        <v>1.2283052592706412</v>
      </c>
      <c r="Q244" t="n">
        <v>0.4386333347961216</v>
      </c>
      <c r="R244" t="n">
        <v>0.29877253392312136</v>
      </c>
      <c r="S244" t="n">
        <v>0.8569652343130635</v>
      </c>
      <c r="T244" t="n">
        <v>3.9294159826198936</v>
      </c>
      <c r="U244" t="n">
        <v>0.3587293102793787</v>
      </c>
      <c r="V244" t="n">
        <v>0.25949700517439717</v>
      </c>
      <c r="W244" t="n">
        <v>1.0378557504714427</v>
      </c>
      <c r="X244" t="n">
        <v>1.8872603378707984</v>
      </c>
      <c r="Y244" t="n">
        <v>0.20388806527906309</v>
      </c>
      <c r="Z244" t="n">
        <v>0.4232757887223747</v>
      </c>
      <c r="AA244" t="n">
        <v>0.946172095942993</v>
      </c>
      <c r="AB244" t="n">
        <v>0.45334723827922674</v>
      </c>
      <c r="AC244" t="n">
        <v>0.3407167422813014</v>
      </c>
      <c r="AD244" t="n">
        <v>0.35810961009505066</v>
      </c>
      <c r="AE244" t="n">
        <v>0.32632003524181086</v>
      </c>
      <c r="AH244" s="17">
        <f t="shared" si="161"/>
        <v>1.7845003399048265E-2</v>
      </c>
      <c r="AI244" s="17">
        <f t="shared" si="162"/>
        <v>1.3029315960912051E-2</v>
      </c>
      <c r="AJ244" s="17">
        <f t="shared" si="163"/>
        <v>1.4981273408239701E-2</v>
      </c>
      <c r="AK244" s="17">
        <f t="shared" si="164"/>
        <v>1.1485451761102604E-2</v>
      </c>
      <c r="AL244" s="17">
        <f t="shared" si="165"/>
        <v>1.1485451761102604E-2</v>
      </c>
      <c r="AM244" s="17">
        <f t="shared" si="166"/>
        <v>1.3029315960912051E-2</v>
      </c>
      <c r="AN244" s="17">
        <f t="shared" si="167"/>
        <v>1.7845003399048265E-2</v>
      </c>
      <c r="AO244" s="17">
        <f t="shared" si="168"/>
        <v>1.7845003399048265E-2</v>
      </c>
      <c r="AP244" s="17">
        <f t="shared" si="169"/>
        <v>1.4981273408239701E-2</v>
      </c>
      <c r="AQ244" s="17">
        <f t="shared" si="170"/>
        <v>1.4981273408239701E-2</v>
      </c>
      <c r="AR244" s="17">
        <f t="shared" si="171"/>
        <v>1.1485451761102604E-2</v>
      </c>
      <c r="AS244" s="17">
        <f t="shared" si="172"/>
        <v>1.3029315960912051E-2</v>
      </c>
      <c r="AT244" s="17">
        <f t="shared" si="173"/>
        <v>1.4981273408239701E-2</v>
      </c>
      <c r="AU244" s="17">
        <f t="shared" si="174"/>
        <v>1.4981273408239701E-2</v>
      </c>
      <c r="AV244" s="17">
        <f t="shared" si="175"/>
        <v>1.3029315960912051E-2</v>
      </c>
      <c r="AW244" s="17">
        <f t="shared" si="176"/>
        <v>1.7845003399048265E-2</v>
      </c>
      <c r="AX244" s="17">
        <f t="shared" si="177"/>
        <v>1.4981273408239701E-2</v>
      </c>
      <c r="AY244" s="17">
        <f t="shared" si="178"/>
        <v>2.6490066225165563E-2</v>
      </c>
      <c r="AZ244" s="17">
        <f t="shared" si="179"/>
        <v>1.3029315960912051E-2</v>
      </c>
      <c r="BA244" s="17">
        <f t="shared" si="180"/>
        <v>1.7845003399048265E-2</v>
      </c>
      <c r="BB244" s="17">
        <f t="shared" si="181"/>
        <v>1.4981273408239701E-2</v>
      </c>
      <c r="BC244" s="17">
        <f t="shared" si="182"/>
        <v>2.1201413427561835E-2</v>
      </c>
      <c r="BD244" s="17">
        <f t="shared" si="183"/>
        <v>1.7845003399048265E-2</v>
      </c>
      <c r="BE244" s="17">
        <f t="shared" si="184"/>
        <v>1.3029315960912051E-2</v>
      </c>
      <c r="BF244" s="17">
        <f t="shared" si="184"/>
        <v>1.4981273408239701E-2</v>
      </c>
      <c r="BG244" s="17">
        <f t="shared" si="184"/>
        <v>1.3029315960912051E-2</v>
      </c>
      <c r="BH244" s="17">
        <f t="shared" si="184"/>
        <v>1.1485451761102604E-2</v>
      </c>
      <c r="BI244" s="17">
        <f t="shared" si="184"/>
        <v>1.1485451761102604E-2</v>
      </c>
      <c r="BJ244" s="17">
        <f t="shared" si="184"/>
        <v>1.3029315960912051E-2</v>
      </c>
      <c r="BK244" s="17"/>
      <c r="BM244" s="24">
        <f t="shared" si="185"/>
        <v>1.5043912889853243E-2</v>
      </c>
    </row>
    <row r="245" spans="2:65" x14ac:dyDescent="0.2">
      <c r="B245" s="9" t="str">
        <f t="shared" si="160"/>
        <v>Horos</v>
      </c>
      <c r="C245" s="21" t="n">
        <f>1/M235</f>
        <v>0.37307370718089267</v>
      </c>
      <c r="D245" s="23" t="n">
        <f>1/M236</f>
        <v>0.3909124180035694</v>
      </c>
      <c r="E245" s="23" t="n">
        <f>1/M237</f>
        <v>1.6159560907304638</v>
      </c>
      <c r="F245" s="23" t="n">
        <f>1/M238</f>
        <v>0.8025973155648986</v>
      </c>
      <c r="G245" s="23" t="n">
        <f>1/M239</f>
        <v>1.0110429532026908</v>
      </c>
      <c r="H245" s="23" t="n">
        <f>1/M240</f>
        <v>0.7477060361816839</v>
      </c>
      <c r="I245" s="23" t="n">
        <f>1/M241</f>
        <v>0.34314862189454015</v>
      </c>
      <c r="J245" s="23" t="n">
        <f>1/M242</f>
        <v>0.3034249131359175</v>
      </c>
      <c r="K245" s="23" t="n">
        <f>1/M243</f>
        <v>1.9679631259889199</v>
      </c>
      <c r="L245" s="23" t="n">
        <f>1/M244</f>
        <v>2.222423517172027</v>
      </c>
      <c r="M245" s="27" t="n">
        <v>1.0</v>
      </c>
      <c r="N245" t="n">
        <v>0.5992079298558661</v>
      </c>
      <c r="O245" t="n">
        <v>2.6730770467649574</v>
      </c>
      <c r="P245" t="n">
        <v>2.450728776442668</v>
      </c>
      <c r="Q245" t="n">
        <v>0.945729348469698</v>
      </c>
      <c r="R245" t="n">
        <v>0.4706758673690475</v>
      </c>
      <c r="S245" t="n">
        <v>2.0555150359877326</v>
      </c>
      <c r="T245" t="n">
        <v>5.151839499791921</v>
      </c>
      <c r="U245" t="n">
        <v>0.6388985611935072</v>
      </c>
      <c r="V245" t="n">
        <v>0.3800568217773886</v>
      </c>
      <c r="W245" t="n">
        <v>2.2602792676434698</v>
      </c>
      <c r="X245" t="n">
        <v>3.1096838550428254</v>
      </c>
      <c r="Y245" t="n">
        <v>0.2715746766348856</v>
      </c>
      <c r="Z245" t="n">
        <v>0.8771142341688621</v>
      </c>
      <c r="AA245" t="n">
        <v>2.1655333337817</v>
      </c>
      <c r="AB245" t="n">
        <v>1.016608822467573</v>
      </c>
      <c r="AC245" t="n">
        <v>0.5839191684807071</v>
      </c>
      <c r="AD245" t="n">
        <v>0.6369355346320422</v>
      </c>
      <c r="AE245" t="n">
        <v>0.5428726217665493</v>
      </c>
      <c r="AH245" s="17">
        <f t="shared" si="161"/>
        <v>2.3793337865397689E-2</v>
      </c>
      <c r="AI245" s="17">
        <f t="shared" si="162"/>
        <v>1.9543973941368076E-2</v>
      </c>
      <c r="AJ245" s="17">
        <f t="shared" si="163"/>
        <v>2.9962546816479401E-2</v>
      </c>
      <c r="AK245" s="17">
        <f t="shared" si="164"/>
        <v>2.2970903522205207E-2</v>
      </c>
      <c r="AL245" s="17">
        <f t="shared" si="165"/>
        <v>2.2970903522205207E-2</v>
      </c>
      <c r="AM245" s="17">
        <f t="shared" si="166"/>
        <v>1.9543973941368076E-2</v>
      </c>
      <c r="AN245" s="17">
        <f t="shared" si="167"/>
        <v>2.3793337865397689E-2</v>
      </c>
      <c r="AO245" s="17">
        <f t="shared" si="168"/>
        <v>2.3793337865397689E-2</v>
      </c>
      <c r="AP245" s="17">
        <f t="shared" si="169"/>
        <v>2.9962546816479401E-2</v>
      </c>
      <c r="AQ245" s="17">
        <f t="shared" si="170"/>
        <v>2.9962546816479401E-2</v>
      </c>
      <c r="AR245" s="17">
        <f t="shared" si="171"/>
        <v>2.2970903522205207E-2</v>
      </c>
      <c r="AS245" s="17">
        <f t="shared" si="172"/>
        <v>1.9543973941368076E-2</v>
      </c>
      <c r="AT245" s="17">
        <f t="shared" si="173"/>
        <v>2.9962546816479401E-2</v>
      </c>
      <c r="AU245" s="17">
        <f t="shared" si="174"/>
        <v>2.9962546816479401E-2</v>
      </c>
      <c r="AV245" s="17">
        <f t="shared" si="175"/>
        <v>1.9543973941368076E-2</v>
      </c>
      <c r="AW245" s="17">
        <f t="shared" si="176"/>
        <v>2.3793337865397689E-2</v>
      </c>
      <c r="AX245" s="17">
        <f t="shared" si="177"/>
        <v>2.9962546816479401E-2</v>
      </c>
      <c r="AY245" s="17">
        <f t="shared" si="178"/>
        <v>3.3112582781456956E-2</v>
      </c>
      <c r="AZ245" s="17">
        <f t="shared" si="179"/>
        <v>1.9543973941368076E-2</v>
      </c>
      <c r="BA245" s="17">
        <f t="shared" si="180"/>
        <v>2.3793337865397689E-2</v>
      </c>
      <c r="BB245" s="17">
        <f t="shared" si="181"/>
        <v>2.9962546816479401E-2</v>
      </c>
      <c r="BC245" s="17">
        <f t="shared" si="182"/>
        <v>3.1802120141342753E-2</v>
      </c>
      <c r="BD245" s="17">
        <f t="shared" si="183"/>
        <v>2.3793337865397689E-2</v>
      </c>
      <c r="BE245" s="17">
        <f t="shared" si="184"/>
        <v>1.9543973941368076E-2</v>
      </c>
      <c r="BF245" s="17">
        <f t="shared" si="184"/>
        <v>2.9962546816479401E-2</v>
      </c>
      <c r="BG245" s="17">
        <f t="shared" si="184"/>
        <v>1.9543973941368076E-2</v>
      </c>
      <c r="BH245" s="17">
        <f t="shared" si="184"/>
        <v>2.2970903522205207E-2</v>
      </c>
      <c r="BI245" s="17">
        <f t="shared" si="184"/>
        <v>2.2970903522205207E-2</v>
      </c>
      <c r="BJ245" s="17">
        <f t="shared" si="184"/>
        <v>1.9543973941368076E-2</v>
      </c>
      <c r="BK245" s="17"/>
      <c r="BM245" s="24">
        <f t="shared" si="185"/>
        <v>2.4778669440999716E-2</v>
      </c>
    </row>
    <row r="246" spans="2:65" x14ac:dyDescent="0.2">
      <c r="B246" s="9" t="str">
        <f t="shared" si="160"/>
        <v>OsiriX Lite</v>
      </c>
      <c r="C246" s="21" t="n">
        <f>1/N235</f>
        <v>0.4971251979512071</v>
      </c>
      <c r="D246" s="23" t="n">
        <f>1/N236</f>
        <v>0.5293111354371931</v>
      </c>
      <c r="E246" s="23" t="n">
        <f>1/N237</f>
        <v>2.284825860595727</v>
      </c>
      <c r="F246" s="23" t="n">
        <f>1/N238</f>
        <v>1.4229149421990854</v>
      </c>
      <c r="G246" s="23" t="n">
        <f>1/N239</f>
        <v>1.6799127230679538</v>
      </c>
      <c r="H246" s="23" t="n">
        <f>1/N240</f>
        <v>1.3314457668349977</v>
      </c>
      <c r="I246" s="23" t="n">
        <f>1/N241</f>
        <v>0.44537093335501937</v>
      </c>
      <c r="J246" s="23" t="n">
        <f>1/N242</f>
        <v>0.3806857537532982</v>
      </c>
      <c r="K246" s="23" t="n">
        <f>1/N243</f>
        <v>2.636832895854183</v>
      </c>
      <c r="L246" s="23" t="n">
        <f>1/N244</f>
        <v>2.89129328703729</v>
      </c>
      <c r="M246" s="23" t="n">
        <f>1/N245</f>
        <v>1.668869769865263</v>
      </c>
      <c r="N246" s="27" t="n">
        <v>1.0</v>
      </c>
      <c r="O246" t="n">
        <v>3.3419468166302204</v>
      </c>
      <c r="P246" t="n">
        <v>3.119598546307931</v>
      </c>
      <c r="Q246" t="n">
        <v>1.6114847985538425</v>
      </c>
      <c r="R246" t="n">
        <v>0.6869384067103147</v>
      </c>
      <c r="S246" t="n">
        <v>2.7243848058529956</v>
      </c>
      <c r="T246" t="n">
        <v>5.820709269657184</v>
      </c>
      <c r="U246" t="n">
        <v>1.1036760744342855</v>
      </c>
      <c r="V246" t="n">
        <v>0.5096019885155855</v>
      </c>
      <c r="W246" t="n">
        <v>2.929149037508733</v>
      </c>
      <c r="X246" t="n">
        <v>3.7785536249080884</v>
      </c>
      <c r="Y246" t="n">
        <v>0.33185561590497364</v>
      </c>
      <c r="Z246" t="n">
        <v>1.5287674194028034</v>
      </c>
      <c r="AA246" t="n">
        <v>2.834403103646963</v>
      </c>
      <c r="AB246" t="n">
        <v>1.685478592332836</v>
      </c>
      <c r="AC246" t="n">
        <v>0.9581333718711792</v>
      </c>
      <c r="AD246" t="n">
        <v>1.098852168982467</v>
      </c>
      <c r="AE246" t="n">
        <v>0.8523819609374422</v>
      </c>
      <c r="AH246" s="17">
        <f t="shared" si="161"/>
        <v>3.569000679809653E-2</v>
      </c>
      <c r="AI246" s="17">
        <f t="shared" si="162"/>
        <v>3.9087947882736153E-2</v>
      </c>
      <c r="AJ246" s="17">
        <f t="shared" si="163"/>
        <v>4.49438202247191E-2</v>
      </c>
      <c r="AK246" s="17">
        <f t="shared" si="164"/>
        <v>4.5941807044410414E-2</v>
      </c>
      <c r="AL246" s="17">
        <f t="shared" si="165"/>
        <v>4.5941807044410414E-2</v>
      </c>
      <c r="AM246" s="17">
        <f t="shared" si="166"/>
        <v>3.9087947882736153E-2</v>
      </c>
      <c r="AN246" s="17">
        <f t="shared" si="167"/>
        <v>3.569000679809653E-2</v>
      </c>
      <c r="AO246" s="17">
        <f t="shared" si="168"/>
        <v>3.569000679809653E-2</v>
      </c>
      <c r="AP246" s="17">
        <f t="shared" si="169"/>
        <v>4.49438202247191E-2</v>
      </c>
      <c r="AQ246" s="17">
        <f t="shared" si="170"/>
        <v>4.49438202247191E-2</v>
      </c>
      <c r="AR246" s="17">
        <f t="shared" si="171"/>
        <v>4.5941807044410414E-2</v>
      </c>
      <c r="AS246" s="17">
        <f t="shared" si="172"/>
        <v>3.9087947882736153E-2</v>
      </c>
      <c r="AT246" s="17">
        <f t="shared" si="173"/>
        <v>4.49438202247191E-2</v>
      </c>
      <c r="AU246" s="17">
        <f t="shared" si="174"/>
        <v>4.49438202247191E-2</v>
      </c>
      <c r="AV246" s="17">
        <f t="shared" si="175"/>
        <v>3.9087947882736153E-2</v>
      </c>
      <c r="AW246" s="17">
        <f t="shared" si="176"/>
        <v>3.569000679809653E-2</v>
      </c>
      <c r="AX246" s="17">
        <f t="shared" si="177"/>
        <v>4.49438202247191E-2</v>
      </c>
      <c r="AY246" s="17">
        <f t="shared" si="178"/>
        <v>3.9735099337748346E-2</v>
      </c>
      <c r="AZ246" s="17">
        <f t="shared" si="179"/>
        <v>3.9087947882736153E-2</v>
      </c>
      <c r="BA246" s="17">
        <f t="shared" si="180"/>
        <v>3.569000679809653E-2</v>
      </c>
      <c r="BB246" s="17">
        <f t="shared" si="181"/>
        <v>4.49438202247191E-2</v>
      </c>
      <c r="BC246" s="17">
        <f t="shared" si="182"/>
        <v>4.2402826855123671E-2</v>
      </c>
      <c r="BD246" s="17">
        <f t="shared" si="183"/>
        <v>3.569000679809653E-2</v>
      </c>
      <c r="BE246" s="17">
        <f t="shared" si="184"/>
        <v>3.9087947882736153E-2</v>
      </c>
      <c r="BF246" s="17">
        <f t="shared" si="184"/>
        <v>4.49438202247191E-2</v>
      </c>
      <c r="BG246" s="17">
        <f t="shared" si="184"/>
        <v>3.9087947882736153E-2</v>
      </c>
      <c r="BH246" s="17">
        <f t="shared" si="184"/>
        <v>4.5941807044410414E-2</v>
      </c>
      <c r="BI246" s="17">
        <f t="shared" si="184"/>
        <v>4.5941807044410414E-2</v>
      </c>
      <c r="BJ246" s="17">
        <f t="shared" si="184"/>
        <v>3.9087947882736153E-2</v>
      </c>
      <c r="BK246" s="17"/>
      <c r="BM246" s="24">
        <f t="shared" si="185"/>
        <v>4.1318660243556744E-2</v>
      </c>
    </row>
    <row r="247" spans="2:65" x14ac:dyDescent="0.2">
      <c r="B247" s="9" t="str">
        <f t="shared" si="160"/>
        <v>dwv</v>
      </c>
      <c r="C247" s="21" t="n">
        <f>1/O235</f>
        <v>0.22969958044302863</v>
      </c>
      <c r="D247" s="23" t="n">
        <f>1/O236</f>
        <v>0.23633986264511542</v>
      </c>
      <c r="E247" s="23" t="n">
        <f>1/O237</f>
        <v>0.4861162864859912</v>
      </c>
      <c r="F247" s="23" t="n">
        <f>1/O238</f>
        <v>0.3425793355527786</v>
      </c>
      <c r="G247" s="23" t="n">
        <f>1/O239</f>
        <v>0.3756525892806374</v>
      </c>
      <c r="H247" s="23" t="n">
        <f>1/O240</f>
        <v>0.3321706199265471</v>
      </c>
      <c r="I247" s="23" t="n">
        <f>1/O241</f>
        <v>0.21799476011155744</v>
      </c>
      <c r="J247" s="23" t="n">
        <f>1/O242</f>
        <v>0.20125643055491532</v>
      </c>
      <c r="K247" s="23" t="n">
        <f>1/O243</f>
        <v>0.5864710784513896</v>
      </c>
      <c r="L247" s="23" t="n">
        <f>1/O244</f>
        <v>0.6893444779199698</v>
      </c>
      <c r="M247" s="23" t="n">
        <f>1/O245</f>
        <v>0.3741007021141541</v>
      </c>
      <c r="N247" s="23" t="n">
        <f>1/O246</f>
        <v>0.29922678452684903</v>
      </c>
      <c r="O247" s="27" t="n">
        <v>1.0</v>
      </c>
      <c r="P247" t="n">
        <v>0.8180974475763245</v>
      </c>
      <c r="Q247" t="n">
        <v>0.36623838507173384</v>
      </c>
      <c r="R247" t="n">
        <v>0.263318560160354</v>
      </c>
      <c r="S247" t="n">
        <v>0.6182143208961173</v>
      </c>
      <c r="T247" t="n">
        <v>3.478762453026963</v>
      </c>
      <c r="U247" t="n">
        <v>0.30880679214668766</v>
      </c>
      <c r="V247" t="n">
        <v>0.23232783509412974</v>
      </c>
      <c r="W247" t="n">
        <v>0.7078153821998677</v>
      </c>
      <c r="X247" t="n">
        <v>1.436606808277868</v>
      </c>
      <c r="Y247" t="n">
        <v>0.1867307105112388</v>
      </c>
      <c r="Z247" t="n">
        <v>0.3554696870685066</v>
      </c>
      <c r="AA247" t="n">
        <v>0.6633306824789271</v>
      </c>
      <c r="AB247" t="n">
        <v>0.376439661823733</v>
      </c>
      <c r="AC247" t="n">
        <v>0.2953648817079291</v>
      </c>
      <c r="AD247" t="n">
        <v>0.308347460881325</v>
      </c>
      <c r="AE247" t="n">
        <v>0.2844845171784871</v>
      </c>
      <c r="AH247" s="17">
        <f t="shared" si="161"/>
        <v>1.7845003399048265E-2</v>
      </c>
      <c r="AI247" s="17">
        <f t="shared" si="162"/>
        <v>1.3029315960912051E-2</v>
      </c>
      <c r="AJ247" s="17">
        <f t="shared" si="163"/>
        <v>1.4981273408239701E-2</v>
      </c>
      <c r="AK247" s="17">
        <f t="shared" si="164"/>
        <v>1.1485451761102604E-2</v>
      </c>
      <c r="AL247" s="17">
        <f t="shared" si="165"/>
        <v>1.1485451761102604E-2</v>
      </c>
      <c r="AM247" s="17">
        <f t="shared" si="166"/>
        <v>1.3029315960912051E-2</v>
      </c>
      <c r="AN247" s="17">
        <f t="shared" si="167"/>
        <v>1.7845003399048265E-2</v>
      </c>
      <c r="AO247" s="17">
        <f t="shared" si="168"/>
        <v>1.7845003399048265E-2</v>
      </c>
      <c r="AP247" s="17">
        <f t="shared" si="169"/>
        <v>1.4981273408239701E-2</v>
      </c>
      <c r="AQ247" s="17">
        <f t="shared" si="170"/>
        <v>1.4981273408239701E-2</v>
      </c>
      <c r="AR247" s="17">
        <f t="shared" si="171"/>
        <v>1.1485451761102604E-2</v>
      </c>
      <c r="AS247" s="17">
        <f t="shared" si="172"/>
        <v>1.3029315960912051E-2</v>
      </c>
      <c r="AT247" s="17">
        <f t="shared" si="173"/>
        <v>1.4981273408239701E-2</v>
      </c>
      <c r="AU247" s="17">
        <f t="shared" si="174"/>
        <v>1.4981273408239701E-2</v>
      </c>
      <c r="AV247" s="17">
        <f t="shared" si="175"/>
        <v>1.3029315960912051E-2</v>
      </c>
      <c r="AW247" s="17">
        <f t="shared" si="176"/>
        <v>1.7845003399048265E-2</v>
      </c>
      <c r="AX247" s="17">
        <f t="shared" si="177"/>
        <v>1.4981273408239701E-2</v>
      </c>
      <c r="AY247" s="17">
        <f t="shared" si="178"/>
        <v>2.6490066225165563E-2</v>
      </c>
      <c r="AZ247" s="17">
        <f t="shared" si="179"/>
        <v>1.3029315960912051E-2</v>
      </c>
      <c r="BA247" s="17">
        <f t="shared" si="180"/>
        <v>1.7845003399048265E-2</v>
      </c>
      <c r="BB247" s="17">
        <f t="shared" si="181"/>
        <v>1.4981273408239701E-2</v>
      </c>
      <c r="BC247" s="17">
        <f t="shared" si="182"/>
        <v>2.1201413427561835E-2</v>
      </c>
      <c r="BD247" s="17">
        <f t="shared" si="183"/>
        <v>1.7845003399048265E-2</v>
      </c>
      <c r="BE247" s="17">
        <f t="shared" si="184"/>
        <v>1.3029315960912051E-2</v>
      </c>
      <c r="BF247" s="17">
        <f t="shared" si="184"/>
        <v>1.4981273408239701E-2</v>
      </c>
      <c r="BG247" s="17">
        <f t="shared" si="184"/>
        <v>1.3029315960912051E-2</v>
      </c>
      <c r="BH247" s="17">
        <f t="shared" si="184"/>
        <v>1.1485451761102604E-2</v>
      </c>
      <c r="BI247" s="17">
        <f t="shared" si="184"/>
        <v>1.1485451761102604E-2</v>
      </c>
      <c r="BJ247" s="17">
        <f t="shared" si="184"/>
        <v>1.3029315960912051E-2</v>
      </c>
      <c r="BK247" s="17"/>
      <c r="BM247" s="24">
        <f t="shared" si="185"/>
        <v>1.5043912889853243E-2</v>
      </c>
    </row>
    <row r="248" spans="2:65" x14ac:dyDescent="0.2">
      <c r="B248" s="9" t="str">
        <f t="shared" si="160"/>
        <v>Drishti</v>
      </c>
      <c r="C248" s="21" t="n">
        <f>1/P235</f>
        <v>0.24206251284675373</v>
      </c>
      <c r="D248" s="23" t="n">
        <f>1/P236</f>
        <v>0.24944831146186228</v>
      </c>
      <c r="E248" s="23" t="n">
        <f>1/P237</f>
        <v>0.5450266443288748</v>
      </c>
      <c r="F248" s="23" t="n">
        <f>1/P238</f>
        <v>0.37082585382887845</v>
      </c>
      <c r="G248" s="23" t="n">
        <f>1/P239</f>
        <v>0.409888843257682</v>
      </c>
      <c r="H248" s="23" t="n">
        <f>1/P240</f>
        <v>0.3586604031752657</v>
      </c>
      <c r="I248" s="23" t="n">
        <f>1/P241</f>
        <v>0.22909938071795136</v>
      </c>
      <c r="J248" s="23" t="n">
        <f>1/P242</f>
        <v>0.2106843485171415</v>
      </c>
      <c r="K248" s="23" t="n">
        <f>1/P243</f>
        <v>0.674415407245228</v>
      </c>
      <c r="L248" s="23" t="n">
        <f>1/P244</f>
        <v>0.8141298691449004</v>
      </c>
      <c r="M248" s="23" t="n">
        <f>1/P245</f>
        <v>0.40804188925856594</v>
      </c>
      <c r="N248" s="23" t="n">
        <f>1/P246</f>
        <v>0.3205540665427953</v>
      </c>
      <c r="O248" s="23" t="n">
        <f>1/P247</f>
        <v>1.2223482703222892</v>
      </c>
      <c r="P248" s="27" t="n">
        <v>1.0</v>
      </c>
      <c r="Q248" t="n">
        <v>0.3987060000350695</v>
      </c>
      <c r="R248" t="n">
        <v>0.27969421640262504</v>
      </c>
      <c r="S248" t="n">
        <v>0.7167360605794574</v>
      </c>
      <c r="T248" t="n">
        <v>3.7011107233492524</v>
      </c>
      <c r="U248" t="n">
        <v>0.33157351003746083</v>
      </c>
      <c r="V248" t="n">
        <v>0.24498309650753863</v>
      </c>
      <c r="W248" t="n">
        <v>0.840018827013248</v>
      </c>
      <c r="X248" t="n">
        <v>1.6589550786001572</v>
      </c>
      <c r="Y248" t="n">
        <v>0.19481946883993542</v>
      </c>
      <c r="Z248" t="n">
        <v>0.38597652684316325</v>
      </c>
      <c r="AA248" t="n">
        <v>0.778091772508563</v>
      </c>
      <c r="AB248" t="n">
        <v>0.4108260968679572</v>
      </c>
      <c r="AC248" t="n">
        <v>0.31612610672196323</v>
      </c>
      <c r="AD248" t="n">
        <v>0.33104401200520156</v>
      </c>
      <c r="AE248" t="n">
        <v>0.30369461053762975</v>
      </c>
      <c r="AH248" s="17">
        <f t="shared" si="161"/>
        <v>1.7845003399048265E-2</v>
      </c>
      <c r="AI248" s="17">
        <f t="shared" si="162"/>
        <v>1.3029315960912051E-2</v>
      </c>
      <c r="AJ248" s="17">
        <f t="shared" si="163"/>
        <v>1.4981273408239701E-2</v>
      </c>
      <c r="AK248" s="17">
        <f t="shared" si="164"/>
        <v>1.1485451761102604E-2</v>
      </c>
      <c r="AL248" s="17">
        <f t="shared" si="165"/>
        <v>1.1485451761102604E-2</v>
      </c>
      <c r="AM248" s="17">
        <f t="shared" si="166"/>
        <v>1.3029315960912051E-2</v>
      </c>
      <c r="AN248" s="17">
        <f t="shared" si="167"/>
        <v>1.7845003399048265E-2</v>
      </c>
      <c r="AO248" s="17">
        <f t="shared" si="168"/>
        <v>1.7845003399048265E-2</v>
      </c>
      <c r="AP248" s="17">
        <f t="shared" si="169"/>
        <v>1.4981273408239701E-2</v>
      </c>
      <c r="AQ248" s="17">
        <f t="shared" si="170"/>
        <v>1.4981273408239701E-2</v>
      </c>
      <c r="AR248" s="17">
        <f t="shared" si="171"/>
        <v>1.1485451761102604E-2</v>
      </c>
      <c r="AS248" s="17">
        <f t="shared" si="172"/>
        <v>1.3029315960912051E-2</v>
      </c>
      <c r="AT248" s="17">
        <f t="shared" si="173"/>
        <v>1.4981273408239701E-2</v>
      </c>
      <c r="AU248" s="17">
        <f t="shared" si="174"/>
        <v>1.4981273408239701E-2</v>
      </c>
      <c r="AV248" s="17">
        <f t="shared" si="175"/>
        <v>1.3029315960912051E-2</v>
      </c>
      <c r="AW248" s="17">
        <f t="shared" si="176"/>
        <v>1.7845003399048265E-2</v>
      </c>
      <c r="AX248" s="17">
        <f t="shared" si="177"/>
        <v>1.4981273408239701E-2</v>
      </c>
      <c r="AY248" s="17">
        <f t="shared" si="178"/>
        <v>2.6490066225165563E-2</v>
      </c>
      <c r="AZ248" s="17">
        <f t="shared" si="179"/>
        <v>1.3029315960912051E-2</v>
      </c>
      <c r="BA248" s="17">
        <f t="shared" si="180"/>
        <v>1.7845003399048265E-2</v>
      </c>
      <c r="BB248" s="17">
        <f t="shared" si="181"/>
        <v>1.4981273408239701E-2</v>
      </c>
      <c r="BC248" s="17">
        <f t="shared" si="182"/>
        <v>2.1201413427561835E-2</v>
      </c>
      <c r="BD248" s="17">
        <f t="shared" si="183"/>
        <v>1.7845003399048265E-2</v>
      </c>
      <c r="BE248" s="17">
        <f t="shared" si="184"/>
        <v>1.3029315960912051E-2</v>
      </c>
      <c r="BF248" s="17">
        <f t="shared" si="184"/>
        <v>1.4981273408239701E-2</v>
      </c>
      <c r="BG248" s="17">
        <f t="shared" si="184"/>
        <v>1.3029315960912051E-2</v>
      </c>
      <c r="BH248" s="17">
        <f t="shared" si="184"/>
        <v>1.1485451761102604E-2</v>
      </c>
      <c r="BI248" s="17">
        <f t="shared" si="184"/>
        <v>1.1485451761102604E-2</v>
      </c>
      <c r="BJ248" s="17">
        <f t="shared" si="184"/>
        <v>1.3029315960912051E-2</v>
      </c>
      <c r="BK248" s="17"/>
      <c r="BM248" s="24">
        <f t="shared" si="185"/>
        <v>1.5043912889853243E-2</v>
      </c>
    </row>
    <row r="249" spans="2:65" x14ac:dyDescent="0.2">
      <c r="B249" s="9" t="str">
        <f t="shared" si="160"/>
        <v>BioImage Suite Web</v>
      </c>
      <c r="C249" s="21" t="n">
        <f>1/Q235</f>
        <v>0.38123551113508947</v>
      </c>
      <c r="D249" s="23" t="n">
        <f>1/Q236</f>
        <v>0.39988278779806163</v>
      </c>
      <c r="E249" s="23" t="n">
        <f>1/Q237</f>
        <v>1.6733410620418843</v>
      </c>
      <c r="F249" s="23" t="n">
        <f>1/Q238</f>
        <v>0.841347266762187</v>
      </c>
      <c r="G249" s="23" t="n">
        <f>1/Q239</f>
        <v>1.0684279245141113</v>
      </c>
      <c r="H249" s="23" t="n">
        <f>1/Q240</f>
        <v>0.7812261776558433</v>
      </c>
      <c r="I249" s="23" t="n">
        <f>1/Q241</f>
        <v>0.3500414897306747</v>
      </c>
      <c r="J249" s="23" t="n">
        <f>1/Q242</f>
        <v>0.3088017789552136</v>
      </c>
      <c r="K249" s="23" t="n">
        <f>1/Q243</f>
        <v>2.0253480973003404</v>
      </c>
      <c r="L249" s="23" t="n">
        <f>1/Q244</f>
        <v>2.2798084884834475</v>
      </c>
      <c r="M249" s="23" t="n">
        <f>1/Q245</f>
        <v>1.0573849713114205</v>
      </c>
      <c r="N249" s="23" t="n">
        <f>1/Q246</f>
        <v>0.6205457233586111</v>
      </c>
      <c r="O249" s="23" t="n">
        <f>1/Q247</f>
        <v>2.730462018076378</v>
      </c>
      <c r="P249" s="23" t="n">
        <f>1/Q248</f>
        <v>2.5081137477540887</v>
      </c>
      <c r="Q249" s="28" t="n">
        <v>1.0</v>
      </c>
      <c r="R249" t="n">
        <v>0.4837415928999738</v>
      </c>
      <c r="S249" t="n">
        <v>2.112900007299153</v>
      </c>
      <c r="T249" t="n">
        <v>5.209224471103341</v>
      </c>
      <c r="U249" t="n">
        <v>0.6632140960611049</v>
      </c>
      <c r="V249" t="n">
        <v>0.3885304970062622</v>
      </c>
      <c r="W249" t="n">
        <v>2.3176642389548903</v>
      </c>
      <c r="X249" t="n">
        <v>3.167068826354246</v>
      </c>
      <c r="Y249" t="n">
        <v>0.275873980902448</v>
      </c>
      <c r="Z249" t="n">
        <v>0.9236020583544174</v>
      </c>
      <c r="AA249" t="n">
        <v>2.2229183050931205</v>
      </c>
      <c r="AB249" t="n">
        <v>1.0739937937789934</v>
      </c>
      <c r="AC249" t="n">
        <v>0.6041635937894222</v>
      </c>
      <c r="AD249" t="n">
        <v>0.661099053696444</v>
      </c>
      <c r="AE249" t="n">
        <v>0.5603283804153737</v>
      </c>
      <c r="AH249" s="17">
        <f t="shared" si="161"/>
        <v>3.569000679809653E-2</v>
      </c>
      <c r="AI249" s="17">
        <f t="shared" si="162"/>
        <v>3.9087947882736153E-2</v>
      </c>
      <c r="AJ249" s="17">
        <f t="shared" si="163"/>
        <v>4.49438202247191E-2</v>
      </c>
      <c r="AK249" s="17">
        <f t="shared" si="164"/>
        <v>4.5941807044410414E-2</v>
      </c>
      <c r="AL249" s="17">
        <f t="shared" si="165"/>
        <v>4.5941807044410414E-2</v>
      </c>
      <c r="AM249" s="17">
        <f t="shared" si="166"/>
        <v>3.9087947882736153E-2</v>
      </c>
      <c r="AN249" s="17">
        <f t="shared" si="167"/>
        <v>3.569000679809653E-2</v>
      </c>
      <c r="AO249" s="17">
        <f t="shared" si="168"/>
        <v>3.569000679809653E-2</v>
      </c>
      <c r="AP249" s="17">
        <f t="shared" si="169"/>
        <v>4.49438202247191E-2</v>
      </c>
      <c r="AQ249" s="17">
        <f t="shared" si="170"/>
        <v>4.49438202247191E-2</v>
      </c>
      <c r="AR249" s="17">
        <f t="shared" si="171"/>
        <v>4.5941807044410414E-2</v>
      </c>
      <c r="AS249" s="17">
        <f t="shared" si="172"/>
        <v>3.9087947882736153E-2</v>
      </c>
      <c r="AT249" s="17">
        <f t="shared" si="173"/>
        <v>4.49438202247191E-2</v>
      </c>
      <c r="AU249" s="17">
        <f t="shared" si="174"/>
        <v>4.49438202247191E-2</v>
      </c>
      <c r="AV249" s="17">
        <f t="shared" si="175"/>
        <v>3.9087947882736153E-2</v>
      </c>
      <c r="AW249" s="17">
        <f t="shared" si="176"/>
        <v>3.569000679809653E-2</v>
      </c>
      <c r="AX249" s="17">
        <f t="shared" si="177"/>
        <v>4.49438202247191E-2</v>
      </c>
      <c r="AY249" s="17">
        <f t="shared" si="178"/>
        <v>3.9735099337748346E-2</v>
      </c>
      <c r="AZ249" s="17">
        <f t="shared" si="179"/>
        <v>3.9087947882736153E-2</v>
      </c>
      <c r="BA249" s="17">
        <f t="shared" si="180"/>
        <v>3.569000679809653E-2</v>
      </c>
      <c r="BB249" s="17">
        <f t="shared" si="181"/>
        <v>4.49438202247191E-2</v>
      </c>
      <c r="BC249" s="17">
        <f t="shared" si="182"/>
        <v>4.2402826855123671E-2</v>
      </c>
      <c r="BD249" s="17">
        <f t="shared" si="183"/>
        <v>3.569000679809653E-2</v>
      </c>
      <c r="BE249" s="17">
        <f t="shared" si="184"/>
        <v>3.9087947882736153E-2</v>
      </c>
      <c r="BF249" s="17">
        <f t="shared" si="184"/>
        <v>4.49438202247191E-2</v>
      </c>
      <c r="BG249" s="17">
        <f t="shared" si="184"/>
        <v>3.9087947882736153E-2</v>
      </c>
      <c r="BH249" s="17">
        <f t="shared" si="184"/>
        <v>4.5941807044410414E-2</v>
      </c>
      <c r="BI249" s="17">
        <f t="shared" si="184"/>
        <v>4.5941807044410414E-2</v>
      </c>
      <c r="BJ249" s="17">
        <f t="shared" si="184"/>
        <v>3.9087947882736153E-2</v>
      </c>
      <c r="BK249" s="17"/>
      <c r="BM249" s="24">
        <f t="shared" si="185"/>
        <v>4.1318660243556744E-2</v>
      </c>
    </row>
    <row r="250" spans="2:65" x14ac:dyDescent="0.2">
      <c r="B250" s="9" t="str">
        <f t="shared" si="160"/>
        <v>OHIF Viewer</v>
      </c>
      <c r="C250" s="21" t="n">
        <f>1/R235</f>
        <v>0.6427432833701325</v>
      </c>
      <c r="D250" s="23" t="n">
        <f>1/R236</f>
        <v>0.6975867811585726</v>
      </c>
      <c r="E250" s="23" t="n">
        <f>1/R237</f>
        <v>2.740560450817445</v>
      </c>
      <c r="F250" s="23" t="n">
        <f>1/R238</f>
        <v>1.8786495324208037</v>
      </c>
      <c r="G250" s="23" t="n">
        <f>1/R239</f>
        <v>2.135647313289672</v>
      </c>
      <c r="H250" s="23" t="n">
        <f>1/R240</f>
        <v>1.787180357056716</v>
      </c>
      <c r="I250" s="23" t="n">
        <f>1/R241</f>
        <v>0.5587888266563458</v>
      </c>
      <c r="J250" s="23" t="n">
        <f>1/R242</f>
        <v>0.46059517864304406</v>
      </c>
      <c r="K250" s="23" t="n">
        <f>1/R243</f>
        <v>3.092567486075901</v>
      </c>
      <c r="L250" s="23" t="n">
        <f>1/R244</f>
        <v>3.3470278772590083</v>
      </c>
      <c r="M250" s="23" t="n">
        <f>1/R245</f>
        <v>2.1246043600869813</v>
      </c>
      <c r="N250" s="23" t="n">
        <f>1/R246</f>
        <v>1.4557345902217182</v>
      </c>
      <c r="O250" s="23" t="n">
        <f>1/R247</f>
        <v>3.7976814068519387</v>
      </c>
      <c r="P250" s="23" t="n">
        <f>1/R248</f>
        <v>3.5753331365296495</v>
      </c>
      <c r="Q250" s="23" t="n">
        <f>1/R249</f>
        <v>2.0672193887755608</v>
      </c>
      <c r="R250" s="27" t="n">
        <v>1.0</v>
      </c>
      <c r="S250" t="n">
        <v>3.180119396074714</v>
      </c>
      <c r="T250" t="n">
        <v>6.276443859878902</v>
      </c>
      <c r="U250" t="n">
        <v>1.5594106646560038</v>
      </c>
      <c r="V250" t="n">
        <v>0.6637544909641371</v>
      </c>
      <c r="W250" t="n">
        <v>3.384883627730451</v>
      </c>
      <c r="X250" t="n">
        <v>4.234288215129807</v>
      </c>
      <c r="Y250" t="n">
        <v>0.3909878722265041</v>
      </c>
      <c r="Z250" t="n">
        <v>1.9845020096245216</v>
      </c>
      <c r="AA250" t="n">
        <v>3.2901376938686813</v>
      </c>
      <c r="AB250" t="n">
        <v>2.141213182554554</v>
      </c>
      <c r="AC250" t="n">
        <v>1.4120385564982945</v>
      </c>
      <c r="AD250" t="n">
        <v>1.5545867592041853</v>
      </c>
      <c r="AE250" t="n">
        <v>1.2825516208165366</v>
      </c>
      <c r="AH250" s="17">
        <f t="shared" si="161"/>
        <v>7.1380013596193059E-2</v>
      </c>
      <c r="AI250" s="17">
        <f t="shared" si="162"/>
        <v>7.8175895765472306E-2</v>
      </c>
      <c r="AJ250" s="17">
        <f t="shared" si="163"/>
        <v>5.9925093632958802E-2</v>
      </c>
      <c r="AK250" s="17">
        <f t="shared" si="164"/>
        <v>6.8912710566615618E-2</v>
      </c>
      <c r="AL250" s="17">
        <f t="shared" si="165"/>
        <v>6.8912710566615618E-2</v>
      </c>
      <c r="AM250" s="17">
        <f t="shared" si="166"/>
        <v>7.8175895765472306E-2</v>
      </c>
      <c r="AN250" s="17">
        <f t="shared" si="167"/>
        <v>7.1380013596193059E-2</v>
      </c>
      <c r="AO250" s="17">
        <f t="shared" si="168"/>
        <v>7.1380013596193059E-2</v>
      </c>
      <c r="AP250" s="17">
        <f t="shared" si="169"/>
        <v>5.9925093632958802E-2</v>
      </c>
      <c r="AQ250" s="17">
        <f t="shared" si="170"/>
        <v>5.9925093632958802E-2</v>
      </c>
      <c r="AR250" s="17">
        <f t="shared" si="171"/>
        <v>6.8912710566615618E-2</v>
      </c>
      <c r="AS250" s="17">
        <f t="shared" si="172"/>
        <v>7.8175895765472306E-2</v>
      </c>
      <c r="AT250" s="17">
        <f t="shared" si="173"/>
        <v>5.9925093632958802E-2</v>
      </c>
      <c r="AU250" s="17">
        <f t="shared" si="174"/>
        <v>5.9925093632958802E-2</v>
      </c>
      <c r="AV250" s="17">
        <f t="shared" si="175"/>
        <v>7.8175895765472306E-2</v>
      </c>
      <c r="AW250" s="17">
        <f t="shared" si="176"/>
        <v>7.1380013596193059E-2</v>
      </c>
      <c r="AX250" s="17">
        <f t="shared" si="177"/>
        <v>5.9925093632958802E-2</v>
      </c>
      <c r="AY250" s="17">
        <f t="shared" si="178"/>
        <v>4.6357615894039736E-2</v>
      </c>
      <c r="AZ250" s="17">
        <f t="shared" si="179"/>
        <v>7.8175895765472306E-2</v>
      </c>
      <c r="BA250" s="17">
        <f t="shared" si="180"/>
        <v>7.1380013596193059E-2</v>
      </c>
      <c r="BB250" s="17">
        <f t="shared" si="181"/>
        <v>5.9925093632958802E-2</v>
      </c>
      <c r="BC250" s="17">
        <f t="shared" si="182"/>
        <v>5.3003533568904589E-2</v>
      </c>
      <c r="BD250" s="17">
        <f t="shared" si="183"/>
        <v>7.1380013596193059E-2</v>
      </c>
      <c r="BE250" s="17">
        <f t="shared" si="184"/>
        <v>7.8175895765472306E-2</v>
      </c>
      <c r="BF250" s="17">
        <f t="shared" si="184"/>
        <v>5.9925093632958802E-2</v>
      </c>
      <c r="BG250" s="17">
        <f t="shared" si="184"/>
        <v>7.8175895765472306E-2</v>
      </c>
      <c r="BH250" s="17">
        <f t="shared" si="184"/>
        <v>6.8912710566615618E-2</v>
      </c>
      <c r="BI250" s="17">
        <f t="shared" si="184"/>
        <v>6.8912710566615618E-2</v>
      </c>
      <c r="BJ250" s="17">
        <f t="shared" si="184"/>
        <v>7.8175895765472306E-2</v>
      </c>
      <c r="BK250" s="17"/>
      <c r="BM250" s="24">
        <f t="shared" si="185"/>
        <v>6.8172851691745862E-2</v>
      </c>
    </row>
    <row r="251" spans="2:65" x14ac:dyDescent="0.2">
      <c r="B251" s="9" t="str">
        <f t="shared" si="160"/>
        <v>Slice:Drop</v>
      </c>
      <c r="C251" s="21" t="n">
        <f>1/S235</f>
        <v>0.26766949848845345</v>
      </c>
      <c r="D251" s="23" t="n">
        <f>1/S236</f>
        <v>0.276729832780139</v>
      </c>
      <c r="E251" s="23" t="n">
        <f>1/S237</f>
        <v>0.694657209622831</v>
      </c>
      <c r="F251" s="23" t="n">
        <f>1/S238</f>
        <v>0.4345049291292296</v>
      </c>
      <c r="G251" s="23" t="n">
        <f>1/S239</f>
        <v>0.48912382243819624</v>
      </c>
      <c r="H251" s="23" t="n">
        <f>1/S240</f>
        <v>0.4178961451564495</v>
      </c>
      <c r="I251" s="23" t="n">
        <f>1/S241</f>
        <v>0.2519079373089058</v>
      </c>
      <c r="J251" s="23" t="n">
        <f>1/S242</f>
        <v>0.2298204266488461</v>
      </c>
      <c r="K251" s="23" t="n">
        <f>1/S243</f>
        <v>0.9194963392608007</v>
      </c>
      <c r="L251" s="23" t="n">
        <f>1/S244</f>
        <v>1.1669084811842945</v>
      </c>
      <c r="M251" s="23" t="n">
        <f>1/S245</f>
        <v>0.4864960764052363</v>
      </c>
      <c r="N251" s="23" t="n">
        <f>1/S246</f>
        <v>0.3670553432289105</v>
      </c>
      <c r="O251" s="23" t="n">
        <f>1/S247</f>
        <v>1.6175620107772248</v>
      </c>
      <c r="P251" s="23" t="n">
        <f>1/S248</f>
        <v>1.3952137404549356</v>
      </c>
      <c r="Q251" s="23" t="n">
        <f>1/S249</f>
        <v>0.4732831636828216</v>
      </c>
      <c r="R251" s="23" t="n">
        <f>1/S250</f>
        <v>0.3144536023503773</v>
      </c>
      <c r="S251" s="27" t="n">
        <v>1.0</v>
      </c>
      <c r="T251" t="n">
        <v>4.096324463804188</v>
      </c>
      <c r="U251" t="n">
        <v>0.38157616983961967</v>
      </c>
      <c r="V251" t="n">
        <v>0.2712452474144702</v>
      </c>
      <c r="W251" t="n">
        <v>1.2047642316557372</v>
      </c>
      <c r="X251" t="n">
        <v>2.054168819055093</v>
      </c>
      <c r="Y251" t="n">
        <v>0.21107094620623237</v>
      </c>
      <c r="Z251" t="n">
        <v>0.4554527606546101</v>
      </c>
      <c r="AA251" t="n">
        <v>1.1100182977939674</v>
      </c>
      <c r="AB251" t="n">
        <v>0.4904590477820487</v>
      </c>
      <c r="AC251" t="n">
        <v>0.36126112565159885</v>
      </c>
      <c r="AD251" t="n">
        <v>0.38087509785897683</v>
      </c>
      <c r="AE251" t="n">
        <v>0.3451170352385972</v>
      </c>
      <c r="AH251" s="17">
        <f t="shared" si="161"/>
        <v>1.7845003399048265E-2</v>
      </c>
      <c r="AI251" s="17">
        <f t="shared" si="162"/>
        <v>1.3029315960912051E-2</v>
      </c>
      <c r="AJ251" s="17">
        <f t="shared" si="163"/>
        <v>1.4981273408239701E-2</v>
      </c>
      <c r="AK251" s="17">
        <f t="shared" si="164"/>
        <v>1.1485451761102604E-2</v>
      </c>
      <c r="AL251" s="17">
        <f t="shared" si="165"/>
        <v>1.1485451761102604E-2</v>
      </c>
      <c r="AM251" s="17">
        <f t="shared" si="166"/>
        <v>1.3029315960912051E-2</v>
      </c>
      <c r="AN251" s="17">
        <f t="shared" si="167"/>
        <v>1.7845003399048265E-2</v>
      </c>
      <c r="AO251" s="17">
        <f t="shared" si="168"/>
        <v>1.7845003399048265E-2</v>
      </c>
      <c r="AP251" s="17">
        <f t="shared" si="169"/>
        <v>1.4981273408239701E-2</v>
      </c>
      <c r="AQ251" s="17">
        <f t="shared" si="170"/>
        <v>1.4981273408239701E-2</v>
      </c>
      <c r="AR251" s="17">
        <f t="shared" si="171"/>
        <v>1.1485451761102604E-2</v>
      </c>
      <c r="AS251" s="17">
        <f t="shared" si="172"/>
        <v>1.3029315960912051E-2</v>
      </c>
      <c r="AT251" s="17">
        <f t="shared" si="173"/>
        <v>1.4981273408239701E-2</v>
      </c>
      <c r="AU251" s="17">
        <f t="shared" si="174"/>
        <v>1.4981273408239701E-2</v>
      </c>
      <c r="AV251" s="17">
        <f t="shared" si="175"/>
        <v>1.3029315960912051E-2</v>
      </c>
      <c r="AW251" s="17">
        <f t="shared" si="176"/>
        <v>1.7845003399048265E-2</v>
      </c>
      <c r="AX251" s="17">
        <f t="shared" si="177"/>
        <v>1.4981273408239701E-2</v>
      </c>
      <c r="AY251" s="17">
        <f t="shared" si="178"/>
        <v>2.6490066225165563E-2</v>
      </c>
      <c r="AZ251" s="17">
        <f t="shared" si="179"/>
        <v>1.3029315960912051E-2</v>
      </c>
      <c r="BA251" s="17">
        <f t="shared" si="180"/>
        <v>1.7845003399048265E-2</v>
      </c>
      <c r="BB251" s="17">
        <f t="shared" si="181"/>
        <v>1.4981273408239701E-2</v>
      </c>
      <c r="BC251" s="17">
        <f t="shared" si="182"/>
        <v>2.1201413427561835E-2</v>
      </c>
      <c r="BD251" s="17">
        <f t="shared" si="183"/>
        <v>1.7845003399048265E-2</v>
      </c>
      <c r="BE251" s="17">
        <f t="shared" ref="BE251:BJ264" si="186">Z251/Z$265</f>
        <v>1.3029315960912051E-2</v>
      </c>
      <c r="BF251" s="17">
        <f t="shared" si="186"/>
        <v>1.4981273408239701E-2</v>
      </c>
      <c r="BG251" s="17">
        <f t="shared" si="186"/>
        <v>1.3029315960912051E-2</v>
      </c>
      <c r="BH251" s="17">
        <f t="shared" si="186"/>
        <v>1.1485451761102604E-2</v>
      </c>
      <c r="BI251" s="17">
        <f t="shared" si="186"/>
        <v>1.1485451761102604E-2</v>
      </c>
      <c r="BJ251" s="17">
        <f t="shared" si="186"/>
        <v>1.3029315960912051E-2</v>
      </c>
      <c r="BK251" s="17"/>
      <c r="BM251" s="24">
        <f t="shared" si="185"/>
        <v>1.5043912889853243E-2</v>
      </c>
    </row>
    <row r="252" spans="2:65" x14ac:dyDescent="0.2">
      <c r="B252" s="9" t="str">
        <f t="shared" si="160"/>
        <v>GATE</v>
      </c>
      <c r="C252" s="21" t="n">
        <f>1/T235</f>
        <v>0.14636413251811964</v>
      </c>
      <c r="D252" s="23" t="n">
        <f>1/T236</f>
        <v>0.14903224580117408</v>
      </c>
      <c r="E252" s="23" t="n">
        <f>1/T237</f>
        <v>0.22046422048729758</v>
      </c>
      <c r="F252" s="23" t="n">
        <f>1/T238</f>
        <v>0.18526085644150783</v>
      </c>
      <c r="G252" s="23" t="n">
        <f>1/T239</f>
        <v>0.19452238401915967</v>
      </c>
      <c r="H252" s="23" t="n">
        <f>1/T240</f>
        <v>0.18217380154657756</v>
      </c>
      <c r="I252" s="23" t="n">
        <f>1/T241</f>
        <v>0.1415222108135245</v>
      </c>
      <c r="J252" s="23" t="n">
        <f>1/T242</f>
        <v>0.13427238454047227</v>
      </c>
      <c r="K252" s="23" t="n">
        <f>1/T243</f>
        <v>0.23901279833730701</v>
      </c>
      <c r="L252" s="23" t="n">
        <f>1/T244</f>
        <v>0.25449074478830347</v>
      </c>
      <c r="M252" s="23" t="n">
        <f>1/T245</f>
        <v>0.19410542584651352</v>
      </c>
      <c r="N252" s="23" t="n">
        <f>1/T246</f>
        <v>0.17180036893663578</v>
      </c>
      <c r="O252" s="23" t="n">
        <f>1/T247</f>
        <v>0.2874585469697345</v>
      </c>
      <c r="P252" s="23" t="n">
        <f>1/T248</f>
        <v>0.2701891607001339</v>
      </c>
      <c r="Q252" s="23" t="n">
        <f>1/T249</f>
        <v>0.1919671547170235</v>
      </c>
      <c r="R252" s="23" t="n">
        <f>1/T250</f>
        <v>0.15932588936106473</v>
      </c>
      <c r="S252" s="23" t="n">
        <f>1/T251</f>
        <v>0.24412128698206603</v>
      </c>
      <c r="T252" s="27" t="n">
        <v>1.0</v>
      </c>
      <c r="U252" t="n">
        <v>0.1749158988329106</v>
      </c>
      <c r="V252" t="n">
        <v>0.14742684856710117</v>
      </c>
      <c r="W252" t="n">
        <v>0.25696634263525725</v>
      </c>
      <c r="X252" t="n">
        <v>0.32871427920726126</v>
      </c>
      <c r="Y252" t="n">
        <v>0.12764760360684704</v>
      </c>
      <c r="Z252" t="n">
        <v>0.18896655108784513</v>
      </c>
      <c r="AA252" t="n">
        <v>0.2508588047066318</v>
      </c>
      <c r="AB252" t="n">
        <v>0.19473321897995796</v>
      </c>
      <c r="AC252" t="n">
        <v>0.17052027413990944</v>
      </c>
      <c r="AD252" t="n">
        <v>0.17476843311624837</v>
      </c>
      <c r="AE252" t="n">
        <v>0.16683649957584684</v>
      </c>
      <c r="AH252" s="17">
        <f t="shared" si="161"/>
        <v>1.0197144799456152E-2</v>
      </c>
      <c r="AI252" s="17">
        <f t="shared" si="162"/>
        <v>6.5146579804560255E-3</v>
      </c>
      <c r="AJ252" s="17">
        <f t="shared" si="163"/>
        <v>3.7453183520599251E-3</v>
      </c>
      <c r="AK252" s="17">
        <f t="shared" si="164"/>
        <v>4.5941807044410417E-3</v>
      </c>
      <c r="AL252" s="17">
        <f t="shared" si="165"/>
        <v>4.5941807044410417E-3</v>
      </c>
      <c r="AM252" s="17">
        <f t="shared" si="166"/>
        <v>6.5146579804560255E-3</v>
      </c>
      <c r="AN252" s="17">
        <f t="shared" si="167"/>
        <v>1.0197144799456152E-2</v>
      </c>
      <c r="AO252" s="17">
        <f t="shared" si="168"/>
        <v>1.0197144799456152E-2</v>
      </c>
      <c r="AP252" s="17">
        <f t="shared" si="169"/>
        <v>3.7453183520599251E-3</v>
      </c>
      <c r="AQ252" s="17">
        <f t="shared" si="170"/>
        <v>3.7453183520599251E-3</v>
      </c>
      <c r="AR252" s="17">
        <f t="shared" si="171"/>
        <v>4.5941807044410417E-3</v>
      </c>
      <c r="AS252" s="17">
        <f t="shared" si="172"/>
        <v>6.5146579804560255E-3</v>
      </c>
      <c r="AT252" s="17">
        <f t="shared" si="173"/>
        <v>3.7453183520599251E-3</v>
      </c>
      <c r="AU252" s="17">
        <f t="shared" si="174"/>
        <v>3.7453183520599251E-3</v>
      </c>
      <c r="AV252" s="17">
        <f t="shared" si="175"/>
        <v>6.5146579804560255E-3</v>
      </c>
      <c r="AW252" s="17">
        <f t="shared" si="176"/>
        <v>1.0197144799456152E-2</v>
      </c>
      <c r="AX252" s="17">
        <f t="shared" si="177"/>
        <v>3.7453183520599251E-3</v>
      </c>
      <c r="AY252" s="17">
        <f t="shared" si="178"/>
        <v>6.6225165562913907E-3</v>
      </c>
      <c r="AZ252" s="17">
        <f t="shared" si="179"/>
        <v>6.5146579804560255E-3</v>
      </c>
      <c r="BA252" s="17">
        <f t="shared" si="180"/>
        <v>1.0197144799456152E-2</v>
      </c>
      <c r="BB252" s="17">
        <f t="shared" si="181"/>
        <v>3.7453183520599251E-3</v>
      </c>
      <c r="BC252" s="17">
        <f t="shared" si="182"/>
        <v>3.5335689045936391E-3</v>
      </c>
      <c r="BD252" s="17">
        <f t="shared" si="183"/>
        <v>1.0197144799456152E-2</v>
      </c>
      <c r="BE252" s="17">
        <f t="shared" si="186"/>
        <v>6.5146579804560255E-3</v>
      </c>
      <c r="BF252" s="17">
        <f t="shared" si="186"/>
        <v>3.7453183520599251E-3</v>
      </c>
      <c r="BG252" s="17">
        <f t="shared" si="186"/>
        <v>6.5146579804560255E-3</v>
      </c>
      <c r="BH252" s="17">
        <f t="shared" si="186"/>
        <v>4.5941807044410417E-3</v>
      </c>
      <c r="BI252" s="17">
        <f t="shared" si="186"/>
        <v>4.5941807044410417E-3</v>
      </c>
      <c r="BJ252" s="17">
        <f t="shared" si="186"/>
        <v>6.5146579804560255E-3</v>
      </c>
      <c r="BK252" s="17"/>
      <c r="BM252" s="24">
        <f t="shared" si="185"/>
        <v>6.0824023599984406E-3</v>
      </c>
    </row>
    <row r="253" spans="2:65" x14ac:dyDescent="0.2">
      <c r="B253" s="9" t="str">
        <f t="shared" si="160"/>
        <v>ITK-SNAP</v>
      </c>
      <c r="C253" s="21" t="n">
        <f>1/U235</f>
        <v>0.47275919426678104</v>
      </c>
      <c r="D253" s="23" t="n">
        <f>1/U236</f>
        <v>0.5017752641068838</v>
      </c>
      <c r="E253" s="23" t="n">
        <f>1/U237</f>
        <v>2.1811497861614413</v>
      </c>
      <c r="F253" s="23" t="n">
        <f>1/U238</f>
        <v>1.3192388677648</v>
      </c>
      <c r="G253" s="23" t="n">
        <f>1/U239</f>
        <v>1.5762366486336683</v>
      </c>
      <c r="H253" s="23" t="n">
        <f>1/U240</f>
        <v>1.2277696924007122</v>
      </c>
      <c r="I253" s="23" t="n">
        <f>1/U241</f>
        <v>0.4257138882899019</v>
      </c>
      <c r="J253" s="23" t="n">
        <f>1/U242</f>
        <v>0.3662313338071039</v>
      </c>
      <c r="K253" s="23" t="n">
        <f>1/U243</f>
        <v>2.5331568214198974</v>
      </c>
      <c r="L253" s="23" t="n">
        <f>1/U244</f>
        <v>2.7876172126030045</v>
      </c>
      <c r="M253" s="23" t="n">
        <f>1/U245</f>
        <v>1.5651936954309775</v>
      </c>
      <c r="N253" s="23" t="n">
        <f>1/U246</f>
        <v>0.9060629501392181</v>
      </c>
      <c r="O253" s="23" t="n">
        <f>1/U247</f>
        <v>3.238270742195935</v>
      </c>
      <c r="P253" s="23" t="n">
        <f>1/U248</f>
        <v>3.0159224718736457</v>
      </c>
      <c r="Q253" s="23" t="n">
        <f>1/U249</f>
        <v>1.507808724119557</v>
      </c>
      <c r="R253" s="23" t="n">
        <f>1/U250</f>
        <v>0.6412678986138611</v>
      </c>
      <c r="S253" s="23" t="n">
        <f>1/U251</f>
        <v>2.62070873141871</v>
      </c>
      <c r="T253" s="23" t="n">
        <f>1/U252</f>
        <v>5.717033195222898</v>
      </c>
      <c r="U253" s="27" t="n">
        <v>1.0</v>
      </c>
      <c r="V253" t="n">
        <v>0.48402902472907433</v>
      </c>
      <c r="W253" t="n">
        <v>2.8254729630744473</v>
      </c>
      <c r="X253" t="n">
        <v>3.674877550473803</v>
      </c>
      <c r="Y253" t="n">
        <v>0.3208177256440012</v>
      </c>
      <c r="Z253" t="n">
        <v>1.4250913449685179</v>
      </c>
      <c r="AA253" t="n">
        <v>2.7307270292126775</v>
      </c>
      <c r="AB253" t="n">
        <v>1.5818025178985504</v>
      </c>
      <c r="AC253" t="n">
        <v>0.8715568322517976</v>
      </c>
      <c r="AD253" t="n">
        <v>0.9951992528982982</v>
      </c>
      <c r="AE253" t="n">
        <v>0.7831718033597801</v>
      </c>
      <c r="AH253" s="17">
        <f t="shared" si="161"/>
        <v>3.569000679809653E-2</v>
      </c>
      <c r="AI253" s="17">
        <f t="shared" si="162"/>
        <v>3.9087947882736153E-2</v>
      </c>
      <c r="AJ253" s="17">
        <f t="shared" si="163"/>
        <v>4.49438202247191E-2</v>
      </c>
      <c r="AK253" s="17">
        <f t="shared" si="164"/>
        <v>4.5941807044410414E-2</v>
      </c>
      <c r="AL253" s="17">
        <f t="shared" si="165"/>
        <v>4.5941807044410414E-2</v>
      </c>
      <c r="AM253" s="17">
        <f t="shared" si="166"/>
        <v>3.9087947882736153E-2</v>
      </c>
      <c r="AN253" s="17">
        <f t="shared" si="167"/>
        <v>3.569000679809653E-2</v>
      </c>
      <c r="AO253" s="17">
        <f t="shared" si="168"/>
        <v>3.569000679809653E-2</v>
      </c>
      <c r="AP253" s="17">
        <f t="shared" si="169"/>
        <v>4.49438202247191E-2</v>
      </c>
      <c r="AQ253" s="17">
        <f t="shared" si="170"/>
        <v>4.49438202247191E-2</v>
      </c>
      <c r="AR253" s="17">
        <f t="shared" si="171"/>
        <v>4.5941807044410414E-2</v>
      </c>
      <c r="AS253" s="17">
        <f t="shared" si="172"/>
        <v>3.9087947882736153E-2</v>
      </c>
      <c r="AT253" s="17">
        <f t="shared" si="173"/>
        <v>4.49438202247191E-2</v>
      </c>
      <c r="AU253" s="17">
        <f t="shared" si="174"/>
        <v>4.49438202247191E-2</v>
      </c>
      <c r="AV253" s="17">
        <f t="shared" si="175"/>
        <v>3.9087947882736153E-2</v>
      </c>
      <c r="AW253" s="17">
        <f t="shared" si="176"/>
        <v>3.569000679809653E-2</v>
      </c>
      <c r="AX253" s="17">
        <f t="shared" si="177"/>
        <v>4.49438202247191E-2</v>
      </c>
      <c r="AY253" s="17">
        <f t="shared" si="178"/>
        <v>3.9735099337748346E-2</v>
      </c>
      <c r="AZ253" s="17">
        <f t="shared" si="179"/>
        <v>3.9087947882736153E-2</v>
      </c>
      <c r="BA253" s="17">
        <f t="shared" si="180"/>
        <v>3.569000679809653E-2</v>
      </c>
      <c r="BB253" s="17">
        <f t="shared" si="181"/>
        <v>4.49438202247191E-2</v>
      </c>
      <c r="BC253" s="17">
        <f t="shared" si="182"/>
        <v>4.2402826855123671E-2</v>
      </c>
      <c r="BD253" s="17">
        <f t="shared" si="183"/>
        <v>3.569000679809653E-2</v>
      </c>
      <c r="BE253" s="17">
        <f t="shared" si="186"/>
        <v>3.9087947882736153E-2</v>
      </c>
      <c r="BF253" s="17">
        <f t="shared" si="186"/>
        <v>4.49438202247191E-2</v>
      </c>
      <c r="BG253" s="17">
        <f t="shared" si="186"/>
        <v>3.9087947882736153E-2</v>
      </c>
      <c r="BH253" s="17">
        <f t="shared" si="186"/>
        <v>4.5941807044410414E-2</v>
      </c>
      <c r="BI253" s="17">
        <f t="shared" si="186"/>
        <v>4.5941807044410414E-2</v>
      </c>
      <c r="BJ253" s="17">
        <f t="shared" si="186"/>
        <v>3.9087947882736153E-2</v>
      </c>
      <c r="BK253" s="17"/>
      <c r="BM253" s="24">
        <f t="shared" si="185"/>
        <v>4.1318660243556744E-2</v>
      </c>
    </row>
    <row r="254" spans="2:65" x14ac:dyDescent="0.2">
      <c r="B254" s="9" t="str">
        <f t="shared" si="160"/>
        <v>ParaView</v>
      </c>
      <c r="C254" s="21" t="n">
        <f>1/V235</f>
        <v>0.9530617355371479</v>
      </c>
      <c r="D254" s="23" t="n">
        <f>1/V236</f>
        <v>1.0730677412833165</v>
      </c>
      <c r="E254" s="23" t="n">
        <f>1/V237</f>
        <v>3.24714159431743</v>
      </c>
      <c r="F254" s="23" t="n">
        <f>1/V238</f>
        <v>2.3852306759207886</v>
      </c>
      <c r="G254" s="23" t="n">
        <f>1/V239</f>
        <v>2.642228456789657</v>
      </c>
      <c r="H254" s="23" t="n">
        <f>1/V240</f>
        <v>2.293761500556701</v>
      </c>
      <c r="I254" s="23" t="n">
        <f>1/V241</f>
        <v>0.7794209952667949</v>
      </c>
      <c r="J254" s="23" t="n">
        <f>1/V242</f>
        <v>0.6007727928746242</v>
      </c>
      <c r="K254" s="23" t="n">
        <f>1/V243</f>
        <v>3.599148629575886</v>
      </c>
      <c r="L254" s="23" t="n">
        <f>1/V244</f>
        <v>3.8536090207589933</v>
      </c>
      <c r="M254" s="23" t="n">
        <f>1/V245</f>
        <v>2.6311855035869662</v>
      </c>
      <c r="N254" s="23" t="n">
        <f>1/V246</f>
        <v>1.9623157337217032</v>
      </c>
      <c r="O254" s="23" t="n">
        <f>1/V247</f>
        <v>4.304262550351924</v>
      </c>
      <c r="P254" s="23" t="n">
        <f>1/V248</f>
        <v>4.081914280029634</v>
      </c>
      <c r="Q254" s="23" t="n">
        <f>1/V249</f>
        <v>2.5738005322755457</v>
      </c>
      <c r="R254" s="23" t="n">
        <f>1/V250</f>
        <v>1.506581143499985</v>
      </c>
      <c r="S254" s="23" t="n">
        <f>1/V251</f>
        <v>3.686700539574699</v>
      </c>
      <c r="T254" s="23" t="n">
        <f>1/V252</f>
        <v>6.783025003378887</v>
      </c>
      <c r="U254" s="23" t="n">
        <f>1/V253</f>
        <v>2.0659918081559887</v>
      </c>
      <c r="V254" s="27" t="n">
        <v>1.0</v>
      </c>
      <c r="W254" t="n">
        <v>3.891464771230436</v>
      </c>
      <c r="X254" t="n">
        <v>4.740869358629792</v>
      </c>
      <c r="Y254" t="n">
        <v>0.48755683192014726</v>
      </c>
      <c r="Z254" t="n">
        <v>2.4910831531245066</v>
      </c>
      <c r="AA254" t="n">
        <v>3.796718837368666</v>
      </c>
      <c r="AB254" t="n">
        <v>2.647794326054539</v>
      </c>
      <c r="AC254" t="n">
        <v>1.9186196999982794</v>
      </c>
      <c r="AD254" t="n">
        <v>2.0611679027041703</v>
      </c>
      <c r="AE254" t="n">
        <v>1.7891327643165216</v>
      </c>
      <c r="AH254" s="17">
        <f t="shared" si="161"/>
        <v>7.1380013596193059E-2</v>
      </c>
      <c r="AI254" s="17">
        <f t="shared" si="162"/>
        <v>7.8175895765472306E-2</v>
      </c>
      <c r="AJ254" s="17">
        <f t="shared" si="163"/>
        <v>5.9925093632958802E-2</v>
      </c>
      <c r="AK254" s="17">
        <f t="shared" si="164"/>
        <v>6.8912710566615618E-2</v>
      </c>
      <c r="AL254" s="17">
        <f t="shared" si="165"/>
        <v>6.8912710566615618E-2</v>
      </c>
      <c r="AM254" s="17">
        <f t="shared" si="166"/>
        <v>7.8175895765472306E-2</v>
      </c>
      <c r="AN254" s="17">
        <f t="shared" si="167"/>
        <v>7.1380013596193059E-2</v>
      </c>
      <c r="AO254" s="17">
        <f t="shared" si="168"/>
        <v>7.1380013596193059E-2</v>
      </c>
      <c r="AP254" s="17">
        <f t="shared" si="169"/>
        <v>5.9925093632958802E-2</v>
      </c>
      <c r="AQ254" s="17">
        <f t="shared" si="170"/>
        <v>5.9925093632958802E-2</v>
      </c>
      <c r="AR254" s="17">
        <f t="shared" si="171"/>
        <v>6.8912710566615618E-2</v>
      </c>
      <c r="AS254" s="17">
        <f t="shared" si="172"/>
        <v>7.8175895765472306E-2</v>
      </c>
      <c r="AT254" s="17">
        <f t="shared" si="173"/>
        <v>5.9925093632958802E-2</v>
      </c>
      <c r="AU254" s="17">
        <f t="shared" si="174"/>
        <v>5.9925093632958802E-2</v>
      </c>
      <c r="AV254" s="17">
        <f t="shared" si="175"/>
        <v>7.8175895765472306E-2</v>
      </c>
      <c r="AW254" s="17">
        <f t="shared" si="176"/>
        <v>7.1380013596193059E-2</v>
      </c>
      <c r="AX254" s="17">
        <f t="shared" si="177"/>
        <v>5.9925093632958802E-2</v>
      </c>
      <c r="AY254" s="17">
        <f t="shared" si="178"/>
        <v>4.6357615894039736E-2</v>
      </c>
      <c r="AZ254" s="17">
        <f t="shared" si="179"/>
        <v>7.8175895765472306E-2</v>
      </c>
      <c r="BA254" s="17">
        <f t="shared" si="180"/>
        <v>7.1380013596193059E-2</v>
      </c>
      <c r="BB254" s="17">
        <f t="shared" si="181"/>
        <v>5.9925093632958802E-2</v>
      </c>
      <c r="BC254" s="17">
        <f t="shared" si="182"/>
        <v>5.3003533568904589E-2</v>
      </c>
      <c r="BD254" s="17">
        <f t="shared" si="183"/>
        <v>7.1380013596193059E-2</v>
      </c>
      <c r="BE254" s="17">
        <f t="shared" si="186"/>
        <v>7.8175895765472306E-2</v>
      </c>
      <c r="BF254" s="17">
        <f t="shared" si="186"/>
        <v>5.9925093632958802E-2</v>
      </c>
      <c r="BG254" s="17">
        <f t="shared" si="186"/>
        <v>7.8175895765472306E-2</v>
      </c>
      <c r="BH254" s="17">
        <f t="shared" si="186"/>
        <v>6.8912710566615618E-2</v>
      </c>
      <c r="BI254" s="17">
        <f t="shared" si="186"/>
        <v>6.8912710566615618E-2</v>
      </c>
      <c r="BJ254" s="17">
        <f t="shared" si="186"/>
        <v>7.8175895765472306E-2</v>
      </c>
      <c r="BK254" s="17"/>
      <c r="BM254" s="24">
        <f t="shared" si="185"/>
        <v>6.8172851691745862E-2</v>
      </c>
    </row>
    <row r="255" spans="2:65" x14ac:dyDescent="0.2">
      <c r="B255" s="9" t="str">
        <f t="shared" si="160"/>
        <v>MatrixUser</v>
      </c>
      <c r="C255" s="21" t="n">
        <f>1/W235</f>
        <v>0.2537610725411068</v>
      </c>
      <c r="D255" s="23" t="n">
        <f>1/W236</f>
        <v>0.261890000478512</v>
      </c>
      <c r="E255" s="23" t="n">
        <f>1/W237</f>
        <v>0.6081529555992542</v>
      </c>
      <c r="F255" s="23" t="n">
        <f>1/W238</f>
        <v>0.39900502585591435</v>
      </c>
      <c r="G255" s="23" t="n">
        <f>1/W239</f>
        <v>0.44459534713168947</v>
      </c>
      <c r="H255" s="23" t="n">
        <f>1/W240</f>
        <v>0.3849554378628634</v>
      </c>
      <c r="I255" s="23" t="n">
        <f>1/W241</f>
        <v>0.2395514574561909</v>
      </c>
      <c r="J255" s="23" t="n">
        <f>1/W242</f>
        <v>0.219491381070669</v>
      </c>
      <c r="K255" s="23" t="n">
        <f>1/W243</f>
        <v>0.773804464532728</v>
      </c>
      <c r="L255" s="23" t="n">
        <f>1/W244</f>
        <v>0.9635250366399696</v>
      </c>
      <c r="M255" s="23" t="n">
        <f>1/W245</f>
        <v>0.4424232059795795</v>
      </c>
      <c r="N255" s="23" t="n">
        <f>1/W246</f>
        <v>0.3413960802931724</v>
      </c>
      <c r="O255" s="23" t="n">
        <f>1/W247</f>
        <v>1.4127977791214876</v>
      </c>
      <c r="P255" s="23" t="n">
        <f>1/W248</f>
        <v>1.1904495087991984</v>
      </c>
      <c r="Q255" s="23" t="n">
        <f>1/W249</f>
        <v>0.4314688828485926</v>
      </c>
      <c r="R255" s="23" t="n">
        <f>1/W250</f>
        <v>0.29543113145975286</v>
      </c>
      <c r="S255" s="23" t="n">
        <f>1/W251</f>
        <v>0.8300379225449575</v>
      </c>
      <c r="T255" s="23" t="n">
        <f>1/W252</f>
        <v>3.891560232148451</v>
      </c>
      <c r="U255" s="23" t="n">
        <f>1/W253</f>
        <v>0.3539230468911945</v>
      </c>
      <c r="V255" s="23" t="n">
        <f>1/W254</f>
        <v>0.25697264623670524</v>
      </c>
      <c r="W255" s="27" t="n">
        <v>1.0</v>
      </c>
      <c r="X255" t="n">
        <v>1.8494045873993556</v>
      </c>
      <c r="Y255" t="n">
        <v>0.20232644187496943</v>
      </c>
      <c r="Z255" t="n">
        <v>0.41660042405635095</v>
      </c>
      <c r="AA255" t="n">
        <v>0.9134539522539729</v>
      </c>
      <c r="AB255" t="n">
        <v>0.44569825401502006</v>
      </c>
      <c r="AC255" t="n">
        <v>0.33637810785259975</v>
      </c>
      <c r="AD255" t="n">
        <v>0.3533198270189585</v>
      </c>
      <c r="AE255" t="n">
        <v>0.32233816295979334</v>
      </c>
      <c r="AH255" s="17">
        <f t="shared" si="161"/>
        <v>1.7845003399048265E-2</v>
      </c>
      <c r="AI255" s="17">
        <f t="shared" si="162"/>
        <v>1.3029315960912051E-2</v>
      </c>
      <c r="AJ255" s="17">
        <f t="shared" si="163"/>
        <v>1.4981273408239701E-2</v>
      </c>
      <c r="AK255" s="17">
        <f t="shared" si="164"/>
        <v>1.1485451761102604E-2</v>
      </c>
      <c r="AL255" s="17">
        <f t="shared" si="165"/>
        <v>1.1485451761102604E-2</v>
      </c>
      <c r="AM255" s="17">
        <f t="shared" si="166"/>
        <v>1.3029315960912051E-2</v>
      </c>
      <c r="AN255" s="17">
        <f t="shared" si="167"/>
        <v>1.7845003399048265E-2</v>
      </c>
      <c r="AO255" s="17">
        <f t="shared" si="168"/>
        <v>1.7845003399048265E-2</v>
      </c>
      <c r="AP255" s="17">
        <f t="shared" si="169"/>
        <v>1.4981273408239701E-2</v>
      </c>
      <c r="AQ255" s="17">
        <f t="shared" si="170"/>
        <v>1.4981273408239701E-2</v>
      </c>
      <c r="AR255" s="17">
        <f t="shared" si="171"/>
        <v>1.1485451761102604E-2</v>
      </c>
      <c r="AS255" s="17">
        <f t="shared" si="172"/>
        <v>1.3029315960912051E-2</v>
      </c>
      <c r="AT255" s="17">
        <f t="shared" si="173"/>
        <v>1.4981273408239701E-2</v>
      </c>
      <c r="AU255" s="17">
        <f t="shared" si="174"/>
        <v>1.4981273408239701E-2</v>
      </c>
      <c r="AV255" s="17">
        <f t="shared" si="175"/>
        <v>1.3029315960912051E-2</v>
      </c>
      <c r="AW255" s="17">
        <f t="shared" si="176"/>
        <v>1.7845003399048265E-2</v>
      </c>
      <c r="AX255" s="17">
        <f t="shared" si="177"/>
        <v>1.4981273408239701E-2</v>
      </c>
      <c r="AY255" s="17">
        <f t="shared" si="178"/>
        <v>2.6490066225165563E-2</v>
      </c>
      <c r="AZ255" s="17">
        <f t="shared" si="179"/>
        <v>1.3029315960912051E-2</v>
      </c>
      <c r="BA255" s="17">
        <f t="shared" si="180"/>
        <v>1.7845003399048265E-2</v>
      </c>
      <c r="BB255" s="17">
        <f t="shared" si="181"/>
        <v>1.4981273408239701E-2</v>
      </c>
      <c r="BC255" s="17">
        <f t="shared" si="182"/>
        <v>2.1201413427561835E-2</v>
      </c>
      <c r="BD255" s="17">
        <f t="shared" si="183"/>
        <v>1.7845003399048265E-2</v>
      </c>
      <c r="BE255" s="17">
        <f t="shared" si="186"/>
        <v>1.3029315960912051E-2</v>
      </c>
      <c r="BF255" s="17">
        <f t="shared" si="186"/>
        <v>1.4981273408239701E-2</v>
      </c>
      <c r="BG255" s="17">
        <f t="shared" si="186"/>
        <v>1.3029315960912051E-2</v>
      </c>
      <c r="BH255" s="17">
        <f t="shared" si="186"/>
        <v>1.1485451761102604E-2</v>
      </c>
      <c r="BI255" s="17">
        <f t="shared" si="186"/>
        <v>1.1485451761102604E-2</v>
      </c>
      <c r="BJ255" s="17">
        <f t="shared" si="186"/>
        <v>1.3029315960912051E-2</v>
      </c>
      <c r="BK255" s="17"/>
      <c r="BM255" s="24">
        <f t="shared" si="185"/>
        <v>1.5043912889853243E-2</v>
      </c>
    </row>
    <row r="256" spans="2:65" x14ac:dyDescent="0.2">
      <c r="B256" s="9" t="str">
        <f t="shared" si="160"/>
        <v>DICOM Viewer</v>
      </c>
      <c r="C256" s="21" t="n">
        <f>1/X235</f>
        <v>0.20876306639338427</v>
      </c>
      <c r="D256" s="23" t="n">
        <f>1/X236</f>
        <v>0.21423361187497814</v>
      </c>
      <c r="E256" s="23" t="n">
        <f>1/X237</f>
        <v>0.4010060818630486</v>
      </c>
      <c r="F256" s="23" t="n">
        <f>1/X238</f>
        <v>0.2980058625360407</v>
      </c>
      <c r="G256" s="23" t="n">
        <f>1/X239</f>
        <v>0.32272213259889126</v>
      </c>
      <c r="H256" s="23" t="n">
        <f>1/X240</f>
        <v>0.29009826241961373</v>
      </c>
      <c r="I256" s="23" t="n">
        <f>1/X241</f>
        <v>0.19904961642897015</v>
      </c>
      <c r="J256" s="23" t="n">
        <f>1/X242</f>
        <v>0.18500045401914034</v>
      </c>
      <c r="K256" s="23" t="n">
        <f>1/X243</f>
        <v>0.46691428365720916</v>
      </c>
      <c r="L256" s="23" t="n">
        <f>1/X244</f>
        <v>0.5298686036756313</v>
      </c>
      <c r="M256" s="23" t="n">
        <f>1/X245</f>
        <v>0.3215760979619674</v>
      </c>
      <c r="N256" s="23" t="n">
        <f>1/X246</f>
        <v>0.26465153052428214</v>
      </c>
      <c r="O256" s="23" t="n">
        <f>1/X247</f>
        <v>0.6960846866643697</v>
      </c>
      <c r="P256" s="23" t="n">
        <f>1/X248</f>
        <v>0.6027890766299772</v>
      </c>
      <c r="Q256" s="23" t="n">
        <f>1/X249</f>
        <v>0.315749374209573</v>
      </c>
      <c r="R256" s="23" t="n">
        <f>1/X250</f>
        <v>0.23616720194596955</v>
      </c>
      <c r="S256" s="23" t="n">
        <f>1/X251</f>
        <v>0.4868149057291186</v>
      </c>
      <c r="T256" s="23" t="n">
        <f>1/X252</f>
        <v>3.042155644749095</v>
      </c>
      <c r="U256" s="23" t="n">
        <f>1/X253</f>
        <v>0.2721179103970606</v>
      </c>
      <c r="V256" s="23" t="n">
        <f>1/X254</f>
        <v>0.2109317773500134</v>
      </c>
      <c r="W256" s="23" t="n">
        <f>1/X255</f>
        <v>0.5407145666304453</v>
      </c>
      <c r="X256" s="27" t="n">
        <v>1.0</v>
      </c>
      <c r="Y256" t="n">
        <v>0.17265454787940468</v>
      </c>
      <c r="Z256" t="n">
        <v>0.30771254992280866</v>
      </c>
      <c r="AA256" t="n">
        <v>0.5143634657214314</v>
      </c>
      <c r="AB256" t="n">
        <v>0.3233028586336664</v>
      </c>
      <c r="AC256" t="n">
        <v>0.2616260289910084</v>
      </c>
      <c r="AD256" t="n">
        <v>0.2717611773611813</v>
      </c>
      <c r="AE256" t="n">
        <v>0.2530533035625517</v>
      </c>
      <c r="AH256" s="17">
        <f t="shared" si="161"/>
        <v>1.4276002719238614E-2</v>
      </c>
      <c r="AI256" s="17">
        <f t="shared" si="162"/>
        <v>9.7719869706840382E-3</v>
      </c>
      <c r="AJ256" s="17">
        <f t="shared" si="163"/>
        <v>7.4906367041198503E-3</v>
      </c>
      <c r="AK256" s="17">
        <f t="shared" si="164"/>
        <v>7.656967840735069E-3</v>
      </c>
      <c r="AL256" s="17">
        <f t="shared" si="165"/>
        <v>7.656967840735069E-3</v>
      </c>
      <c r="AM256" s="17">
        <f t="shared" si="166"/>
        <v>9.7719869706840382E-3</v>
      </c>
      <c r="AN256" s="17">
        <f t="shared" si="167"/>
        <v>1.4276002719238614E-2</v>
      </c>
      <c r="AO256" s="17">
        <f t="shared" si="168"/>
        <v>1.4276002719238614E-2</v>
      </c>
      <c r="AP256" s="17">
        <f t="shared" si="169"/>
        <v>7.4906367041198503E-3</v>
      </c>
      <c r="AQ256" s="17">
        <f t="shared" si="170"/>
        <v>7.4906367041198503E-3</v>
      </c>
      <c r="AR256" s="17">
        <f t="shared" si="171"/>
        <v>7.656967840735069E-3</v>
      </c>
      <c r="AS256" s="17">
        <f t="shared" si="172"/>
        <v>9.7719869706840382E-3</v>
      </c>
      <c r="AT256" s="17">
        <f t="shared" si="173"/>
        <v>7.4906367041198503E-3</v>
      </c>
      <c r="AU256" s="17">
        <f t="shared" si="174"/>
        <v>7.4906367041198503E-3</v>
      </c>
      <c r="AV256" s="17">
        <f t="shared" si="175"/>
        <v>9.7719869706840382E-3</v>
      </c>
      <c r="AW256" s="17">
        <f t="shared" si="176"/>
        <v>1.4276002719238614E-2</v>
      </c>
      <c r="AX256" s="17">
        <f t="shared" si="177"/>
        <v>7.4906367041198503E-3</v>
      </c>
      <c r="AY256" s="17">
        <f t="shared" si="178"/>
        <v>1.9867549668874173E-2</v>
      </c>
      <c r="AZ256" s="17">
        <f t="shared" si="179"/>
        <v>9.7719869706840382E-3</v>
      </c>
      <c r="BA256" s="17">
        <f t="shared" si="180"/>
        <v>1.4276002719238614E-2</v>
      </c>
      <c r="BB256" s="17">
        <f t="shared" si="181"/>
        <v>7.4906367041198503E-3</v>
      </c>
      <c r="BC256" s="17">
        <f t="shared" si="182"/>
        <v>1.0600706713780918E-2</v>
      </c>
      <c r="BD256" s="17">
        <f t="shared" si="183"/>
        <v>1.4276002719238614E-2</v>
      </c>
      <c r="BE256" s="17">
        <f t="shared" si="186"/>
        <v>9.7719869706840382E-3</v>
      </c>
      <c r="BF256" s="17">
        <f t="shared" si="186"/>
        <v>7.4906367041198503E-3</v>
      </c>
      <c r="BG256" s="17">
        <f t="shared" si="186"/>
        <v>9.7719869706840382E-3</v>
      </c>
      <c r="BH256" s="17">
        <f t="shared" si="186"/>
        <v>7.656967840735069E-3</v>
      </c>
      <c r="BI256" s="17">
        <f t="shared" si="186"/>
        <v>7.656967840735069E-3</v>
      </c>
      <c r="BJ256" s="17">
        <f t="shared" si="186"/>
        <v>9.7719869706840382E-3</v>
      </c>
      <c r="BK256" s="17"/>
      <c r="BM256" s="24">
        <f t="shared" si="185"/>
        <v>1.0086555217248043E-2</v>
      </c>
    </row>
    <row r="257" spans="2:65" x14ac:dyDescent="0.2">
      <c r="B257" s="9" t="str">
        <f t="shared" si="160"/>
        <v>INVESALIUS 3</v>
      </c>
      <c r="C257" s="21" t="n">
        <f>1/Y235</f>
        <v>2.0017929714804907</v>
      </c>
      <c r="D257" s="23" t="n">
        <f>1/Y236</f>
        <v>2.124110685470347</v>
      </c>
      <c r="E257" s="23" t="n">
        <f>1/Y237</f>
        <v>4.298184538504461</v>
      </c>
      <c r="F257" s="23" t="n">
        <f>1/Y238</f>
        <v>3.4362736201078192</v>
      </c>
      <c r="G257" s="23" t="n">
        <f>1/Y239</f>
        <v>3.6932714009766876</v>
      </c>
      <c r="H257" s="23" t="n">
        <f>1/Y240</f>
        <v>3.3448044447437315</v>
      </c>
      <c r="I257" s="23" t="n">
        <f>1/Y241</f>
        <v>1.7680392708542367</v>
      </c>
      <c r="J257" s="23" t="n">
        <f>1/Y242</f>
        <v>1.3865201630951596</v>
      </c>
      <c r="K257" s="23" t="n">
        <f>1/Y243</f>
        <v>4.650191573762917</v>
      </c>
      <c r="L257" s="23" t="n">
        <f>1/Y244</f>
        <v>4.904651964946024</v>
      </c>
      <c r="M257" s="23" t="n">
        <f>1/Y245</f>
        <v>3.682228447773997</v>
      </c>
      <c r="N257" s="23" t="n">
        <f>1/Y246</f>
        <v>3.013358677908734</v>
      </c>
      <c r="O257" s="23" t="n">
        <f>1/Y247</f>
        <v>5.355305494538954</v>
      </c>
      <c r="P257" s="23" t="n">
        <f>1/Y248</f>
        <v>5.132957224216665</v>
      </c>
      <c r="Q257" s="23" t="n">
        <f>1/Y249</f>
        <v>3.6248434764625763</v>
      </c>
      <c r="R257" s="23" t="n">
        <f>1/Y250</f>
        <v>2.5576240876870155</v>
      </c>
      <c r="S257" s="23" t="n">
        <f>1/Y251</f>
        <v>4.737743483761729</v>
      </c>
      <c r="T257" s="23" t="n">
        <f>1/Y252</f>
        <v>7.834067947565917</v>
      </c>
      <c r="U257" s="23" t="n">
        <f>1/Y253</f>
        <v>3.1170347523430193</v>
      </c>
      <c r="V257" s="23" t="n">
        <f>1/Y254</f>
        <v>2.0510429441870306</v>
      </c>
      <c r="W257" s="23" t="n">
        <f>1/Y255</f>
        <v>4.942507715417467</v>
      </c>
      <c r="X257" s="23" t="n">
        <f>1/Y256</f>
        <v>5.791912302816822</v>
      </c>
      <c r="Y257" s="27" t="n">
        <v>1.0</v>
      </c>
      <c r="Z257" t="n">
        <v>3.542126097311537</v>
      </c>
      <c r="AA257" t="n">
        <v>4.847761781555697</v>
      </c>
      <c r="AB257" t="n">
        <v>3.6988372702415697</v>
      </c>
      <c r="AC257" t="n">
        <v>2.96966264418531</v>
      </c>
      <c r="AD257" t="n">
        <v>3.112210846891201</v>
      </c>
      <c r="AE257" t="n">
        <v>2.840175708503552</v>
      </c>
      <c r="AH257" s="17">
        <f t="shared" si="161"/>
        <v>7.1380013596193059E-2</v>
      </c>
      <c r="AI257" s="17">
        <f t="shared" si="162"/>
        <v>7.8175895765472306E-2</v>
      </c>
      <c r="AJ257" s="17">
        <f t="shared" si="163"/>
        <v>5.9925093632958802E-2</v>
      </c>
      <c r="AK257" s="17">
        <f t="shared" si="164"/>
        <v>6.8912710566615618E-2</v>
      </c>
      <c r="AL257" s="17">
        <f t="shared" si="165"/>
        <v>6.8912710566615618E-2</v>
      </c>
      <c r="AM257" s="17">
        <f t="shared" si="166"/>
        <v>7.8175895765472306E-2</v>
      </c>
      <c r="AN257" s="17">
        <f t="shared" si="167"/>
        <v>7.1380013596193059E-2</v>
      </c>
      <c r="AO257" s="17">
        <f t="shared" si="168"/>
        <v>7.1380013596193059E-2</v>
      </c>
      <c r="AP257" s="17">
        <f t="shared" si="169"/>
        <v>5.9925093632958802E-2</v>
      </c>
      <c r="AQ257" s="17">
        <f t="shared" si="170"/>
        <v>5.9925093632958802E-2</v>
      </c>
      <c r="AR257" s="17">
        <f t="shared" si="171"/>
        <v>6.8912710566615618E-2</v>
      </c>
      <c r="AS257" s="17">
        <f t="shared" si="172"/>
        <v>7.8175895765472306E-2</v>
      </c>
      <c r="AT257" s="17">
        <f t="shared" si="173"/>
        <v>5.9925093632958802E-2</v>
      </c>
      <c r="AU257" s="17">
        <f t="shared" si="174"/>
        <v>5.9925093632958802E-2</v>
      </c>
      <c r="AV257" s="17">
        <f t="shared" si="175"/>
        <v>7.8175895765472306E-2</v>
      </c>
      <c r="AW257" s="17">
        <f t="shared" si="176"/>
        <v>7.1380013596193059E-2</v>
      </c>
      <c r="AX257" s="17">
        <f t="shared" si="177"/>
        <v>5.9925093632958802E-2</v>
      </c>
      <c r="AY257" s="17">
        <f t="shared" si="178"/>
        <v>4.6357615894039736E-2</v>
      </c>
      <c r="AZ257" s="17">
        <f t="shared" si="179"/>
        <v>7.8175895765472306E-2</v>
      </c>
      <c r="BA257" s="17">
        <f t="shared" si="180"/>
        <v>7.1380013596193059E-2</v>
      </c>
      <c r="BB257" s="17">
        <f t="shared" si="181"/>
        <v>5.9925093632958802E-2</v>
      </c>
      <c r="BC257" s="17">
        <f t="shared" si="182"/>
        <v>5.3003533568904589E-2</v>
      </c>
      <c r="BD257" s="17">
        <f t="shared" si="183"/>
        <v>7.1380013596193059E-2</v>
      </c>
      <c r="BE257" s="17">
        <f t="shared" si="186"/>
        <v>7.8175895765472306E-2</v>
      </c>
      <c r="BF257" s="17">
        <f t="shared" si="186"/>
        <v>5.9925093632958802E-2</v>
      </c>
      <c r="BG257" s="17">
        <f t="shared" si="186"/>
        <v>7.8175895765472306E-2</v>
      </c>
      <c r="BH257" s="17">
        <f t="shared" si="186"/>
        <v>6.8912710566615618E-2</v>
      </c>
      <c r="BI257" s="17">
        <f t="shared" si="186"/>
        <v>6.8912710566615618E-2</v>
      </c>
      <c r="BJ257" s="17">
        <f t="shared" si="186"/>
        <v>7.8175895765472306E-2</v>
      </c>
      <c r="BK257" s="17"/>
      <c r="BM257" s="24">
        <f t="shared" si="185"/>
        <v>6.8172851691745862E-2</v>
      </c>
    </row>
    <row r="258" spans="2:65" x14ac:dyDescent="0.2">
      <c r="B258" s="9" t="str">
        <f t="shared" si="160"/>
        <v>medInria</v>
      </c>
      <c r="C258" s="21" t="n">
        <v>0.3936491595655823</v>
      </c>
      <c r="D258" s="23" t="n">
        <v>0.41356229373184733</v>
      </c>
      <c r="E258" s="23" t="n">
        <v>1.7560584411929234</v>
      </c>
      <c r="F258" s="23" t="n">
        <v>0.9042797485326626</v>
      </c>
      <c r="G258" s="23" t="n">
        <v>1.1511453036651504</v>
      </c>
      <c r="H258" s="23" t="n">
        <v>0.835197457471328</v>
      </c>
      <c r="I258" s="23" t="n">
        <v>0.36047898373717047</v>
      </c>
      <c r="J258" s="23" t="n">
        <v>0.31689634917875986</v>
      </c>
      <c r="K258" s="23" t="n">
        <v>2.1080654764513795</v>
      </c>
      <c r="L258" s="23" t="n">
        <v>2.3625258676344867</v>
      </c>
      <c r="M258" s="23" t="n">
        <v>1.1401023504624597</v>
      </c>
      <c r="N258" s="23" t="n">
        <v>0.6541217370989233</v>
      </c>
      <c r="O258" s="23" t="n">
        <v>2.813179397227417</v>
      </c>
      <c r="P258" s="23" t="n">
        <v>2.590831126905128</v>
      </c>
      <c r="Q258" s="23" t="n">
        <v>1.0827173791510392</v>
      </c>
      <c r="R258" s="23" t="n">
        <v>0.5039047555256472</v>
      </c>
      <c r="S258" s="23" t="n">
        <v>2.195617386450192</v>
      </c>
      <c r="T258" s="23" t="n">
        <v>5.29194185025438</v>
      </c>
      <c r="U258" s="23" t="n">
        <v>0.7017094051764741</v>
      </c>
      <c r="V258" s="23" t="n">
        <v>0.40143180236505704</v>
      </c>
      <c r="W258" s="23" t="n">
        <v>2.4003816181059294</v>
      </c>
      <c r="X258" s="23" t="n">
        <v>3.249786205505285</v>
      </c>
      <c r="Y258" s="23" t="n">
        <v>0.28231631865364615</v>
      </c>
      <c r="Z258" s="27" t="n">
        <v>1.0</v>
      </c>
      <c r="AA258" t="n">
        <v>2.3056356842441597</v>
      </c>
      <c r="AB258" t="n">
        <v>1.1567111729300326</v>
      </c>
      <c r="AC258" t="n">
        <v>0.635944827850779</v>
      </c>
      <c r="AD258" t="n">
        <v>0.6993421461209265</v>
      </c>
      <c r="AE258" t="n">
        <v>0.5875611924859818</v>
      </c>
      <c r="AH258" s="17">
        <f t="shared" si="161"/>
        <v>3.569000679809653E-2</v>
      </c>
      <c r="AI258" s="17">
        <f t="shared" si="162"/>
        <v>3.9087947882736153E-2</v>
      </c>
      <c r="AJ258" s="17">
        <f t="shared" si="163"/>
        <v>4.49438202247191E-2</v>
      </c>
      <c r="AK258" s="17">
        <f t="shared" si="164"/>
        <v>4.5941807044410414E-2</v>
      </c>
      <c r="AL258" s="17">
        <f t="shared" si="165"/>
        <v>4.5941807044410414E-2</v>
      </c>
      <c r="AM258" s="17">
        <f t="shared" si="166"/>
        <v>3.9087947882736153E-2</v>
      </c>
      <c r="AN258" s="17">
        <f t="shared" si="167"/>
        <v>3.569000679809653E-2</v>
      </c>
      <c r="AO258" s="17">
        <f t="shared" si="168"/>
        <v>3.569000679809653E-2</v>
      </c>
      <c r="AP258" s="17">
        <f t="shared" si="169"/>
        <v>4.49438202247191E-2</v>
      </c>
      <c r="AQ258" s="17">
        <f t="shared" si="170"/>
        <v>4.49438202247191E-2</v>
      </c>
      <c r="AR258" s="17">
        <f t="shared" si="171"/>
        <v>4.5941807044410414E-2</v>
      </c>
      <c r="AS258" s="17">
        <f t="shared" si="172"/>
        <v>3.9087947882736153E-2</v>
      </c>
      <c r="AT258" s="17">
        <f t="shared" si="173"/>
        <v>4.49438202247191E-2</v>
      </c>
      <c r="AU258" s="17">
        <f t="shared" si="174"/>
        <v>4.49438202247191E-2</v>
      </c>
      <c r="AV258" s="17">
        <f t="shared" si="175"/>
        <v>3.9087947882736153E-2</v>
      </c>
      <c r="AW258" s="17">
        <f t="shared" si="176"/>
        <v>3.569000679809653E-2</v>
      </c>
      <c r="AX258" s="17">
        <f t="shared" si="177"/>
        <v>4.49438202247191E-2</v>
      </c>
      <c r="AY258" s="17">
        <f t="shared" si="178"/>
        <v>3.9735099337748346E-2</v>
      </c>
      <c r="AZ258" s="17">
        <f t="shared" si="179"/>
        <v>3.9087947882736153E-2</v>
      </c>
      <c r="BA258" s="17">
        <f t="shared" si="180"/>
        <v>3.569000679809653E-2</v>
      </c>
      <c r="BB258" s="17">
        <f t="shared" si="181"/>
        <v>4.49438202247191E-2</v>
      </c>
      <c r="BC258" s="17">
        <f t="shared" si="182"/>
        <v>4.2402826855123671E-2</v>
      </c>
      <c r="BD258" s="17">
        <f t="shared" si="183"/>
        <v>3.569000679809653E-2</v>
      </c>
      <c r="BE258" s="17">
        <f t="shared" si="186"/>
        <v>3.9087947882736153E-2</v>
      </c>
      <c r="BF258" s="17">
        <f t="shared" si="186"/>
        <v>4.49438202247191E-2</v>
      </c>
      <c r="BG258" s="17">
        <f t="shared" si="186"/>
        <v>3.9087947882736153E-2</v>
      </c>
      <c r="BH258" s="17">
        <f t="shared" si="186"/>
        <v>4.5941807044410414E-2</v>
      </c>
      <c r="BI258" s="17">
        <f t="shared" si="186"/>
        <v>4.5941807044410414E-2</v>
      </c>
      <c r="BJ258" s="17">
        <f t="shared" si="186"/>
        <v>3.9087947882736153E-2</v>
      </c>
      <c r="BK258" s="17"/>
      <c r="BM258" s="24">
        <f t="shared" si="185"/>
        <v>4.1318660243556744E-2</v>
      </c>
    </row>
    <row r="259" spans="2:65" x14ac:dyDescent="0.2">
      <c r="B259" s="9" t="str">
        <f t="shared" si="160"/>
        <v>dicompyler</v>
      </c>
      <c r="C259" s="21" t="n">
        <v>0.26001250904071826</v>
      </c>
      <c r="D259" s="23" t="n">
        <v>0.2685536249761138</v>
      </c>
      <c r="E259" s="23" t="n">
        <v>0.6453373037609429</v>
      </c>
      <c r="F259" s="23" t="n">
        <v>0.4146816957208663</v>
      </c>
      <c r="G259" s="23" t="n">
        <v>0.46414688550675015</v>
      </c>
      <c r="H259" s="23" t="n">
        <v>0.39952738518256453</v>
      </c>
      <c r="I259" s="23" t="n">
        <v>0.24511470997767978</v>
      </c>
      <c r="J259" s="23" t="n">
        <v>0.22415284477353078</v>
      </c>
      <c r="K259" s="23" t="n">
        <v>0.8350241125679653</v>
      </c>
      <c r="L259" s="23" t="n">
        <v>1.056890183390327</v>
      </c>
      <c r="M259" s="23" t="n">
        <v>0.46178000790857676</v>
      </c>
      <c r="N259" s="23" t="n">
        <v>0.352807968179728</v>
      </c>
      <c r="O259" s="23" t="n">
        <v>1.5075437129832574</v>
      </c>
      <c r="P259" s="23" t="n">
        <v>1.2851954426609682</v>
      </c>
      <c r="Q259" s="23" t="n">
        <v>0.44985908735773755</v>
      </c>
      <c r="R259" s="23" t="n">
        <v>0.30393864726802916</v>
      </c>
      <c r="S259" s="23" t="n">
        <v>0.9008860502456437</v>
      </c>
      <c r="T259" s="23" t="n">
        <v>3.9863061660102206</v>
      </c>
      <c r="U259" s="23" t="n">
        <v>0.36620284243069134</v>
      </c>
      <c r="V259" s="23" t="n">
        <v>0.26338531843802654</v>
      </c>
      <c r="W259" s="23" t="n">
        <v>1.0947459338617698</v>
      </c>
      <c r="X259" s="23" t="n">
        <v>1.9441505212611254</v>
      </c>
      <c r="Y259" s="23" t="n">
        <v>0.20628076317708205</v>
      </c>
      <c r="Z259" s="23" t="n">
        <v>0.4337198659934095</v>
      </c>
      <c r="AA259" s="27" t="n">
        <v>1.0</v>
      </c>
      <c r="AB259" t="n">
        <v>0.4653490593713188</v>
      </c>
      <c r="AC259" t="n">
        <v>0.34745154779958803</v>
      </c>
      <c r="AD259" t="n">
        <v>0.3655570756618523</v>
      </c>
      <c r="AE259" t="n">
        <v>0.3324925623775032</v>
      </c>
      <c r="AH259" s="17">
        <f t="shared" si="161"/>
        <v>1.7845003399048265E-2</v>
      </c>
      <c r="AI259" s="17">
        <f t="shared" si="162"/>
        <v>1.3029315960912051E-2</v>
      </c>
      <c r="AJ259" s="17">
        <f t="shared" si="163"/>
        <v>1.4981273408239701E-2</v>
      </c>
      <c r="AK259" s="17">
        <f t="shared" si="164"/>
        <v>1.1485451761102604E-2</v>
      </c>
      <c r="AL259" s="17">
        <f t="shared" si="165"/>
        <v>1.1485451761102604E-2</v>
      </c>
      <c r="AM259" s="17">
        <f t="shared" si="166"/>
        <v>1.3029315960912051E-2</v>
      </c>
      <c r="AN259" s="17">
        <f t="shared" si="167"/>
        <v>1.7845003399048265E-2</v>
      </c>
      <c r="AO259" s="17">
        <f t="shared" si="168"/>
        <v>1.7845003399048265E-2</v>
      </c>
      <c r="AP259" s="17">
        <f t="shared" si="169"/>
        <v>1.4981273408239701E-2</v>
      </c>
      <c r="AQ259" s="17">
        <f t="shared" si="170"/>
        <v>1.4981273408239701E-2</v>
      </c>
      <c r="AR259" s="17">
        <f t="shared" si="171"/>
        <v>1.1485451761102604E-2</v>
      </c>
      <c r="AS259" s="17">
        <f t="shared" si="172"/>
        <v>1.3029315960912051E-2</v>
      </c>
      <c r="AT259" s="17">
        <f t="shared" si="173"/>
        <v>1.4981273408239701E-2</v>
      </c>
      <c r="AU259" s="17">
        <f t="shared" si="174"/>
        <v>1.4981273408239701E-2</v>
      </c>
      <c r="AV259" s="17">
        <f t="shared" si="175"/>
        <v>1.3029315960912051E-2</v>
      </c>
      <c r="AW259" s="17">
        <f t="shared" si="176"/>
        <v>1.7845003399048265E-2</v>
      </c>
      <c r="AX259" s="17">
        <f t="shared" si="177"/>
        <v>1.4981273408239701E-2</v>
      </c>
      <c r="AY259" s="17">
        <f t="shared" si="178"/>
        <v>2.6490066225165563E-2</v>
      </c>
      <c r="AZ259" s="17">
        <f t="shared" si="179"/>
        <v>1.3029315960912051E-2</v>
      </c>
      <c r="BA259" s="17">
        <f t="shared" si="180"/>
        <v>1.7845003399048265E-2</v>
      </c>
      <c r="BB259" s="17">
        <f t="shared" si="181"/>
        <v>1.4981273408239701E-2</v>
      </c>
      <c r="BC259" s="17">
        <f t="shared" si="182"/>
        <v>2.1201413427561835E-2</v>
      </c>
      <c r="BD259" s="17">
        <f t="shared" si="183"/>
        <v>1.7845003399048265E-2</v>
      </c>
      <c r="BE259" s="17">
        <f t="shared" si="186"/>
        <v>1.3029315960912051E-2</v>
      </c>
      <c r="BF259" s="17">
        <f t="shared" si="186"/>
        <v>1.4981273408239701E-2</v>
      </c>
      <c r="BG259" s="17">
        <f t="shared" si="186"/>
        <v>1.3029315960912051E-2</v>
      </c>
      <c r="BH259" s="17">
        <f t="shared" si="186"/>
        <v>1.1485451761102604E-2</v>
      </c>
      <c r="BI259" s="17">
        <f t="shared" si="186"/>
        <v>1.1485451761102604E-2</v>
      </c>
      <c r="BJ259" s="17">
        <f t="shared" si="186"/>
        <v>1.3029315960912051E-2</v>
      </c>
      <c r="BK259" s="17"/>
      <c r="BM259" s="24">
        <f t="shared" si="185"/>
        <v>1.5043912889853243E-2</v>
      </c>
    </row>
    <row r="260" spans="2:65" x14ac:dyDescent="0.2">
      <c r="B260" s="9" t="str">
        <f t="shared" si="160"/>
        <v>MicroView</v>
      </c>
      <c r="C260" s="21" t="n">
        <v>0.37077626068632336</v>
      </c>
      <c r="D260" s="23" t="n">
        <v>0.3883907541541367</v>
      </c>
      <c r="E260" s="23" t="n">
        <v>1.5993472682628909</v>
      </c>
      <c r="F260" s="23" t="n">
        <v>0.7920392765101897</v>
      </c>
      <c r="G260" s="23" t="n">
        <v>0.9944649381656608</v>
      </c>
      <c r="H260" s="23" t="n">
        <v>0.738534532670823</v>
      </c>
      <c r="I260" s="23" t="n">
        <v>0.3412039998010932</v>
      </c>
      <c r="J260" s="23" t="n">
        <v>0.3019034614296059</v>
      </c>
      <c r="K260" s="23" t="n">
        <v>1.951354303521347</v>
      </c>
      <c r="L260" s="23" t="n">
        <v>2.205814694704454</v>
      </c>
      <c r="M260" s="23" t="n">
        <v>0.9836625237746226</v>
      </c>
      <c r="N260" s="23" t="n">
        <v>0.5933032935268082</v>
      </c>
      <c r="O260" s="23" t="n">
        <v>2.6564682242973845</v>
      </c>
      <c r="P260" s="23" t="n">
        <v>2.4341199539750953</v>
      </c>
      <c r="Q260" s="23" t="n">
        <v>0.9311040769438377</v>
      </c>
      <c r="R260" s="23" t="n">
        <v>0.4670249595637925</v>
      </c>
      <c r="S260" s="23" t="n">
        <v>2.0389062135201597</v>
      </c>
      <c r="T260" s="23" t="n">
        <v>5.135230677324348</v>
      </c>
      <c r="U260" s="23" t="n">
        <v>0.6321901682951648</v>
      </c>
      <c r="V260" s="23" t="n">
        <v>0.37767283892102504</v>
      </c>
      <c r="W260" s="23" t="n">
        <v>2.243670445175897</v>
      </c>
      <c r="X260" s="23" t="n">
        <v>3.0930750325752525</v>
      </c>
      <c r="Y260" s="23" t="n">
        <v>0.2703552297489125</v>
      </c>
      <c r="Z260" s="23" t="n">
        <v>0.8645200490861761</v>
      </c>
      <c r="AA260" s="23" t="n">
        <v>2.148924511314127</v>
      </c>
      <c r="AB260" s="27" t="n">
        <v>1.0</v>
      </c>
      <c r="AC260" t="n">
        <v>0.5783105910365495</v>
      </c>
      <c r="AD260" t="n">
        <v>0.6302680866037573</v>
      </c>
      <c r="AE260" t="n">
        <v>0.5380215637885732</v>
      </c>
      <c r="AH260" s="17">
        <f t="shared" si="161"/>
        <v>3.569000679809653E-2</v>
      </c>
      <c r="AI260" s="17">
        <f t="shared" si="162"/>
        <v>3.9087947882736153E-2</v>
      </c>
      <c r="AJ260" s="17">
        <f t="shared" si="163"/>
        <v>4.49438202247191E-2</v>
      </c>
      <c r="AK260" s="17">
        <f t="shared" si="164"/>
        <v>4.5941807044410414E-2</v>
      </c>
      <c r="AL260" s="17">
        <f t="shared" si="165"/>
        <v>4.5941807044410414E-2</v>
      </c>
      <c r="AM260" s="17">
        <f t="shared" si="166"/>
        <v>3.9087947882736153E-2</v>
      </c>
      <c r="AN260" s="17">
        <f t="shared" si="167"/>
        <v>3.569000679809653E-2</v>
      </c>
      <c r="AO260" s="17">
        <f t="shared" si="168"/>
        <v>3.569000679809653E-2</v>
      </c>
      <c r="AP260" s="17">
        <f t="shared" si="169"/>
        <v>4.49438202247191E-2</v>
      </c>
      <c r="AQ260" s="17">
        <f t="shared" si="170"/>
        <v>4.49438202247191E-2</v>
      </c>
      <c r="AR260" s="17">
        <f t="shared" si="171"/>
        <v>4.5941807044410414E-2</v>
      </c>
      <c r="AS260" s="17">
        <f t="shared" si="172"/>
        <v>3.9087947882736153E-2</v>
      </c>
      <c r="AT260" s="17">
        <f t="shared" si="173"/>
        <v>4.49438202247191E-2</v>
      </c>
      <c r="AU260" s="17">
        <f t="shared" si="174"/>
        <v>4.49438202247191E-2</v>
      </c>
      <c r="AV260" s="17">
        <f t="shared" si="175"/>
        <v>3.9087947882736153E-2</v>
      </c>
      <c r="AW260" s="17">
        <f t="shared" si="176"/>
        <v>3.569000679809653E-2</v>
      </c>
      <c r="AX260" s="17">
        <f t="shared" si="177"/>
        <v>4.49438202247191E-2</v>
      </c>
      <c r="AY260" s="17">
        <f t="shared" si="178"/>
        <v>3.9735099337748346E-2</v>
      </c>
      <c r="AZ260" s="17">
        <f t="shared" si="179"/>
        <v>3.9087947882736153E-2</v>
      </c>
      <c r="BA260" s="17">
        <f t="shared" si="180"/>
        <v>3.569000679809653E-2</v>
      </c>
      <c r="BB260" s="17">
        <f t="shared" si="181"/>
        <v>4.49438202247191E-2</v>
      </c>
      <c r="BC260" s="17">
        <f t="shared" si="182"/>
        <v>4.2402826855123671E-2</v>
      </c>
      <c r="BD260" s="17">
        <f t="shared" si="183"/>
        <v>3.569000679809653E-2</v>
      </c>
      <c r="BE260" s="17">
        <f t="shared" si="186"/>
        <v>3.9087947882736153E-2</v>
      </c>
      <c r="BF260" s="17">
        <f t="shared" si="186"/>
        <v>4.49438202247191E-2</v>
      </c>
      <c r="BG260" s="17">
        <f t="shared" si="186"/>
        <v>3.9087947882736153E-2</v>
      </c>
      <c r="BH260" s="17">
        <f t="shared" si="186"/>
        <v>4.5941807044410414E-2</v>
      </c>
      <c r="BI260" s="17">
        <f t="shared" si="186"/>
        <v>4.5941807044410414E-2</v>
      </c>
      <c r="BJ260" s="17">
        <f t="shared" si="186"/>
        <v>3.9087947882736153E-2</v>
      </c>
      <c r="BK260" s="17"/>
      <c r="BM260" s="24">
        <f t="shared" si="185"/>
        <v>4.1318660243556744E-2</v>
      </c>
    </row>
    <row r="261" spans="2:65" x14ac:dyDescent="0.2">
      <c r="B261" s="9" t="str">
        <f t="shared" si="160"/>
        <v>Papaya</v>
      </c>
      <c r="C261" s="21" t="n">
        <v>0.5081637335390757</v>
      </c>
      <c r="D261" s="23" t="n">
        <v>0.5418433197059859</v>
      </c>
      <c r="E261" s="23" t="n">
        <v>2.3285218943191506</v>
      </c>
      <c r="F261" s="23" t="n">
        <v>1.4666109759225092</v>
      </c>
      <c r="G261" s="23" t="n">
        <v>1.7236087567913776</v>
      </c>
      <c r="H261" s="23" t="n">
        <v>1.3751418005584215</v>
      </c>
      <c r="I261" s="23" t="n">
        <v>0.45421029414626546</v>
      </c>
      <c r="J261" s="23" t="n">
        <v>0.3871253743533245</v>
      </c>
      <c r="K261" s="23" t="n">
        <v>2.6805289295776067</v>
      </c>
      <c r="L261" s="23" t="n">
        <v>2.934989320760714</v>
      </c>
      <c r="M261" s="23" t="n">
        <v>1.7125658035886868</v>
      </c>
      <c r="N261" s="23" t="n">
        <v>1.0436960337234238</v>
      </c>
      <c r="O261" s="23" t="n">
        <v>3.385642850353644</v>
      </c>
      <c r="P261" s="23" t="n">
        <v>3.163294580031355</v>
      </c>
      <c r="Q261" s="23" t="n">
        <v>1.6551808322772663</v>
      </c>
      <c r="R261" s="23" t="n">
        <v>0.7081959592377518</v>
      </c>
      <c r="S261" s="23" t="n">
        <v>2.7680808395764194</v>
      </c>
      <c r="T261" s="23" t="n">
        <v>5.864405303380607</v>
      </c>
      <c r="U261" s="23" t="n">
        <v>1.1473721081577093</v>
      </c>
      <c r="V261" s="23" t="n">
        <v>0.5212080330463076</v>
      </c>
      <c r="W261" s="23" t="n">
        <v>2.9728450712321566</v>
      </c>
      <c r="X261" s="23" t="n">
        <v>3.8222496586315122</v>
      </c>
      <c r="Y261" s="23" t="n">
        <v>0.33673858610102747</v>
      </c>
      <c r="Z261" s="23" t="n">
        <v>1.5724634531262272</v>
      </c>
      <c r="AA261" s="23" t="n">
        <v>2.878099137370387</v>
      </c>
      <c r="AB261" s="23" t="n">
        <v>1.7291746260562597</v>
      </c>
      <c r="AC261" s="27" t="n">
        <v>1.0</v>
      </c>
      <c r="AD261" t="n">
        <v>1.1425482027058909</v>
      </c>
      <c r="AE261" t="n">
        <v>0.8853577393495042</v>
      </c>
      <c r="AH261" s="17">
        <f t="shared" si="161"/>
        <v>2.3793337865397689E-2</v>
      </c>
      <c r="AI261" s="17">
        <f t="shared" si="162"/>
        <v>1.9543973941368076E-2</v>
      </c>
      <c r="AJ261" s="17">
        <f t="shared" si="163"/>
        <v>2.9962546816479401E-2</v>
      </c>
      <c r="AK261" s="17">
        <f t="shared" si="164"/>
        <v>2.2970903522205207E-2</v>
      </c>
      <c r="AL261" s="17">
        <f t="shared" si="165"/>
        <v>2.2970903522205207E-2</v>
      </c>
      <c r="AM261" s="17">
        <f t="shared" si="166"/>
        <v>1.9543973941368076E-2</v>
      </c>
      <c r="AN261" s="17">
        <f t="shared" si="167"/>
        <v>2.3793337865397689E-2</v>
      </c>
      <c r="AO261" s="17">
        <f t="shared" si="168"/>
        <v>2.3793337865397689E-2</v>
      </c>
      <c r="AP261" s="17">
        <f t="shared" si="169"/>
        <v>2.9962546816479401E-2</v>
      </c>
      <c r="AQ261" s="17">
        <f t="shared" si="170"/>
        <v>2.9962546816479401E-2</v>
      </c>
      <c r="AR261" s="17">
        <f t="shared" si="171"/>
        <v>2.2970903522205207E-2</v>
      </c>
      <c r="AS261" s="17">
        <f t="shared" si="172"/>
        <v>1.9543973941368076E-2</v>
      </c>
      <c r="AT261" s="17">
        <f t="shared" si="173"/>
        <v>2.9962546816479401E-2</v>
      </c>
      <c r="AU261" s="17">
        <f t="shared" si="174"/>
        <v>2.9962546816479401E-2</v>
      </c>
      <c r="AV261" s="17">
        <f t="shared" si="175"/>
        <v>1.9543973941368076E-2</v>
      </c>
      <c r="AW261" s="17">
        <f t="shared" si="176"/>
        <v>2.3793337865397689E-2</v>
      </c>
      <c r="AX261" s="17">
        <f t="shared" si="177"/>
        <v>2.9962546816479401E-2</v>
      </c>
      <c r="AY261" s="17">
        <f t="shared" si="178"/>
        <v>3.3112582781456956E-2</v>
      </c>
      <c r="AZ261" s="17">
        <f t="shared" si="179"/>
        <v>1.9543973941368076E-2</v>
      </c>
      <c r="BA261" s="17">
        <f t="shared" si="180"/>
        <v>2.3793337865397689E-2</v>
      </c>
      <c r="BB261" s="17">
        <f t="shared" si="181"/>
        <v>2.9962546816479401E-2</v>
      </c>
      <c r="BC261" s="17">
        <f t="shared" si="182"/>
        <v>3.1802120141342753E-2</v>
      </c>
      <c r="BD261" s="17">
        <f t="shared" si="183"/>
        <v>2.3793337865397689E-2</v>
      </c>
      <c r="BE261" s="17">
        <f t="shared" si="186"/>
        <v>1.9543973941368076E-2</v>
      </c>
      <c r="BF261" s="17">
        <f t="shared" si="186"/>
        <v>2.9962546816479401E-2</v>
      </c>
      <c r="BG261" s="17">
        <f t="shared" si="186"/>
        <v>1.9543973941368076E-2</v>
      </c>
      <c r="BH261" s="17">
        <f t="shared" si="186"/>
        <v>2.2970903522205207E-2</v>
      </c>
      <c r="BI261" s="17">
        <f t="shared" si="186"/>
        <v>2.2970903522205207E-2</v>
      </c>
      <c r="BJ261" s="17">
        <f t="shared" si="186"/>
        <v>1.9543973941368076E-2</v>
      </c>
      <c r="BK261" s="17"/>
      <c r="BM261" s="24">
        <f t="shared" si="185"/>
        <v>2.4778669440999716E-2</v>
      </c>
    </row>
    <row r="262" spans="2:65" x14ac:dyDescent="0.2">
      <c r="B262" s="9" t="str">
        <f t="shared" si="160"/>
        <v>AMIDE</v>
      </c>
      <c r="C262" s="21" t="n">
        <v>0.4738398075809461</v>
      </c>
      <c r="D262" s="23" t="n">
        <v>0.5029927663630995</v>
      </c>
      <c r="E262" s="23" t="n">
        <v>2.1859736916132597</v>
      </c>
      <c r="F262" s="23" t="n">
        <v>1.3240627732166184</v>
      </c>
      <c r="G262" s="23" t="n">
        <v>1.5810605540854867</v>
      </c>
      <c r="H262" s="23" t="n">
        <v>1.2325935978525306</v>
      </c>
      <c r="I262" s="23" t="n">
        <v>0.42658993489315794</v>
      </c>
      <c r="J262" s="23" t="n">
        <v>0.366879487076395</v>
      </c>
      <c r="K262" s="23" t="n">
        <v>2.537980726871716</v>
      </c>
      <c r="L262" s="23" t="n">
        <v>2.792441118054823</v>
      </c>
      <c r="M262" s="23" t="n">
        <v>1.570017600882796</v>
      </c>
      <c r="N262" s="23" t="n">
        <v>0.9100405206698515</v>
      </c>
      <c r="O262" s="23" t="n">
        <v>3.2430946476477533</v>
      </c>
      <c r="P262" s="23" t="n">
        <v>3.020746377325464</v>
      </c>
      <c r="Q262" s="23" t="n">
        <v>1.5126326295713755</v>
      </c>
      <c r="R262" s="23" t="n">
        <v>0.6432577622827007</v>
      </c>
      <c r="S262" s="23" t="n">
        <v>2.6255326368705285</v>
      </c>
      <c r="T262" s="23" t="n">
        <v>5.7218571006747165</v>
      </c>
      <c r="U262" s="23" t="n">
        <v>1.0048239054518184</v>
      </c>
      <c r="V262" s="23" t="n">
        <v>0.4851618340689469</v>
      </c>
      <c r="W262" s="23" t="n">
        <v>2.8302968685262657</v>
      </c>
      <c r="X262" s="23" t="n">
        <v>3.6797014559256214</v>
      </c>
      <c r="Y262" s="23" t="n">
        <v>0.32131499091679594</v>
      </c>
      <c r="Z262" s="23" t="n">
        <v>1.4299152504203363</v>
      </c>
      <c r="AA262" s="23" t="n">
        <v>2.735550934664496</v>
      </c>
      <c r="AB262" s="23" t="n">
        <v>1.5866264233503689</v>
      </c>
      <c r="AC262" s="23" t="n">
        <v>0.8752365962606263</v>
      </c>
      <c r="AD262" s="27" t="n">
        <v>1.0</v>
      </c>
      <c r="AE262" t="n">
        <v>0.7861418052236645</v>
      </c>
      <c r="AH262" s="17">
        <f t="shared" si="161"/>
        <v>2.3793337865397689E-2</v>
      </c>
      <c r="AI262" s="17">
        <f t="shared" si="162"/>
        <v>1.9543973941368076E-2</v>
      </c>
      <c r="AJ262" s="17">
        <f t="shared" si="163"/>
        <v>2.9962546816479401E-2</v>
      </c>
      <c r="AK262" s="17">
        <f t="shared" si="164"/>
        <v>2.2970903522205207E-2</v>
      </c>
      <c r="AL262" s="17">
        <f t="shared" si="165"/>
        <v>2.2970903522205207E-2</v>
      </c>
      <c r="AM262" s="17">
        <f t="shared" si="166"/>
        <v>1.9543973941368076E-2</v>
      </c>
      <c r="AN262" s="17">
        <f t="shared" si="167"/>
        <v>2.3793337865397689E-2</v>
      </c>
      <c r="AO262" s="17">
        <f t="shared" si="168"/>
        <v>2.3793337865397689E-2</v>
      </c>
      <c r="AP262" s="17">
        <f t="shared" si="169"/>
        <v>2.9962546816479401E-2</v>
      </c>
      <c r="AQ262" s="17">
        <f t="shared" si="170"/>
        <v>2.9962546816479401E-2</v>
      </c>
      <c r="AR262" s="17">
        <f t="shared" si="171"/>
        <v>2.2970903522205207E-2</v>
      </c>
      <c r="AS262" s="17">
        <f t="shared" si="172"/>
        <v>1.9543973941368076E-2</v>
      </c>
      <c r="AT262" s="17">
        <f t="shared" si="173"/>
        <v>2.9962546816479401E-2</v>
      </c>
      <c r="AU262" s="17">
        <f t="shared" si="174"/>
        <v>2.9962546816479401E-2</v>
      </c>
      <c r="AV262" s="17">
        <f t="shared" si="175"/>
        <v>1.9543973941368076E-2</v>
      </c>
      <c r="AW262" s="17">
        <f t="shared" si="176"/>
        <v>2.3793337865397689E-2</v>
      </c>
      <c r="AX262" s="17">
        <f t="shared" si="177"/>
        <v>2.9962546816479401E-2</v>
      </c>
      <c r="AY262" s="17">
        <f t="shared" si="178"/>
        <v>3.3112582781456956E-2</v>
      </c>
      <c r="AZ262" s="17">
        <f t="shared" si="179"/>
        <v>1.9543973941368076E-2</v>
      </c>
      <c r="BA262" s="17">
        <f t="shared" si="180"/>
        <v>2.3793337865397689E-2</v>
      </c>
      <c r="BB262" s="17">
        <f t="shared" si="181"/>
        <v>2.9962546816479401E-2</v>
      </c>
      <c r="BC262" s="17">
        <f t="shared" si="182"/>
        <v>3.1802120141342753E-2</v>
      </c>
      <c r="BD262" s="17">
        <f t="shared" si="183"/>
        <v>2.3793337865397689E-2</v>
      </c>
      <c r="BE262" s="17">
        <f t="shared" si="186"/>
        <v>1.9543973941368076E-2</v>
      </c>
      <c r="BF262" s="17">
        <f t="shared" si="186"/>
        <v>2.9962546816479401E-2</v>
      </c>
      <c r="BG262" s="17">
        <f t="shared" si="186"/>
        <v>1.9543973941368076E-2</v>
      </c>
      <c r="BH262" s="17">
        <f t="shared" si="186"/>
        <v>2.2970903522205207E-2</v>
      </c>
      <c r="BI262" s="17">
        <f t="shared" si="186"/>
        <v>2.2970903522205207E-2</v>
      </c>
      <c r="BJ262" s="17">
        <f t="shared" si="186"/>
        <v>1.9543973941368076E-2</v>
      </c>
      <c r="BK262" s="17"/>
      <c r="BM262" s="24">
        <f t="shared" si="185"/>
        <v>2.4778669440999716E-2</v>
      </c>
    </row>
    <row r="263" spans="2:65" x14ac:dyDescent="0.2">
      <c r="B263" s="9" t="str">
        <f t="shared" si="160"/>
        <v>Gwyddion</v>
      </c>
      <c r="C263" s="21" t="n">
        <v>0.5439563698358725</v>
      </c>
      <c r="D263" s="23" t="n">
        <v>0.5827285018795296</v>
      </c>
      <c r="E263" s="23" t="n">
        <v>2.4580088300009084</v>
      </c>
      <c r="F263" s="23" t="n">
        <v>1.596097911604267</v>
      </c>
      <c r="G263" s="23" t="n">
        <v>1.8530956924731354</v>
      </c>
      <c r="H263" s="23" t="n">
        <v>1.5046287362401793</v>
      </c>
      <c r="I263" s="23" t="n">
        <v>0.48259370465702806</v>
      </c>
      <c r="J263" s="23" t="n">
        <v>0.40755516880571657</v>
      </c>
      <c r="K263" s="23" t="n">
        <v>2.8100158652593645</v>
      </c>
      <c r="L263" s="23" t="n">
        <v>3.0644762564424717</v>
      </c>
      <c r="M263" s="23" t="n">
        <v>1.8420527392704447</v>
      </c>
      <c r="N263" s="23" t="n">
        <v>1.1731829694051816</v>
      </c>
      <c r="O263" s="23" t="n">
        <v>3.515129786035402</v>
      </c>
      <c r="P263" s="23" t="n">
        <v>3.292781515713113</v>
      </c>
      <c r="Q263" s="23" t="n">
        <v>1.7846677679590242</v>
      </c>
      <c r="R263" s="23" t="n">
        <v>0.7796957126476904</v>
      </c>
      <c r="S263" s="23" t="n">
        <v>2.897567775258177</v>
      </c>
      <c r="T263" s="23" t="n">
        <v>5.993892239062365</v>
      </c>
      <c r="U263" s="23" t="n">
        <v>1.2768590438394671</v>
      </c>
      <c r="V263" s="23" t="n">
        <v>0.5589300134369942</v>
      </c>
      <c r="W263" s="23" t="n">
        <v>3.1023320069139144</v>
      </c>
      <c r="X263" s="23" t="n">
        <v>3.95173659431327</v>
      </c>
      <c r="Y263" s="23" t="n">
        <v>0.3520908924775241</v>
      </c>
      <c r="Z263" s="23" t="n">
        <v>1.701950388807985</v>
      </c>
      <c r="AA263" s="23" t="n">
        <v>3.0075860730521446</v>
      </c>
      <c r="AB263" s="23" t="n">
        <v>1.8586615617380176</v>
      </c>
      <c r="AC263" s="23" t="n">
        <v>1.1294869356817578</v>
      </c>
      <c r="AD263" s="23" t="n">
        <v>1.2720351383876487</v>
      </c>
      <c r="AE263" s="27" t="n">
        <v>1.0</v>
      </c>
      <c r="AH263" s="17">
        <f t="shared" si="161"/>
        <v>3.569000679809653E-2</v>
      </c>
      <c r="AI263" s="17">
        <f t="shared" si="162"/>
        <v>3.9087947882736153E-2</v>
      </c>
      <c r="AJ263" s="17">
        <f t="shared" si="163"/>
        <v>4.49438202247191E-2</v>
      </c>
      <c r="AK263" s="17">
        <f t="shared" si="164"/>
        <v>4.5941807044410414E-2</v>
      </c>
      <c r="AL263" s="17">
        <f t="shared" si="165"/>
        <v>4.5941807044410414E-2</v>
      </c>
      <c r="AM263" s="17">
        <f t="shared" si="166"/>
        <v>3.9087947882736153E-2</v>
      </c>
      <c r="AN263" s="17">
        <f t="shared" si="167"/>
        <v>3.569000679809653E-2</v>
      </c>
      <c r="AO263" s="17">
        <f t="shared" si="168"/>
        <v>3.569000679809653E-2</v>
      </c>
      <c r="AP263" s="17">
        <f t="shared" si="169"/>
        <v>4.49438202247191E-2</v>
      </c>
      <c r="AQ263" s="17">
        <f t="shared" si="170"/>
        <v>4.49438202247191E-2</v>
      </c>
      <c r="AR263" s="17">
        <f t="shared" si="171"/>
        <v>4.5941807044410414E-2</v>
      </c>
      <c r="AS263" s="17">
        <f t="shared" si="172"/>
        <v>3.9087947882736153E-2</v>
      </c>
      <c r="AT263" s="17">
        <f t="shared" si="173"/>
        <v>4.49438202247191E-2</v>
      </c>
      <c r="AU263" s="17">
        <f t="shared" si="174"/>
        <v>4.49438202247191E-2</v>
      </c>
      <c r="AV263" s="17">
        <f t="shared" si="175"/>
        <v>3.9087947882736153E-2</v>
      </c>
      <c r="AW263" s="17">
        <f t="shared" si="176"/>
        <v>3.569000679809653E-2</v>
      </c>
      <c r="AX263" s="17">
        <f t="shared" si="177"/>
        <v>4.49438202247191E-2</v>
      </c>
      <c r="AY263" s="17">
        <f t="shared" si="178"/>
        <v>3.9735099337748346E-2</v>
      </c>
      <c r="AZ263" s="17">
        <f t="shared" si="179"/>
        <v>3.9087947882736153E-2</v>
      </c>
      <c r="BA263" s="17">
        <f t="shared" si="180"/>
        <v>3.569000679809653E-2</v>
      </c>
      <c r="BB263" s="17">
        <f t="shared" si="181"/>
        <v>4.49438202247191E-2</v>
      </c>
      <c r="BC263" s="17">
        <f t="shared" si="182"/>
        <v>4.2402826855123671E-2</v>
      </c>
      <c r="BD263" s="17">
        <f t="shared" si="183"/>
        <v>3.569000679809653E-2</v>
      </c>
      <c r="BE263" s="17">
        <f t="shared" si="186"/>
        <v>3.9087947882736153E-2</v>
      </c>
      <c r="BF263" s="17">
        <f t="shared" si="186"/>
        <v>4.49438202247191E-2</v>
      </c>
      <c r="BG263" s="17">
        <f t="shared" si="186"/>
        <v>3.9087947882736153E-2</v>
      </c>
      <c r="BH263" s="17">
        <f t="shared" si="186"/>
        <v>4.5941807044410414E-2</v>
      </c>
      <c r="BI263" s="17">
        <f t="shared" si="186"/>
        <v>4.5941807044410414E-2</v>
      </c>
      <c r="BJ263" s="17">
        <f t="shared" si="186"/>
        <v>3.9087947882736153E-2</v>
      </c>
      <c r="BK263" s="17"/>
      <c r="BM263" s="24">
        <f t="shared" si="185"/>
        <v>4.1318660243556744E-2</v>
      </c>
    </row>
    <row r="264" spans="2:65" x14ac:dyDescent="0.2">
      <c r="B264" s="9" t="str">
        <f t="shared" si="160"/>
        <v/>
      </c>
      <c r="C264" s="2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7"/>
      <c r="AH264" s="17">
        <f t="shared" si="161"/>
        <v>0</v>
      </c>
      <c r="AI264" s="17">
        <f t="shared" si="162"/>
        <v>0</v>
      </c>
      <c r="AJ264" s="17">
        <f t="shared" si="163"/>
        <v>0</v>
      </c>
      <c r="AK264" s="17">
        <f t="shared" si="164"/>
        <v>0</v>
      </c>
      <c r="AL264" s="17">
        <f t="shared" si="165"/>
        <v>0</v>
      </c>
      <c r="AM264" s="17">
        <f t="shared" si="166"/>
        <v>0</v>
      </c>
      <c r="AN264" s="17">
        <f t="shared" si="167"/>
        <v>0</v>
      </c>
      <c r="AO264" s="17">
        <f t="shared" si="168"/>
        <v>0</v>
      </c>
      <c r="AP264" s="17">
        <f t="shared" si="169"/>
        <v>0</v>
      </c>
      <c r="AQ264" s="17">
        <f t="shared" si="170"/>
        <v>0</v>
      </c>
      <c r="AR264" s="17">
        <f t="shared" si="171"/>
        <v>0</v>
      </c>
      <c r="AS264" s="17">
        <f t="shared" si="172"/>
        <v>0</v>
      </c>
      <c r="AT264" s="17">
        <f t="shared" si="173"/>
        <v>0</v>
      </c>
      <c r="AU264" s="17">
        <f t="shared" si="174"/>
        <v>0</v>
      </c>
      <c r="AV264" s="17">
        <f t="shared" si="175"/>
        <v>0</v>
      </c>
      <c r="AW264" s="17">
        <f t="shared" si="176"/>
        <v>0</v>
      </c>
      <c r="AX264" s="17">
        <f t="shared" si="177"/>
        <v>0</v>
      </c>
      <c r="AY264" s="17">
        <f t="shared" si="178"/>
        <v>0</v>
      </c>
      <c r="AZ264" s="17">
        <f t="shared" si="179"/>
        <v>0</v>
      </c>
      <c r="BA264" s="17">
        <f t="shared" si="180"/>
        <v>0</v>
      </c>
      <c r="BB264" s="17">
        <f t="shared" si="181"/>
        <v>0</v>
      </c>
      <c r="BC264" s="17">
        <f t="shared" si="182"/>
        <v>0</v>
      </c>
      <c r="BD264" s="17">
        <f t="shared" si="183"/>
        <v>0</v>
      </c>
      <c r="BE264" s="17">
        <f t="shared" si="186"/>
        <v>0</v>
      </c>
      <c r="BF264" s="17">
        <f t="shared" si="186"/>
        <v>0</v>
      </c>
      <c r="BG264" s="17">
        <f t="shared" si="186"/>
        <v>0</v>
      </c>
      <c r="BH264" s="17">
        <f t="shared" si="186"/>
        <v>0</v>
      </c>
      <c r="BI264" s="17">
        <f t="shared" si="186"/>
        <v>0</v>
      </c>
      <c r="BJ264" s="17">
        <f t="shared" si="186"/>
        <v>0</v>
      </c>
      <c r="BK264" s="17"/>
      <c r="BM264" s="24">
        <f t="shared" si="185"/>
        <v>0</v>
      </c>
    </row>
    <row r="265" spans="2:65" x14ac:dyDescent="0.2">
      <c r="C265" s="13">
        <f t="shared" ref="C265:AF265" si="187">SUM(C235:C264)</f>
        <v>14.009523809523809</v>
      </c>
      <c r="D265" s="13">
        <f t="shared" si="187"/>
        <v>25.583333333333336</v>
      </c>
      <c r="E265" s="13">
        <f t="shared" si="187"/>
        <v>66.75</v>
      </c>
      <c r="F265" s="13">
        <f t="shared" si="187"/>
        <v>43.533333333333331</v>
      </c>
      <c r="G265" s="13">
        <f t="shared" si="187"/>
        <v>43.533333333333331</v>
      </c>
      <c r="H265" s="13">
        <f t="shared" si="187"/>
        <v>25.583333333333336</v>
      </c>
      <c r="I265" s="13">
        <f t="shared" si="187"/>
        <v>14.009523809523809</v>
      </c>
      <c r="J265" s="13">
        <f t="shared" si="187"/>
        <v>14.009523809523809</v>
      </c>
      <c r="K265" s="13">
        <f t="shared" si="187"/>
        <v>66.75</v>
      </c>
      <c r="L265" s="13">
        <f t="shared" si="187"/>
        <v>66.75</v>
      </c>
      <c r="M265" s="13">
        <f t="shared" si="187"/>
        <v>43.533333333333331</v>
      </c>
      <c r="N265" s="13">
        <f t="shared" si="187"/>
        <v>25.583333333333336</v>
      </c>
      <c r="O265" s="13">
        <f t="shared" si="187"/>
        <v>66.75</v>
      </c>
      <c r="P265" s="13">
        <f t="shared" si="187"/>
        <v>66.75</v>
      </c>
      <c r="Q265" s="13">
        <f t="shared" si="187"/>
        <v>25.583333333333336</v>
      </c>
      <c r="R265" s="13">
        <f t="shared" si="187"/>
        <v>14.009523809523809</v>
      </c>
      <c r="S265" s="13">
        <f t="shared" si="187"/>
        <v>66.75</v>
      </c>
      <c r="T265" s="13">
        <f t="shared" si="187"/>
        <v>151</v>
      </c>
      <c r="U265" s="13">
        <f t="shared" si="187"/>
        <v>25.583333333333336</v>
      </c>
      <c r="V265" s="13">
        <f t="shared" si="187"/>
        <v>14.009523809523809</v>
      </c>
      <c r="W265" s="13">
        <f t="shared" si="187"/>
        <v>66.75</v>
      </c>
      <c r="X265" s="13">
        <f t="shared" si="187"/>
        <v>94.333333333333343</v>
      </c>
      <c r="Y265" s="13">
        <f t="shared" si="187"/>
        <v>14.009523809523809</v>
      </c>
      <c r="Z265" s="13">
        <f t="shared" si="187"/>
        <v>25.583333333333336</v>
      </c>
      <c r="AA265" s="13">
        <f t="shared" si="187"/>
        <v>66.75</v>
      </c>
      <c r="AB265" s="13">
        <f t="shared" si="187"/>
        <v>25.583333333333336</v>
      </c>
      <c r="AC265" s="13">
        <f t="shared" si="187"/>
        <v>43.533333333333331</v>
      </c>
      <c r="AD265" s="13">
        <f t="shared" si="187"/>
        <v>43.533333333333331</v>
      </c>
      <c r="AE265" s="13">
        <f t="shared" si="187"/>
        <v>25.583333333333336</v>
      </c>
      <c r="AF265" s="13">
        <f t="shared" si="187"/>
        <v>0</v>
      </c>
      <c r="AH265" s="15">
        <f t="shared" ref="AH265:BK265" si="188">SUM(AH235:AH264)</f>
        <v>0.99999999999999989</v>
      </c>
      <c r="AI265" s="15">
        <f t="shared" si="188"/>
        <v>1.0000000000000002</v>
      </c>
      <c r="AJ265" s="15">
        <f t="shared" si="188"/>
        <v>1</v>
      </c>
      <c r="AK265" s="15">
        <f t="shared" si="188"/>
        <v>1</v>
      </c>
      <c r="AL265" s="15">
        <f t="shared" si="188"/>
        <v>1</v>
      </c>
      <c r="AM265" s="15">
        <f t="shared" si="188"/>
        <v>1.0000000000000002</v>
      </c>
      <c r="AN265" s="15">
        <f t="shared" si="188"/>
        <v>0.99999999999999989</v>
      </c>
      <c r="AO265" s="15">
        <f t="shared" si="188"/>
        <v>0.99999999999999989</v>
      </c>
      <c r="AP265" s="15">
        <f t="shared" si="188"/>
        <v>1</v>
      </c>
      <c r="AQ265" s="15">
        <f t="shared" si="188"/>
        <v>1</v>
      </c>
      <c r="AR265" s="15">
        <f t="shared" si="188"/>
        <v>1</v>
      </c>
      <c r="AS265" s="15">
        <f t="shared" si="188"/>
        <v>1.0000000000000002</v>
      </c>
      <c r="AT265" s="15">
        <f t="shared" si="188"/>
        <v>1</v>
      </c>
      <c r="AU265" s="15">
        <f t="shared" si="188"/>
        <v>1</v>
      </c>
      <c r="AV265" s="15">
        <f t="shared" si="188"/>
        <v>1.0000000000000002</v>
      </c>
      <c r="AW265" s="15">
        <f t="shared" si="188"/>
        <v>0.99999999999999989</v>
      </c>
      <c r="AX265" s="15">
        <f t="shared" si="188"/>
        <v>1</v>
      </c>
      <c r="AY265" s="15">
        <f t="shared" si="188"/>
        <v>1.0000000000000002</v>
      </c>
      <c r="AZ265" s="15">
        <f t="shared" si="188"/>
        <v>1.0000000000000002</v>
      </c>
      <c r="BA265" s="15">
        <f t="shared" si="188"/>
        <v>0.99999999999999989</v>
      </c>
      <c r="BB265" s="15">
        <f t="shared" si="188"/>
        <v>1</v>
      </c>
      <c r="BC265" s="15">
        <f t="shared" si="188"/>
        <v>1</v>
      </c>
      <c r="BD265" s="15">
        <f t="shared" si="188"/>
        <v>0.99999999999999989</v>
      </c>
      <c r="BE265" s="15">
        <f t="shared" si="188"/>
        <v>1.0000000000000002</v>
      </c>
      <c r="BF265" s="15">
        <f t="shared" si="188"/>
        <v>1</v>
      </c>
      <c r="BG265" s="15">
        <f t="shared" si="188"/>
        <v>1.0000000000000002</v>
      </c>
      <c r="BH265" s="15">
        <f t="shared" si="188"/>
        <v>1</v>
      </c>
      <c r="BI265" s="15">
        <f t="shared" si="188"/>
        <v>1</v>
      </c>
      <c r="BJ265" s="15">
        <f t="shared" si="188"/>
        <v>1.0000000000000002</v>
      </c>
      <c r="BK265" s="15">
        <f t="shared" si="188"/>
        <v>0</v>
      </c>
      <c r="BM265" s="14">
        <f>SUM(BM235:BM264)</f>
        <v>1.0000000000000002</v>
      </c>
    </row>
    <row r="268" spans="2:65" ht="99.75" customHeight="1" x14ac:dyDescent="0.2">
      <c r="B268" s="5" t="str">
        <f>B39</f>
        <v>Maintainability</v>
      </c>
      <c r="C268" s="7" t="str">
        <f>$B2</f>
        <v>3D Slicer</v>
      </c>
      <c r="D268" s="7" t="str">
        <f>$B3</f>
        <v>Ginkgo CADx</v>
      </c>
      <c r="E268" s="7" t="str">
        <f>$B4</f>
        <v>XMedCon</v>
      </c>
      <c r="F268" s="7" t="str">
        <f>$B5</f>
        <v>Weasis</v>
      </c>
      <c r="G268" s="7" t="str">
        <f>$B6</f>
        <v>MRIcroGL</v>
      </c>
      <c r="H268" s="7" t="str">
        <f>$B7</f>
        <v>SMILI</v>
      </c>
      <c r="I268" s="7" t="str">
        <f>$B8</f>
        <v>ImageJ</v>
      </c>
      <c r="J268" s="7" t="str">
        <f>$B9</f>
        <v>Fiji</v>
      </c>
      <c r="K268" s="7" t="str">
        <f>$B10</f>
        <v>DicomBrowser</v>
      </c>
      <c r="L268" s="7" t="str">
        <f>$B11</f>
        <v>3DimViewer</v>
      </c>
      <c r="M268" s="7" t="str">
        <f>$B12</f>
        <v>Horos</v>
      </c>
      <c r="N268" s="7" t="str">
        <f>$B13</f>
        <v>OsiriX Lite</v>
      </c>
      <c r="O268" s="7" t="str">
        <f>$B14</f>
        <v>dwv</v>
      </c>
      <c r="P268" s="7" t="str">
        <f>$B15</f>
        <v>Drishti</v>
      </c>
      <c r="Q268" s="7" t="str">
        <f>$B16</f>
        <v>BioImage Suite Web</v>
      </c>
      <c r="R268" s="7" t="str">
        <f>$B17</f>
        <v>OHIF Viewer</v>
      </c>
      <c r="S268" s="7" t="str">
        <f>$B18</f>
        <v>Slice:Drop</v>
      </c>
      <c r="T268" s="7" t="str">
        <f>$B19</f>
        <v>GATE</v>
      </c>
      <c r="U268" s="7" t="str">
        <f>$B20</f>
        <v>ITK-SNAP</v>
      </c>
      <c r="V268" s="7" t="str">
        <f>$B21</f>
        <v>ParaView</v>
      </c>
      <c r="W268" s="7" t="str">
        <f>$B22</f>
        <v>MatrixUser</v>
      </c>
      <c r="X268" s="7" t="str">
        <f>$B23</f>
        <v>DICOM Viewer</v>
      </c>
      <c r="Y268" s="7" t="str">
        <f>$B24</f>
        <v>INVESALIUS 3</v>
      </c>
      <c r="Z268" s="7" t="str">
        <f>$B25</f>
        <v>medInria</v>
      </c>
      <c r="AA268" s="7" t="str">
        <f>$B26</f>
        <v>dicompyler</v>
      </c>
      <c r="AB268" s="7" t="str">
        <f>$B27</f>
        <v>MicroView</v>
      </c>
      <c r="AC268" s="7" t="str">
        <f>$B28</f>
        <v>Papaya</v>
      </c>
      <c r="AD268" s="7" t="str">
        <f>$B29</f>
        <v>AMIDE</v>
      </c>
      <c r="AE268" s="7" t="str">
        <f>$B30</f>
        <v>Gwyddion</v>
      </c>
      <c r="AF268" s="7" t="str">
        <f>$B31</f>
        <v/>
      </c>
      <c r="AH268" s="7" t="str">
        <f>$B2</f>
        <v>3D Slicer</v>
      </c>
      <c r="AI268" s="7" t="str">
        <f>$B3</f>
        <v>Ginkgo CADx</v>
      </c>
      <c r="AJ268" s="7" t="str">
        <f>$B4</f>
        <v>XMedCon</v>
      </c>
      <c r="AK268" s="7" t="str">
        <f>$B5</f>
        <v>Weasis</v>
      </c>
      <c r="AL268" s="7" t="str">
        <f>$B6</f>
        <v>MRIcroGL</v>
      </c>
      <c r="AM268" s="7" t="str">
        <f>$B7</f>
        <v>SMILI</v>
      </c>
      <c r="AN268" s="7" t="str">
        <f>$B8</f>
        <v>ImageJ</v>
      </c>
      <c r="AO268" s="7" t="str">
        <f>$B9</f>
        <v>Fiji</v>
      </c>
      <c r="AP268" s="7" t="str">
        <f>$B10</f>
        <v>DicomBrowser</v>
      </c>
      <c r="AQ268" s="7" t="str">
        <f>$B11</f>
        <v>3DimViewer</v>
      </c>
      <c r="AR268" s="7" t="str">
        <f>$B12</f>
        <v>Horos</v>
      </c>
      <c r="AS268" s="7" t="str">
        <f>$B13</f>
        <v>OsiriX Lite</v>
      </c>
      <c r="AT268" s="7" t="str">
        <f>$B14</f>
        <v>dwv</v>
      </c>
      <c r="AU268" s="7" t="str">
        <f>$B15</f>
        <v>Drishti</v>
      </c>
      <c r="AV268" s="7" t="str">
        <f>$B16</f>
        <v>BioImage Suite Web</v>
      </c>
      <c r="AW268" s="7" t="str">
        <f>$B17</f>
        <v>OHIF Viewer</v>
      </c>
      <c r="AX268" s="7" t="str">
        <f>$B18</f>
        <v>Slice:Drop</v>
      </c>
      <c r="AY268" s="7" t="str">
        <f>$B19</f>
        <v>GATE</v>
      </c>
      <c r="AZ268" s="7" t="str">
        <f>$B20</f>
        <v>ITK-SNAP</v>
      </c>
      <c r="BA268" s="7" t="str">
        <f>$B21</f>
        <v>ParaView</v>
      </c>
      <c r="BB268" s="7" t="str">
        <f>$B22</f>
        <v>MatrixUser</v>
      </c>
      <c r="BC268" s="7" t="str">
        <f>$B23</f>
        <v>DICOM Viewer</v>
      </c>
      <c r="BD268" s="7" t="str">
        <f>$B24</f>
        <v>INVESALIUS 3</v>
      </c>
      <c r="BE268" s="7" t="str">
        <f>$B25</f>
        <v>medInria</v>
      </c>
      <c r="BF268" s="7" t="str">
        <f>$B26</f>
        <v>dicompyler</v>
      </c>
      <c r="BG268" s="7" t="str">
        <f>$B27</f>
        <v>MicroView</v>
      </c>
      <c r="BH268" s="7" t="str">
        <f>$B28</f>
        <v>Papaya</v>
      </c>
      <c r="BI268" s="7" t="str">
        <f>$B29</f>
        <v>AMIDE</v>
      </c>
      <c r="BJ268" s="7" t="str">
        <f>$B30</f>
        <v>Gwyddion</v>
      </c>
      <c r="BK268" s="7" t="str">
        <f>$B31</f>
        <v/>
      </c>
    </row>
    <row r="269" spans="2:65" x14ac:dyDescent="0.2">
      <c r="B269" s="9" t="str">
        <f t="shared" ref="B269:B298" si="189">$B2</f>
        <v>3D Slicer</v>
      </c>
      <c r="C269" s="16" t="n">
        <v>1.0</v>
      </c>
      <c r="D269" t="n">
        <v>4.3946804166555</v>
      </c>
      <c r="E269" t="n">
        <v>5.4891470500466175</v>
      </c>
      <c r="F269" t="n">
        <v>1.0908761897756794</v>
      </c>
      <c r="G269" t="n">
        <v>3.966135630054505</v>
      </c>
      <c r="H269" t="n">
        <v>3.4383303141395674</v>
      </c>
      <c r="I269" t="n">
        <v>1.3627301070509432</v>
      </c>
      <c r="J269" t="n">
        <v>2.1805806056979913</v>
      </c>
      <c r="K269" t="n">
        <v>5.888986263439312</v>
      </c>
      <c r="L269" t="n">
        <v>5.379554829101158</v>
      </c>
      <c r="M269" t="n">
        <v>4.109436777594527</v>
      </c>
      <c r="N269" t="n">
        <v>5.510531099905094</v>
      </c>
      <c r="O269" t="n">
        <v>2.4853985170110864</v>
      </c>
      <c r="P269" t="n">
        <v>6.558114828600463</v>
      </c>
      <c r="Q269" t="n">
        <v>3.1700548038569405</v>
      </c>
      <c r="R269" t="n">
        <v>1.5228888385308537</v>
      </c>
      <c r="S269" t="n">
        <v>6.631320352352964</v>
      </c>
      <c r="T269" t="n">
        <v>2.693215870503403</v>
      </c>
      <c r="U269" t="n">
        <v>2.377128290416131</v>
      </c>
      <c r="V269" t="n">
        <v>2.702781140985234</v>
      </c>
      <c r="W269" t="n">
        <v>6.267210830447095</v>
      </c>
      <c r="X269" t="n">
        <v>7.786691816552218</v>
      </c>
      <c r="Y269" t="n">
        <v>1.930240144647934</v>
      </c>
      <c r="Z269" t="n">
        <v>2.508119732478584</v>
      </c>
      <c r="AA269" t="n">
        <v>6.520457129057704</v>
      </c>
      <c r="AB269" t="n">
        <v>4.333717134179393</v>
      </c>
      <c r="AC269" t="n">
        <v>4.7284959139599785</v>
      </c>
      <c r="AD269" t="n">
        <v>6.673613608922423</v>
      </c>
      <c r="AE269" t="n">
        <v>9.0</v>
      </c>
      <c r="AH269" s="17">
        <f t="shared" ref="AH269:AH298" si="190">C269/C$299</f>
        <v>0.11651562788977252</v>
      </c>
      <c r="AI269" s="17">
        <f t="shared" ref="AI269:AI298" si="191">D269/D$299</f>
        <v>0.10132689987937273</v>
      </c>
      <c r="AJ269" s="17">
        <f t="shared" ref="AJ269:AJ298" si="192">E269/E$299</f>
        <v>7.2992700729927001E-2</v>
      </c>
      <c r="AK269" s="17">
        <f t="shared" ref="AK269:AK298" si="193">F269/F$299</f>
        <v>0.14729950900163669</v>
      </c>
      <c r="AL269" s="17">
        <f t="shared" ref="AL269:AL298" si="194">G269/G$299</f>
        <v>0.10132689987937273</v>
      </c>
      <c r="AM269" s="17">
        <f t="shared" ref="AM269:AM298" si="195">H269/H$299</f>
        <v>0.10132689987937273</v>
      </c>
      <c r="AN269" s="17">
        <f t="shared" ref="AN269:AN298" si="196">I269/I$299</f>
        <v>0.14729950900163669</v>
      </c>
      <c r="AO269" s="17">
        <f t="shared" ref="AO269:AO298" si="197">J269/J$299</f>
        <v>0.12716354645001768</v>
      </c>
      <c r="AP269" s="17">
        <f t="shared" ref="AP269:AP298" si="198">K269/K$299</f>
        <v>7.2992700729927001E-2</v>
      </c>
      <c r="AQ269" s="17">
        <f t="shared" ref="AQ269:AQ298" si="199">L269/L$299</f>
        <v>8.4033613445378144E-2</v>
      </c>
      <c r="AR269" s="17">
        <f t="shared" ref="AR269:AR298" si="200">M269/M$299</f>
        <v>0.10132689987937273</v>
      </c>
      <c r="AS269" s="17">
        <f t="shared" ref="AS269:AS298" si="201">N269/N$299</f>
        <v>8.4033613445378144E-2</v>
      </c>
      <c r="AT269" s="17">
        <f t="shared" ref="AT269:AT298" si="202">O269/O$299</f>
        <v>0.12716354645001768</v>
      </c>
      <c r="AU269" s="17">
        <f t="shared" ref="AU269:AU298" si="203">P269/P$299</f>
        <v>7.2992700729927001E-2</v>
      </c>
      <c r="AV269" s="17">
        <f t="shared" ref="AV269:AV298" si="204">Q269/Q$299</f>
        <v>0.12716354645001768</v>
      </c>
      <c r="AW269" s="17">
        <f t="shared" ref="AW269:AW298" si="205">R269/R$299</f>
        <v>0.14729950900163669</v>
      </c>
      <c r="AX269" s="17">
        <f t="shared" ref="AX269:AX298" si="206">S269/S$299</f>
        <v>6.4665127020785224E-2</v>
      </c>
      <c r="AY269" s="17">
        <f t="shared" ref="AY269:AY298" si="207">T269/T$299</f>
        <v>0.12716354645001768</v>
      </c>
      <c r="AZ269" s="17">
        <f t="shared" ref="AZ269:AZ298" si="208">U269/U$299</f>
        <v>0.12716354645001768</v>
      </c>
      <c r="BA269" s="17">
        <f t="shared" ref="BA269:BA298" si="209">V269/V$299</f>
        <v>0.14729950900163669</v>
      </c>
      <c r="BB269" s="17">
        <f t="shared" ref="BB269:BB298" si="210">W269/W$299</f>
        <v>7.2992700729927001E-2</v>
      </c>
      <c r="BC269" s="17">
        <f t="shared" ref="BC269:BC298" si="211">X269/X$299</f>
        <v>6.4665127020785224E-2</v>
      </c>
      <c r="BD269" s="17">
        <f t="shared" ref="BD269:BD298" si="212">Y269/Y$299</f>
        <v>0.12716354645001768</v>
      </c>
      <c r="BE269" s="17">
        <f t="shared" ref="BE269:BJ284" si="213">Z269/Z$299</f>
        <v>0.12716354645001768</v>
      </c>
      <c r="BF269" s="17">
        <f t="shared" si="213"/>
        <v>6.4665127020785224E-2</v>
      </c>
      <c r="BG269" s="17">
        <f t="shared" si="213"/>
        <v>0.10132689987937273</v>
      </c>
      <c r="BH269" s="17">
        <f t="shared" si="213"/>
        <v>0.10132689987937273</v>
      </c>
      <c r="BI269" s="17">
        <f t="shared" si="213"/>
        <v>6.4665127020785224E-2</v>
      </c>
      <c r="BJ269" s="17">
        <f t="shared" si="213"/>
        <v>4.6875E-2</v>
      </c>
      <c r="BK269" s="17"/>
      <c r="BM269" s="24">
        <f t="shared" ref="BM269:BM298" si="214">AVERAGE(AH269:BK269)</f>
        <v>0.10239287676607875</v>
      </c>
    </row>
    <row r="270" spans="2:65" x14ac:dyDescent="0.2">
      <c r="B270" s="9" t="str">
        <f t="shared" si="189"/>
        <v>Ginkgo CADx</v>
      </c>
      <c r="C270" s="20" t="n">
        <f>1/D269</f>
        <v>0.22754783173995477</v>
      </c>
      <c r="D270" s="16" t="n">
        <v>1.0</v>
      </c>
      <c r="E270" t="n">
        <v>2.094466633391118</v>
      </c>
      <c r="F270" t="n">
        <v>0.23235257629852318</v>
      </c>
      <c r="G270" t="n">
        <v>0.7000130548089767</v>
      </c>
      <c r="H270" t="n">
        <v>0.5111559524616612</v>
      </c>
      <c r="I270" t="n">
        <v>0.24801892960284957</v>
      </c>
      <c r="J270" t="n">
        <v>0.3111291057579482</v>
      </c>
      <c r="K270" t="n">
        <v>2.4943058467838126</v>
      </c>
      <c r="L270" t="n">
        <v>1.9848744124456585</v>
      </c>
      <c r="M270" t="n">
        <v>0.778062594210248</v>
      </c>
      <c r="N270" t="n">
        <v>2.1158506832495947</v>
      </c>
      <c r="O270" t="n">
        <v>0.34372743326187294</v>
      </c>
      <c r="P270" t="n">
        <v>3.1634344119449627</v>
      </c>
      <c r="Q270" t="n">
        <v>0.4495138392037162</v>
      </c>
      <c r="R270" t="n">
        <v>0.2582783654083889</v>
      </c>
      <c r="S270" t="n">
        <v>3.2366399356974647</v>
      </c>
      <c r="T270" t="n">
        <v>0.3701695813200202</v>
      </c>
      <c r="U270" t="n">
        <v>0.3313944409789707</v>
      </c>
      <c r="V270" t="n">
        <v>0.3714849248031416</v>
      </c>
      <c r="W270" t="n">
        <v>2.8725304137915955</v>
      </c>
      <c r="X270" t="n">
        <v>4.3920113998967185</v>
      </c>
      <c r="Y270" t="n">
        <v>0.28864691594770153</v>
      </c>
      <c r="Z270" t="n">
        <v>0.34643304243754147</v>
      </c>
      <c r="AA270" t="n">
        <v>3.1257767124022036</v>
      </c>
      <c r="AB270" t="n">
        <v>0.9425396868270232</v>
      </c>
      <c r="AC270" t="n">
        <v>1.333815497304479</v>
      </c>
      <c r="AD270" t="n">
        <v>3.2789331922669236</v>
      </c>
      <c r="AE270" t="n">
        <v>6.508658929648726</v>
      </c>
      <c r="AH270" s="17">
        <f t="shared" si="190"/>
        <v>2.9128906972443129E-2</v>
      </c>
      <c r="AI270" s="17">
        <f t="shared" si="191"/>
        <v>2.5331724969843181E-2</v>
      </c>
      <c r="AJ270" s="17">
        <f t="shared" si="192"/>
        <v>3.6496350364963501E-2</v>
      </c>
      <c r="AK270" s="17">
        <f t="shared" si="193"/>
        <v>2.4549918166939445E-2</v>
      </c>
      <c r="AL270" s="17">
        <f t="shared" si="194"/>
        <v>2.5331724969843181E-2</v>
      </c>
      <c r="AM270" s="17">
        <f t="shared" si="195"/>
        <v>2.5331724969843181E-2</v>
      </c>
      <c r="AN270" s="17">
        <f t="shared" si="196"/>
        <v>2.4549918166939445E-2</v>
      </c>
      <c r="AO270" s="17">
        <f t="shared" si="197"/>
        <v>2.1193924408336277E-2</v>
      </c>
      <c r="AP270" s="17">
        <f t="shared" si="198"/>
        <v>3.6496350364963501E-2</v>
      </c>
      <c r="AQ270" s="17">
        <f t="shared" si="199"/>
        <v>3.3613445378151259E-2</v>
      </c>
      <c r="AR270" s="17">
        <f t="shared" si="200"/>
        <v>2.5331724969843181E-2</v>
      </c>
      <c r="AS270" s="17">
        <f t="shared" si="201"/>
        <v>3.3613445378151259E-2</v>
      </c>
      <c r="AT270" s="17">
        <f t="shared" si="202"/>
        <v>2.1193924408336277E-2</v>
      </c>
      <c r="AU270" s="17">
        <f t="shared" si="203"/>
        <v>3.6496350364963501E-2</v>
      </c>
      <c r="AV270" s="17">
        <f t="shared" si="204"/>
        <v>2.1193924408336277E-2</v>
      </c>
      <c r="AW270" s="17">
        <f t="shared" si="205"/>
        <v>2.4549918166939445E-2</v>
      </c>
      <c r="AX270" s="17">
        <f t="shared" si="206"/>
        <v>3.695150115473441E-2</v>
      </c>
      <c r="AY270" s="17">
        <f t="shared" si="207"/>
        <v>2.1193924408336277E-2</v>
      </c>
      <c r="AZ270" s="17">
        <f t="shared" si="208"/>
        <v>2.1193924408336277E-2</v>
      </c>
      <c r="BA270" s="17">
        <f t="shared" si="209"/>
        <v>2.4549918166939445E-2</v>
      </c>
      <c r="BB270" s="17">
        <f t="shared" si="210"/>
        <v>3.6496350364963501E-2</v>
      </c>
      <c r="BC270" s="17">
        <f t="shared" si="211"/>
        <v>3.695150115473441E-2</v>
      </c>
      <c r="BD270" s="17">
        <f t="shared" si="212"/>
        <v>2.1193924408336277E-2</v>
      </c>
      <c r="BE270" s="17">
        <f t="shared" si="213"/>
        <v>2.1193924408336277E-2</v>
      </c>
      <c r="BF270" s="17">
        <f t="shared" si="213"/>
        <v>3.695150115473441E-2</v>
      </c>
      <c r="BG270" s="17">
        <f t="shared" si="213"/>
        <v>2.5331724969843181E-2</v>
      </c>
      <c r="BH270" s="17">
        <f t="shared" si="213"/>
        <v>2.5331724969843181E-2</v>
      </c>
      <c r="BI270" s="17">
        <f t="shared" si="213"/>
        <v>3.695150115473441E-2</v>
      </c>
      <c r="BJ270" s="17">
        <f t="shared" si="213"/>
        <v>3.6458333333333336E-2</v>
      </c>
      <c r="BK270" s="17"/>
      <c r="BM270" s="24">
        <f t="shared" si="214"/>
        <v>2.8453552775380732E-2</v>
      </c>
    </row>
    <row r="271" spans="2:65" x14ac:dyDescent="0.2">
      <c r="B271" s="9" t="str">
        <f t="shared" si="189"/>
        <v>XMedCon</v>
      </c>
      <c r="C271" s="20" t="n">
        <f>1/E269</f>
        <v>0.18217766638106503</v>
      </c>
      <c r="D271" s="20" t="n">
        <f>1/E270</f>
        <v>0.47744852272051513</v>
      </c>
      <c r="E271" s="16" t="n">
        <v>1.0</v>
      </c>
      <c r="F271" t="n">
        <v>0.18524450252387117</v>
      </c>
      <c r="G271" t="n">
        <v>0.39635175333575234</v>
      </c>
      <c r="H271" t="n">
        <v>0.3277810784995206</v>
      </c>
      <c r="I271" t="n">
        <v>0.19506801946071123</v>
      </c>
      <c r="J271" t="n">
        <v>0.23209575920818393</v>
      </c>
      <c r="K271" t="n">
        <v>1.3998392133926947</v>
      </c>
      <c r="L271" t="n">
        <v>0.9012319851593064</v>
      </c>
      <c r="M271" t="n">
        <v>0.4202192223045642</v>
      </c>
      <c r="N271" t="n">
        <v>1.0213840498584768</v>
      </c>
      <c r="O271" t="n">
        <v>0.24976593603440617</v>
      </c>
      <c r="P271" t="n">
        <v>2.0689677785538447</v>
      </c>
      <c r="Q271" t="n">
        <v>0.30128719716904573</v>
      </c>
      <c r="R271" t="n">
        <v>0.20135884148778233</v>
      </c>
      <c r="S271" t="n">
        <v>2.1421733023063467</v>
      </c>
      <c r="T271" t="n">
        <v>0.2634399710377087</v>
      </c>
      <c r="U271" t="n">
        <v>0.24318955200726317</v>
      </c>
      <c r="V271" t="n">
        <v>0.2641054837322613</v>
      </c>
      <c r="W271" t="n">
        <v>1.7780637804004775</v>
      </c>
      <c r="X271" t="n">
        <v>3.2975447665056006</v>
      </c>
      <c r="Y271" t="n">
        <v>0.21935082701859832</v>
      </c>
      <c r="Z271" t="n">
        <v>0.25119144387356007</v>
      </c>
      <c r="AA271" t="n">
        <v>2.0313100790110856</v>
      </c>
      <c r="AB271" t="n">
        <v>0.46394456745658363</v>
      </c>
      <c r="AC271" t="n">
        <v>0.5679716892823403</v>
      </c>
      <c r="AD271" t="n">
        <v>2.1844665588758057</v>
      </c>
      <c r="AE271" t="n">
        <v>5.414192296257608</v>
      </c>
      <c r="AH271" s="17">
        <f t="shared" si="190"/>
        <v>1.9419271314962086E-2</v>
      </c>
      <c r="AI271" s="17">
        <f t="shared" si="191"/>
        <v>8.4439083232810599E-3</v>
      </c>
      <c r="AJ271" s="17">
        <f t="shared" si="192"/>
        <v>1.21654501216545E-2</v>
      </c>
      <c r="AK271" s="17">
        <f t="shared" si="193"/>
        <v>1.472995090016367E-2</v>
      </c>
      <c r="AL271" s="17">
        <f t="shared" si="194"/>
        <v>8.4439083232810599E-3</v>
      </c>
      <c r="AM271" s="17">
        <f t="shared" si="195"/>
        <v>8.4439083232810599E-3</v>
      </c>
      <c r="AN271" s="17">
        <f t="shared" si="196"/>
        <v>1.472995090016367E-2</v>
      </c>
      <c r="AO271" s="17">
        <f t="shared" si="197"/>
        <v>1.0596962204168139E-2</v>
      </c>
      <c r="AP271" s="17">
        <f t="shared" si="198"/>
        <v>1.21654501216545E-2</v>
      </c>
      <c r="AQ271" s="17">
        <f t="shared" si="199"/>
        <v>8.4033613445378148E-3</v>
      </c>
      <c r="AR271" s="17">
        <f t="shared" si="200"/>
        <v>8.4439083232810599E-3</v>
      </c>
      <c r="AS271" s="17">
        <f t="shared" si="201"/>
        <v>8.4033613445378148E-3</v>
      </c>
      <c r="AT271" s="17">
        <f t="shared" si="202"/>
        <v>1.0596962204168139E-2</v>
      </c>
      <c r="AU271" s="17">
        <f t="shared" si="203"/>
        <v>1.21654501216545E-2</v>
      </c>
      <c r="AV271" s="17">
        <f t="shared" si="204"/>
        <v>1.0596962204168139E-2</v>
      </c>
      <c r="AW271" s="17">
        <f t="shared" si="205"/>
        <v>1.472995090016367E-2</v>
      </c>
      <c r="AX271" s="17">
        <f t="shared" si="206"/>
        <v>1.8475750577367205E-2</v>
      </c>
      <c r="AY271" s="17">
        <f t="shared" si="207"/>
        <v>1.0596962204168139E-2</v>
      </c>
      <c r="AZ271" s="17">
        <f t="shared" si="208"/>
        <v>1.0596962204168139E-2</v>
      </c>
      <c r="BA271" s="17">
        <f t="shared" si="209"/>
        <v>1.472995090016367E-2</v>
      </c>
      <c r="BB271" s="17">
        <f t="shared" si="210"/>
        <v>1.21654501216545E-2</v>
      </c>
      <c r="BC271" s="17">
        <f t="shared" si="211"/>
        <v>1.8475750577367205E-2</v>
      </c>
      <c r="BD271" s="17">
        <f t="shared" si="212"/>
        <v>1.0596962204168139E-2</v>
      </c>
      <c r="BE271" s="17">
        <f t="shared" si="213"/>
        <v>1.0596962204168139E-2</v>
      </c>
      <c r="BF271" s="17">
        <f t="shared" si="213"/>
        <v>1.8475750577367205E-2</v>
      </c>
      <c r="BG271" s="17">
        <f t="shared" si="213"/>
        <v>8.4439083232810599E-3</v>
      </c>
      <c r="BH271" s="17">
        <f t="shared" si="213"/>
        <v>8.4439083232810599E-3</v>
      </c>
      <c r="BI271" s="17">
        <f t="shared" si="213"/>
        <v>1.8475750577367205E-2</v>
      </c>
      <c r="BJ271" s="17">
        <f t="shared" si="213"/>
        <v>2.6041666666666668E-2</v>
      </c>
      <c r="BK271" s="17"/>
      <c r="BM271" s="24">
        <f t="shared" si="214"/>
        <v>1.2710153532286526E-2</v>
      </c>
    </row>
    <row r="272" spans="2:65" x14ac:dyDescent="0.2">
      <c r="B272" s="9" t="str">
        <f t="shared" si="189"/>
        <v>Weasis</v>
      </c>
      <c r="C272" s="20" t="n">
        <f>1/F269</f>
        <v>0.91669431359175</v>
      </c>
      <c r="D272" s="20" t="n">
        <f>1/F270</f>
        <v>4.30380422687982</v>
      </c>
      <c r="E272" s="20" t="n">
        <f>1/F271</f>
        <v>5.398270860270938</v>
      </c>
      <c r="F272" s="16" t="n">
        <v>1.0</v>
      </c>
      <c r="G272" t="n">
        <v>3.8752594402788256</v>
      </c>
      <c r="H272" t="n">
        <v>3.347454124363888</v>
      </c>
      <c r="I272" t="n">
        <v>1.2718539172752639</v>
      </c>
      <c r="J272" t="n">
        <v>2.089704415922312</v>
      </c>
      <c r="K272" t="n">
        <v>5.798110073663633</v>
      </c>
      <c r="L272" t="n">
        <v>5.288678639325479</v>
      </c>
      <c r="M272" t="n">
        <v>4.018560587818848</v>
      </c>
      <c r="N272" t="n">
        <v>5.419654910129415</v>
      </c>
      <c r="O272" t="n">
        <v>2.394522327235407</v>
      </c>
      <c r="P272" t="n">
        <v>6.467238638824783</v>
      </c>
      <c r="Q272" t="n">
        <v>3.079178614081261</v>
      </c>
      <c r="R272" t="n">
        <v>1.4320126487551743</v>
      </c>
      <c r="S272" t="n">
        <v>6.540444162577285</v>
      </c>
      <c r="T272" t="n">
        <v>2.6023396807277237</v>
      </c>
      <c r="U272" t="n">
        <v>2.2862521006404517</v>
      </c>
      <c r="V272" t="n">
        <v>2.6119049512095547</v>
      </c>
      <c r="W272" t="n">
        <v>6.176334640671415</v>
      </c>
      <c r="X272" t="n">
        <v>7.695815626776539</v>
      </c>
      <c r="Y272" t="n">
        <v>1.8393639548722547</v>
      </c>
      <c r="Z272" t="n">
        <v>2.417243542702905</v>
      </c>
      <c r="AA272" t="n">
        <v>6.429580939282024</v>
      </c>
      <c r="AB272" t="n">
        <v>4.242840944403714</v>
      </c>
      <c r="AC272" t="n">
        <v>4.637619724184299</v>
      </c>
      <c r="AD272" t="n">
        <v>6.582737419146744</v>
      </c>
      <c r="AE272" t="n">
        <v>9.0</v>
      </c>
      <c r="AH272" s="17">
        <f t="shared" si="190"/>
        <v>5.8257813944886258E-2</v>
      </c>
      <c r="AI272" s="17">
        <f t="shared" si="191"/>
        <v>7.5995174909529548E-2</v>
      </c>
      <c r="AJ272" s="17">
        <f t="shared" si="192"/>
        <v>6.0827250608272501E-2</v>
      </c>
      <c r="AK272" s="17">
        <f t="shared" si="193"/>
        <v>7.3649754500818343E-2</v>
      </c>
      <c r="AL272" s="17">
        <f t="shared" si="194"/>
        <v>7.5995174909529548E-2</v>
      </c>
      <c r="AM272" s="17">
        <f t="shared" si="195"/>
        <v>7.5995174909529548E-2</v>
      </c>
      <c r="AN272" s="17">
        <f t="shared" si="196"/>
        <v>7.3649754500818343E-2</v>
      </c>
      <c r="AO272" s="17">
        <f t="shared" si="197"/>
        <v>8.477569763334511E-2</v>
      </c>
      <c r="AP272" s="17">
        <f t="shared" si="198"/>
        <v>6.0827250608272501E-2</v>
      </c>
      <c r="AQ272" s="17">
        <f t="shared" si="199"/>
        <v>6.7226890756302518E-2</v>
      </c>
      <c r="AR272" s="17">
        <f t="shared" si="200"/>
        <v>7.5995174909529548E-2</v>
      </c>
      <c r="AS272" s="17">
        <f t="shared" si="201"/>
        <v>6.7226890756302518E-2</v>
      </c>
      <c r="AT272" s="17">
        <f t="shared" si="202"/>
        <v>8.477569763334511E-2</v>
      </c>
      <c r="AU272" s="17">
        <f t="shared" si="203"/>
        <v>6.0827250608272501E-2</v>
      </c>
      <c r="AV272" s="17">
        <f t="shared" si="204"/>
        <v>8.477569763334511E-2</v>
      </c>
      <c r="AW272" s="17">
        <f t="shared" si="205"/>
        <v>7.3649754500818343E-2</v>
      </c>
      <c r="AX272" s="17">
        <f t="shared" si="206"/>
        <v>5.5427251732101619E-2</v>
      </c>
      <c r="AY272" s="17">
        <f t="shared" si="207"/>
        <v>8.477569763334511E-2</v>
      </c>
      <c r="AZ272" s="17">
        <f t="shared" si="208"/>
        <v>8.477569763334511E-2</v>
      </c>
      <c r="BA272" s="17">
        <f t="shared" si="209"/>
        <v>7.3649754500818343E-2</v>
      </c>
      <c r="BB272" s="17">
        <f t="shared" si="210"/>
        <v>6.0827250608272501E-2</v>
      </c>
      <c r="BC272" s="17">
        <f t="shared" si="211"/>
        <v>5.5427251732101619E-2</v>
      </c>
      <c r="BD272" s="17">
        <f t="shared" si="212"/>
        <v>8.477569763334511E-2</v>
      </c>
      <c r="BE272" s="17">
        <f t="shared" si="213"/>
        <v>8.477569763334511E-2</v>
      </c>
      <c r="BF272" s="17">
        <f t="shared" si="213"/>
        <v>5.5427251732101619E-2</v>
      </c>
      <c r="BG272" s="17">
        <f t="shared" si="213"/>
        <v>7.5995174909529548E-2</v>
      </c>
      <c r="BH272" s="17">
        <f t="shared" si="213"/>
        <v>7.5995174909529548E-2</v>
      </c>
      <c r="BI272" s="17">
        <f t="shared" si="213"/>
        <v>5.5427251732101619E-2</v>
      </c>
      <c r="BJ272" s="17">
        <f t="shared" si="213"/>
        <v>4.6875E-2</v>
      </c>
      <c r="BK272" s="17"/>
      <c r="BM272" s="24">
        <f t="shared" si="214"/>
        <v>7.064153640389155E-2</v>
      </c>
    </row>
    <row r="273" spans="2:65" x14ac:dyDescent="0.2">
      <c r="B273" s="9" t="str">
        <f t="shared" si="189"/>
        <v>MRIcroGL</v>
      </c>
      <c r="C273" s="20" t="n">
        <f>1/G269</f>
        <v>0.25213459479857914</v>
      </c>
      <c r="D273" s="20" t="n">
        <f>1/G270</f>
        <v>1.4285447866009946</v>
      </c>
      <c r="E273" s="20" t="n">
        <f>1/G271</f>
        <v>2.5230114199921125</v>
      </c>
      <c r="F273" s="20" t="n">
        <f>1/G272</f>
        <v>0.25804723926510836</v>
      </c>
      <c r="G273" s="25" t="n">
        <v>1.0</v>
      </c>
      <c r="H273" t="n">
        <v>0.6545336566008363</v>
      </c>
      <c r="I273" t="n">
        <v>0.27751525428269475</v>
      </c>
      <c r="J273" t="n">
        <v>0.35899488297884485</v>
      </c>
      <c r="K273" t="n">
        <v>2.922850633384807</v>
      </c>
      <c r="L273" t="n">
        <v>2.413419199046653</v>
      </c>
      <c r="M273" t="n">
        <v>1.143301147540022</v>
      </c>
      <c r="N273" t="n">
        <v>2.5443954698505893</v>
      </c>
      <c r="O273" t="n">
        <v>0.4031059940781793</v>
      </c>
      <c r="P273" t="n">
        <v>3.5919791985459573</v>
      </c>
      <c r="Q273" t="n">
        <v>0.556767816578207</v>
      </c>
      <c r="R273" t="n">
        <v>0.2904235625694131</v>
      </c>
      <c r="S273" t="n">
        <v>3.6651847222984593</v>
      </c>
      <c r="T273" t="n">
        <v>0.4399627377068069</v>
      </c>
      <c r="U273" t="n">
        <v>0.38624842220017713</v>
      </c>
      <c r="V273" t="n">
        <v>0.4418220852409278</v>
      </c>
      <c r="W273" t="n">
        <v>3.30107520039259</v>
      </c>
      <c r="X273" t="n">
        <v>4.820556186497713</v>
      </c>
      <c r="Y273" t="n">
        <v>0.32939210351837217</v>
      </c>
      <c r="Z273" t="n">
        <v>0.4068321937975232</v>
      </c>
      <c r="AA273" t="n">
        <v>3.554321499003198</v>
      </c>
      <c r="AB273" t="n">
        <v>1.367581504124888</v>
      </c>
      <c r="AC273" t="n">
        <v>1.7623602839054735</v>
      </c>
      <c r="AD273" t="n">
        <v>3.707477978867918</v>
      </c>
      <c r="AE273" t="n">
        <v>6.93720371624972</v>
      </c>
      <c r="AH273" s="17">
        <f t="shared" si="190"/>
        <v>2.9128906972443129E-2</v>
      </c>
      <c r="AI273" s="17">
        <f t="shared" si="191"/>
        <v>2.5331724969843181E-2</v>
      </c>
      <c r="AJ273" s="17">
        <f t="shared" si="192"/>
        <v>3.6496350364963501E-2</v>
      </c>
      <c r="AK273" s="17">
        <f t="shared" si="193"/>
        <v>2.4549918166939445E-2</v>
      </c>
      <c r="AL273" s="17">
        <f t="shared" si="194"/>
        <v>2.5331724969843181E-2</v>
      </c>
      <c r="AM273" s="17">
        <f t="shared" si="195"/>
        <v>2.5331724969843181E-2</v>
      </c>
      <c r="AN273" s="17">
        <f t="shared" si="196"/>
        <v>2.4549918166939445E-2</v>
      </c>
      <c r="AO273" s="17">
        <f t="shared" si="197"/>
        <v>2.1193924408336277E-2</v>
      </c>
      <c r="AP273" s="17">
        <f t="shared" si="198"/>
        <v>3.6496350364963501E-2</v>
      </c>
      <c r="AQ273" s="17">
        <f t="shared" si="199"/>
        <v>3.3613445378151259E-2</v>
      </c>
      <c r="AR273" s="17">
        <f t="shared" si="200"/>
        <v>2.5331724969843181E-2</v>
      </c>
      <c r="AS273" s="17">
        <f t="shared" si="201"/>
        <v>3.3613445378151259E-2</v>
      </c>
      <c r="AT273" s="17">
        <f t="shared" si="202"/>
        <v>2.1193924408336277E-2</v>
      </c>
      <c r="AU273" s="17">
        <f t="shared" si="203"/>
        <v>3.6496350364963501E-2</v>
      </c>
      <c r="AV273" s="17">
        <f t="shared" si="204"/>
        <v>2.1193924408336277E-2</v>
      </c>
      <c r="AW273" s="17">
        <f t="shared" si="205"/>
        <v>2.4549918166939445E-2</v>
      </c>
      <c r="AX273" s="17">
        <f t="shared" si="206"/>
        <v>3.695150115473441E-2</v>
      </c>
      <c r="AY273" s="17">
        <f t="shared" si="207"/>
        <v>2.1193924408336277E-2</v>
      </c>
      <c r="AZ273" s="17">
        <f t="shared" si="208"/>
        <v>2.1193924408336277E-2</v>
      </c>
      <c r="BA273" s="17">
        <f t="shared" si="209"/>
        <v>2.4549918166939445E-2</v>
      </c>
      <c r="BB273" s="17">
        <f t="shared" si="210"/>
        <v>3.6496350364963501E-2</v>
      </c>
      <c r="BC273" s="17">
        <f t="shared" si="211"/>
        <v>3.695150115473441E-2</v>
      </c>
      <c r="BD273" s="17">
        <f t="shared" si="212"/>
        <v>2.1193924408336277E-2</v>
      </c>
      <c r="BE273" s="17">
        <f t="shared" si="213"/>
        <v>2.1193924408336277E-2</v>
      </c>
      <c r="BF273" s="17">
        <f t="shared" si="213"/>
        <v>3.695150115473441E-2</v>
      </c>
      <c r="BG273" s="17">
        <f t="shared" si="213"/>
        <v>2.5331724969843181E-2</v>
      </c>
      <c r="BH273" s="17">
        <f t="shared" si="213"/>
        <v>2.5331724969843181E-2</v>
      </c>
      <c r="BI273" s="17">
        <f t="shared" si="213"/>
        <v>3.695150115473441E-2</v>
      </c>
      <c r="BJ273" s="17">
        <f t="shared" si="213"/>
        <v>3.6458333333333336E-2</v>
      </c>
      <c r="BK273" s="17"/>
      <c r="BM273" s="24">
        <f t="shared" si="214"/>
        <v>2.8453552775380732E-2</v>
      </c>
    </row>
    <row r="274" spans="2:65" x14ac:dyDescent="0.2">
      <c r="B274" s="9" t="str">
        <f t="shared" si="189"/>
        <v>SMILI</v>
      </c>
      <c r="C274" s="20" t="n">
        <f>1/H269</f>
        <v>0.2908388399705708</v>
      </c>
      <c r="D274" s="20" t="n">
        <f>1/H270</f>
        <v>1.9563501025159322</v>
      </c>
      <c r="E274" s="20" t="n">
        <f>1/H271</f>
        <v>3.05081673590705</v>
      </c>
      <c r="F274" s="20" t="n">
        <f>1/H272</f>
        <v>0.29873448980873746</v>
      </c>
      <c r="G274" s="20" t="n">
        <f>1/H273</f>
        <v>1.5278053159149376</v>
      </c>
      <c r="H274" s="25" t="n">
        <v>1.0</v>
      </c>
      <c r="I274" t="n">
        <v>0.32513978822579287</v>
      </c>
      <c r="J274" t="n">
        <v>0.4429188923205555</v>
      </c>
      <c r="K274" t="n">
        <v>3.450655949299745</v>
      </c>
      <c r="L274" t="n">
        <v>2.9412245149615908</v>
      </c>
      <c r="M274" t="n">
        <v>1.6711064634549597</v>
      </c>
      <c r="N274" t="n">
        <v>3.072200785765527</v>
      </c>
      <c r="O274" t="n">
        <v>0.5120506519840392</v>
      </c>
      <c r="P274" t="n">
        <v>4.119784514460894</v>
      </c>
      <c r="Q274" t="n">
        <v>0.7884722143512466</v>
      </c>
      <c r="R274" t="n">
        <v>0.3430012258404914</v>
      </c>
      <c r="S274" t="n">
        <v>4.192990038213397</v>
      </c>
      <c r="T274" t="n">
        <v>0.5730283212351248</v>
      </c>
      <c r="U274" t="n">
        <v>0.48515380272796393</v>
      </c>
      <c r="V274" t="n">
        <v>0.5761864978924888</v>
      </c>
      <c r="W274" t="n">
        <v>3.8288805163075277</v>
      </c>
      <c r="X274" t="n">
        <v>5.348361502412651</v>
      </c>
      <c r="Y274" t="n">
        <v>0.398709748223562</v>
      </c>
      <c r="Z274" t="n">
        <v>0.5180781876863824</v>
      </c>
      <c r="AA274" t="n">
        <v>4.082126814918135</v>
      </c>
      <c r="AB274" t="n">
        <v>1.8953868200398256</v>
      </c>
      <c r="AC274" t="n">
        <v>2.290165599820411</v>
      </c>
      <c r="AD274" t="n">
        <v>4.235283294782856</v>
      </c>
      <c r="AE274" t="n">
        <v>7.465009032164658</v>
      </c>
      <c r="AH274" s="17">
        <f t="shared" si="190"/>
        <v>2.9128906972443129E-2</v>
      </c>
      <c r="AI274" s="17">
        <f t="shared" si="191"/>
        <v>2.5331724969843181E-2</v>
      </c>
      <c r="AJ274" s="17">
        <f t="shared" si="192"/>
        <v>3.6496350364963501E-2</v>
      </c>
      <c r="AK274" s="17">
        <f t="shared" si="193"/>
        <v>2.4549918166939445E-2</v>
      </c>
      <c r="AL274" s="17">
        <f t="shared" si="194"/>
        <v>2.5331724969843181E-2</v>
      </c>
      <c r="AM274" s="17">
        <f t="shared" si="195"/>
        <v>2.5331724969843181E-2</v>
      </c>
      <c r="AN274" s="17">
        <f t="shared" si="196"/>
        <v>2.4549918166939445E-2</v>
      </c>
      <c r="AO274" s="17">
        <f t="shared" si="197"/>
        <v>2.1193924408336277E-2</v>
      </c>
      <c r="AP274" s="17">
        <f t="shared" si="198"/>
        <v>3.6496350364963501E-2</v>
      </c>
      <c r="AQ274" s="17">
        <f t="shared" si="199"/>
        <v>3.3613445378151259E-2</v>
      </c>
      <c r="AR274" s="17">
        <f t="shared" si="200"/>
        <v>2.5331724969843181E-2</v>
      </c>
      <c r="AS274" s="17">
        <f t="shared" si="201"/>
        <v>3.3613445378151259E-2</v>
      </c>
      <c r="AT274" s="17">
        <f t="shared" si="202"/>
        <v>2.1193924408336277E-2</v>
      </c>
      <c r="AU274" s="17">
        <f t="shared" si="203"/>
        <v>3.6496350364963501E-2</v>
      </c>
      <c r="AV274" s="17">
        <f t="shared" si="204"/>
        <v>2.1193924408336277E-2</v>
      </c>
      <c r="AW274" s="17">
        <f t="shared" si="205"/>
        <v>2.4549918166939445E-2</v>
      </c>
      <c r="AX274" s="17">
        <f t="shared" si="206"/>
        <v>3.695150115473441E-2</v>
      </c>
      <c r="AY274" s="17">
        <f t="shared" si="207"/>
        <v>2.1193924408336277E-2</v>
      </c>
      <c r="AZ274" s="17">
        <f t="shared" si="208"/>
        <v>2.1193924408336277E-2</v>
      </c>
      <c r="BA274" s="17">
        <f t="shared" si="209"/>
        <v>2.4549918166939445E-2</v>
      </c>
      <c r="BB274" s="17">
        <f t="shared" si="210"/>
        <v>3.6496350364963501E-2</v>
      </c>
      <c r="BC274" s="17">
        <f t="shared" si="211"/>
        <v>3.695150115473441E-2</v>
      </c>
      <c r="BD274" s="17">
        <f t="shared" si="212"/>
        <v>2.1193924408336277E-2</v>
      </c>
      <c r="BE274" s="17">
        <f t="shared" si="213"/>
        <v>2.1193924408336277E-2</v>
      </c>
      <c r="BF274" s="17">
        <f t="shared" si="213"/>
        <v>3.695150115473441E-2</v>
      </c>
      <c r="BG274" s="17">
        <f t="shared" si="213"/>
        <v>2.5331724969843181E-2</v>
      </c>
      <c r="BH274" s="17">
        <f t="shared" si="213"/>
        <v>2.5331724969843181E-2</v>
      </c>
      <c r="BI274" s="17">
        <f t="shared" si="213"/>
        <v>3.695150115473441E-2</v>
      </c>
      <c r="BJ274" s="17">
        <f t="shared" si="213"/>
        <v>3.6458333333333336E-2</v>
      </c>
      <c r="BK274" s="17"/>
      <c r="BM274" s="24">
        <f t="shared" si="214"/>
        <v>2.8453552775380732E-2</v>
      </c>
    </row>
    <row r="275" spans="2:65" x14ac:dyDescent="0.2">
      <c r="B275" s="9" t="str">
        <f t="shared" si="189"/>
        <v>ImageJ</v>
      </c>
      <c r="C275" s="20" t="n">
        <f>1/I269</f>
        <v>0.7338210220981173</v>
      </c>
      <c r="D275" s="20" t="n">
        <f>1/I270</f>
        <v>4.031950309604556</v>
      </c>
      <c r="E275" s="20" t="n">
        <f>1/I271</f>
        <v>5.126416942995674</v>
      </c>
      <c r="F275" s="20" t="n">
        <f>1/I272</f>
        <v>0.7862538192612043</v>
      </c>
      <c r="G275" s="20" t="n">
        <f>1/I273</f>
        <v>3.6034055230035618</v>
      </c>
      <c r="H275" s="20" t="n">
        <f>1/I274</f>
        <v>3.075600207088624</v>
      </c>
      <c r="I275" s="25" t="n">
        <v>1.0</v>
      </c>
      <c r="J275" t="n">
        <v>1.817850498647048</v>
      </c>
      <c r="K275" t="n">
        <v>5.526256156388369</v>
      </c>
      <c r="L275" t="n">
        <v>5.016824722050215</v>
      </c>
      <c r="M275" t="n">
        <v>3.746706670543584</v>
      </c>
      <c r="N275" t="n">
        <v>5.147800992854151</v>
      </c>
      <c r="O275" t="n">
        <v>2.122668409960143</v>
      </c>
      <c r="P275" t="n">
        <v>6.1953847215495195</v>
      </c>
      <c r="Q275" t="n">
        <v>2.8073246968059973</v>
      </c>
      <c r="R275" t="n">
        <v>1.1601587314799104</v>
      </c>
      <c r="S275" t="n">
        <v>6.268590245302021</v>
      </c>
      <c r="T275" t="n">
        <v>2.33048576345246</v>
      </c>
      <c r="U275" t="n">
        <v>2.014398183365188</v>
      </c>
      <c r="V275" t="n">
        <v>2.340051033934291</v>
      </c>
      <c r="W275" t="n">
        <v>5.904480723396151</v>
      </c>
      <c r="X275" t="n">
        <v>7.423961709501275</v>
      </c>
      <c r="Y275" t="n">
        <v>1.5675100375969908</v>
      </c>
      <c r="Z275" t="n">
        <v>2.145389625427641</v>
      </c>
      <c r="AA275" t="n">
        <v>6.15772702200676</v>
      </c>
      <c r="AB275" t="n">
        <v>3.9709870271284498</v>
      </c>
      <c r="AC275" t="n">
        <v>4.365765806909035</v>
      </c>
      <c r="AD275" t="n">
        <v>6.31088350187148</v>
      </c>
      <c r="AE275" t="n">
        <v>9.0</v>
      </c>
      <c r="AH275" s="17">
        <f t="shared" si="190"/>
        <v>5.8257813944886258E-2</v>
      </c>
      <c r="AI275" s="17">
        <f t="shared" si="191"/>
        <v>7.5995174909529548E-2</v>
      </c>
      <c r="AJ275" s="17">
        <f t="shared" si="192"/>
        <v>6.0827250608272501E-2</v>
      </c>
      <c r="AK275" s="17">
        <f t="shared" si="193"/>
        <v>7.3649754500818343E-2</v>
      </c>
      <c r="AL275" s="17">
        <f t="shared" si="194"/>
        <v>7.5995174909529548E-2</v>
      </c>
      <c r="AM275" s="17">
        <f t="shared" si="195"/>
        <v>7.5995174909529548E-2</v>
      </c>
      <c r="AN275" s="17">
        <f t="shared" si="196"/>
        <v>7.3649754500818343E-2</v>
      </c>
      <c r="AO275" s="17">
        <f t="shared" si="197"/>
        <v>8.477569763334511E-2</v>
      </c>
      <c r="AP275" s="17">
        <f t="shared" si="198"/>
        <v>6.0827250608272501E-2</v>
      </c>
      <c r="AQ275" s="17">
        <f t="shared" si="199"/>
        <v>6.7226890756302518E-2</v>
      </c>
      <c r="AR275" s="17">
        <f t="shared" si="200"/>
        <v>7.5995174909529548E-2</v>
      </c>
      <c r="AS275" s="17">
        <f t="shared" si="201"/>
        <v>6.7226890756302518E-2</v>
      </c>
      <c r="AT275" s="17">
        <f t="shared" si="202"/>
        <v>8.477569763334511E-2</v>
      </c>
      <c r="AU275" s="17">
        <f t="shared" si="203"/>
        <v>6.0827250608272501E-2</v>
      </c>
      <c r="AV275" s="17">
        <f t="shared" si="204"/>
        <v>8.477569763334511E-2</v>
      </c>
      <c r="AW275" s="17">
        <f t="shared" si="205"/>
        <v>7.3649754500818343E-2</v>
      </c>
      <c r="AX275" s="17">
        <f t="shared" si="206"/>
        <v>5.5427251732101619E-2</v>
      </c>
      <c r="AY275" s="17">
        <f t="shared" si="207"/>
        <v>8.477569763334511E-2</v>
      </c>
      <c r="AZ275" s="17">
        <f t="shared" si="208"/>
        <v>8.477569763334511E-2</v>
      </c>
      <c r="BA275" s="17">
        <f t="shared" si="209"/>
        <v>7.3649754500818343E-2</v>
      </c>
      <c r="BB275" s="17">
        <f t="shared" si="210"/>
        <v>6.0827250608272501E-2</v>
      </c>
      <c r="BC275" s="17">
        <f t="shared" si="211"/>
        <v>5.5427251732101619E-2</v>
      </c>
      <c r="BD275" s="17">
        <f t="shared" si="212"/>
        <v>8.477569763334511E-2</v>
      </c>
      <c r="BE275" s="17">
        <f t="shared" si="213"/>
        <v>8.477569763334511E-2</v>
      </c>
      <c r="BF275" s="17">
        <f t="shared" si="213"/>
        <v>5.5427251732101619E-2</v>
      </c>
      <c r="BG275" s="17">
        <f t="shared" si="213"/>
        <v>7.5995174909529548E-2</v>
      </c>
      <c r="BH275" s="17">
        <f t="shared" si="213"/>
        <v>7.5995174909529548E-2</v>
      </c>
      <c r="BI275" s="17">
        <f t="shared" si="213"/>
        <v>5.5427251732101619E-2</v>
      </c>
      <c r="BJ275" s="17">
        <f t="shared" si="213"/>
        <v>4.6875E-2</v>
      </c>
      <c r="BK275" s="17"/>
      <c r="BM275" s="24">
        <f t="shared" si="214"/>
        <v>7.064153640389155E-2</v>
      </c>
    </row>
    <row r="276" spans="2:65" x14ac:dyDescent="0.2">
      <c r="B276" s="9" t="str">
        <f t="shared" si="189"/>
        <v>Fiji</v>
      </c>
      <c r="C276" s="20" t="n">
        <f>1/J269</f>
        <v>0.4585934578097863</v>
      </c>
      <c r="D276" s="20" t="n">
        <f>1/J270</f>
        <v>3.2140998109575083</v>
      </c>
      <c r="E276" s="20" t="n">
        <f>1/J271</f>
        <v>4.308566444348626</v>
      </c>
      <c r="F276" s="20" t="n">
        <f>1/J272</f>
        <v>0.47853657789139525</v>
      </c>
      <c r="G276" s="20" t="n">
        <f>1/J273</f>
        <v>2.7855550243565137</v>
      </c>
      <c r="H276" s="20" t="n">
        <f>1/J274</f>
        <v>2.257749708441576</v>
      </c>
      <c r="I276" s="20" t="n">
        <f>1/J275</f>
        <v>0.5501002424260186</v>
      </c>
      <c r="J276" s="25" t="n">
        <v>1.0</v>
      </c>
      <c r="K276" t="n">
        <v>4.708405657741321</v>
      </c>
      <c r="L276" t="n">
        <v>4.198974223403167</v>
      </c>
      <c r="M276" t="n">
        <v>2.928856171896536</v>
      </c>
      <c r="N276" t="n">
        <v>4.329950494207103</v>
      </c>
      <c r="O276" t="n">
        <v>1.304817911313095</v>
      </c>
      <c r="P276" t="n">
        <v>5.3775342229024705</v>
      </c>
      <c r="Q276" t="n">
        <v>1.9894741981589492</v>
      </c>
      <c r="R276" t="n">
        <v>0.6032484565625369</v>
      </c>
      <c r="S276" t="n">
        <v>5.450739746654973</v>
      </c>
      <c r="T276" t="n">
        <v>1.5126352648054118</v>
      </c>
      <c r="U276" t="n">
        <v>1.1965476847181398</v>
      </c>
      <c r="V276" t="n">
        <v>1.5222005352872428</v>
      </c>
      <c r="W276" t="n">
        <v>5.086630224749104</v>
      </c>
      <c r="X276" t="n">
        <v>6.606111210854227</v>
      </c>
      <c r="Y276" t="n">
        <v>0.7997821642596313</v>
      </c>
      <c r="Z276" t="n">
        <v>1.327539126780593</v>
      </c>
      <c r="AA276" t="n">
        <v>5.339876523359711</v>
      </c>
      <c r="AB276" t="n">
        <v>3.1531365284814017</v>
      </c>
      <c r="AC276" t="n">
        <v>3.547915308261987</v>
      </c>
      <c r="AD276" t="n">
        <v>5.493033003224432</v>
      </c>
      <c r="AE276" t="n">
        <v>8.722758740606235</v>
      </c>
      <c r="AH276" s="17">
        <f t="shared" si="190"/>
        <v>3.8838542629924172E-2</v>
      </c>
      <c r="AI276" s="17">
        <f t="shared" si="191"/>
        <v>5.0663449939686363E-2</v>
      </c>
      <c r="AJ276" s="17">
        <f t="shared" si="192"/>
        <v>4.8661800486618001E-2</v>
      </c>
      <c r="AK276" s="17">
        <f t="shared" si="193"/>
        <v>3.6824877250409171E-2</v>
      </c>
      <c r="AL276" s="17">
        <f t="shared" si="194"/>
        <v>5.0663449939686363E-2</v>
      </c>
      <c r="AM276" s="17">
        <f t="shared" si="195"/>
        <v>5.0663449939686363E-2</v>
      </c>
      <c r="AN276" s="17">
        <f t="shared" si="196"/>
        <v>3.6824877250409171E-2</v>
      </c>
      <c r="AO276" s="17">
        <f t="shared" si="197"/>
        <v>4.2387848816672555E-2</v>
      </c>
      <c r="AP276" s="17">
        <f t="shared" si="198"/>
        <v>4.8661800486618001E-2</v>
      </c>
      <c r="AQ276" s="17">
        <f t="shared" si="199"/>
        <v>5.0420168067226885E-2</v>
      </c>
      <c r="AR276" s="17">
        <f t="shared" si="200"/>
        <v>5.0663449939686363E-2</v>
      </c>
      <c r="AS276" s="17">
        <f t="shared" si="201"/>
        <v>5.0420168067226885E-2</v>
      </c>
      <c r="AT276" s="17">
        <f t="shared" si="202"/>
        <v>4.2387848816672555E-2</v>
      </c>
      <c r="AU276" s="17">
        <f t="shared" si="203"/>
        <v>4.8661800486618001E-2</v>
      </c>
      <c r="AV276" s="17">
        <f t="shared" si="204"/>
        <v>4.2387848816672555E-2</v>
      </c>
      <c r="AW276" s="17">
        <f t="shared" si="205"/>
        <v>3.6824877250409171E-2</v>
      </c>
      <c r="AX276" s="17">
        <f t="shared" si="206"/>
        <v>4.6189376443418015E-2</v>
      </c>
      <c r="AY276" s="17">
        <f t="shared" si="207"/>
        <v>4.2387848816672555E-2</v>
      </c>
      <c r="AZ276" s="17">
        <f t="shared" si="208"/>
        <v>4.2387848816672555E-2</v>
      </c>
      <c r="BA276" s="17">
        <f t="shared" si="209"/>
        <v>3.6824877250409171E-2</v>
      </c>
      <c r="BB276" s="17">
        <f t="shared" si="210"/>
        <v>4.8661800486618001E-2</v>
      </c>
      <c r="BC276" s="17">
        <f t="shared" si="211"/>
        <v>4.6189376443418015E-2</v>
      </c>
      <c r="BD276" s="17">
        <f t="shared" si="212"/>
        <v>4.2387848816672555E-2</v>
      </c>
      <c r="BE276" s="17">
        <f t="shared" si="213"/>
        <v>4.2387848816672555E-2</v>
      </c>
      <c r="BF276" s="17">
        <f t="shared" si="213"/>
        <v>4.6189376443418015E-2</v>
      </c>
      <c r="BG276" s="17">
        <f t="shared" si="213"/>
        <v>5.0663449939686363E-2</v>
      </c>
      <c r="BH276" s="17">
        <f t="shared" si="213"/>
        <v>5.0663449939686363E-2</v>
      </c>
      <c r="BI276" s="17">
        <f t="shared" si="213"/>
        <v>4.6189376443418015E-2</v>
      </c>
      <c r="BJ276" s="17">
        <f t="shared" si="213"/>
        <v>4.1666666666666664E-2</v>
      </c>
      <c r="BK276" s="17"/>
      <c r="BM276" s="24">
        <f t="shared" si="214"/>
        <v>4.5129151845091427E-2</v>
      </c>
    </row>
    <row r="277" spans="2:65" x14ac:dyDescent="0.2">
      <c r="B277" s="9" t="str">
        <f t="shared" si="189"/>
        <v>DicomBrowser</v>
      </c>
      <c r="C277" s="20" t="n">
        <f>1/K269</f>
        <v>0.1698085129198409</v>
      </c>
      <c r="D277" s="20" t="n">
        <f>1/K270</f>
        <v>0.40091314434812064</v>
      </c>
      <c r="E277" s="20" t="n">
        <f>1/K271</f>
        <v>0.7143677576915196</v>
      </c>
      <c r="F277" s="20" t="n">
        <f>1/K272</f>
        <v>0.17246999234151023</v>
      </c>
      <c r="G277" s="20" t="n">
        <f>1/K273</f>
        <v>0.3421317492512267</v>
      </c>
      <c r="H277" s="20" t="n">
        <f>1/K274</f>
        <v>0.2897999727277748</v>
      </c>
      <c r="I277" s="20" t="n">
        <f>1/K275</f>
        <v>0.18095433358513374</v>
      </c>
      <c r="J277" s="20" t="n">
        <f>1/K276</f>
        <v>0.21238611808136176</v>
      </c>
      <c r="K277" s="25" t="n">
        <v>1.0</v>
      </c>
      <c r="L277" t="n">
        <v>0.6625011095243777</v>
      </c>
      <c r="M277" t="n">
        <v>0.3597705329919936</v>
      </c>
      <c r="N277" t="n">
        <v>0.7254497835360146</v>
      </c>
      <c r="O277" t="n">
        <v>0.22708756077612066</v>
      </c>
      <c r="P277" t="n">
        <v>1.66912856516115</v>
      </c>
      <c r="Q277" t="n">
        <v>0.26889444209125</v>
      </c>
      <c r="R277" t="n">
        <v>0.1863551703996614</v>
      </c>
      <c r="S277" t="n">
        <v>1.742334088913652</v>
      </c>
      <c r="T277" t="n">
        <v>0.23833525344561796</v>
      </c>
      <c r="U277" t="n">
        <v>0.22163818231404736</v>
      </c>
      <c r="V277" t="n">
        <v>0.23887983764488116</v>
      </c>
      <c r="W277" t="n">
        <v>1.3782245670077828</v>
      </c>
      <c r="X277" t="n">
        <v>2.897705553112906</v>
      </c>
      <c r="Y277" t="n">
        <v>0.2016638835794512</v>
      </c>
      <c r="Z277" t="n">
        <v>0.22826534269709858</v>
      </c>
      <c r="AA277" t="n">
        <v>1.631470865618391</v>
      </c>
      <c r="AB277" t="n">
        <v>0.39134821007665416</v>
      </c>
      <c r="AC277" t="n">
        <v>0.46285788790539817</v>
      </c>
      <c r="AD277" t="n">
        <v>1.784627345483111</v>
      </c>
      <c r="AE277" t="n">
        <v>5.014353082864913</v>
      </c>
      <c r="AH277" s="17">
        <f t="shared" si="190"/>
        <v>1.9419271314962086E-2</v>
      </c>
      <c r="AI277" s="17">
        <f t="shared" si="191"/>
        <v>8.4439083232810599E-3</v>
      </c>
      <c r="AJ277" s="17">
        <f t="shared" si="192"/>
        <v>1.21654501216545E-2</v>
      </c>
      <c r="AK277" s="17">
        <f t="shared" si="193"/>
        <v>1.472995090016367E-2</v>
      </c>
      <c r="AL277" s="17">
        <f t="shared" si="194"/>
        <v>8.4439083232810599E-3</v>
      </c>
      <c r="AM277" s="17">
        <f t="shared" si="195"/>
        <v>8.4439083232810599E-3</v>
      </c>
      <c r="AN277" s="17">
        <f t="shared" si="196"/>
        <v>1.472995090016367E-2</v>
      </c>
      <c r="AO277" s="17">
        <f t="shared" si="197"/>
        <v>1.0596962204168139E-2</v>
      </c>
      <c r="AP277" s="17">
        <f t="shared" si="198"/>
        <v>1.21654501216545E-2</v>
      </c>
      <c r="AQ277" s="17">
        <f t="shared" si="199"/>
        <v>8.4033613445378148E-3</v>
      </c>
      <c r="AR277" s="17">
        <f t="shared" si="200"/>
        <v>8.4439083232810599E-3</v>
      </c>
      <c r="AS277" s="17">
        <f t="shared" si="201"/>
        <v>8.4033613445378148E-3</v>
      </c>
      <c r="AT277" s="17">
        <f t="shared" si="202"/>
        <v>1.0596962204168139E-2</v>
      </c>
      <c r="AU277" s="17">
        <f t="shared" si="203"/>
        <v>1.21654501216545E-2</v>
      </c>
      <c r="AV277" s="17">
        <f t="shared" si="204"/>
        <v>1.0596962204168139E-2</v>
      </c>
      <c r="AW277" s="17">
        <f t="shared" si="205"/>
        <v>1.472995090016367E-2</v>
      </c>
      <c r="AX277" s="17">
        <f t="shared" si="206"/>
        <v>1.8475750577367205E-2</v>
      </c>
      <c r="AY277" s="17">
        <f t="shared" si="207"/>
        <v>1.0596962204168139E-2</v>
      </c>
      <c r="AZ277" s="17">
        <f t="shared" si="208"/>
        <v>1.0596962204168139E-2</v>
      </c>
      <c r="BA277" s="17">
        <f t="shared" si="209"/>
        <v>1.472995090016367E-2</v>
      </c>
      <c r="BB277" s="17">
        <f t="shared" si="210"/>
        <v>1.21654501216545E-2</v>
      </c>
      <c r="BC277" s="17">
        <f t="shared" si="211"/>
        <v>1.8475750577367205E-2</v>
      </c>
      <c r="BD277" s="17">
        <f t="shared" si="212"/>
        <v>1.0596962204168139E-2</v>
      </c>
      <c r="BE277" s="17">
        <f t="shared" si="213"/>
        <v>1.0596962204168139E-2</v>
      </c>
      <c r="BF277" s="17">
        <f t="shared" si="213"/>
        <v>1.8475750577367205E-2</v>
      </c>
      <c r="BG277" s="17">
        <f t="shared" si="213"/>
        <v>8.4439083232810599E-3</v>
      </c>
      <c r="BH277" s="17">
        <f t="shared" si="213"/>
        <v>8.4439083232810599E-3</v>
      </c>
      <c r="BI277" s="17">
        <f t="shared" si="213"/>
        <v>1.8475750577367205E-2</v>
      </c>
      <c r="BJ277" s="17">
        <f t="shared" si="213"/>
        <v>2.6041666666666668E-2</v>
      </c>
      <c r="BK277" s="17"/>
      <c r="BM277" s="24">
        <f t="shared" si="214"/>
        <v>1.2710153532286526E-2</v>
      </c>
    </row>
    <row r="278" spans="2:65" x14ac:dyDescent="0.2">
      <c r="B278" s="9" t="str">
        <f t="shared" si="189"/>
        <v>3DimViewer</v>
      </c>
      <c r="C278" s="20" t="n">
        <f>1/L269</f>
        <v>0.18588898742892537</v>
      </c>
      <c r="D278" s="20" t="n">
        <f>1/L270</f>
        <v>0.5038102127417987</v>
      </c>
      <c r="E278" s="20" t="n">
        <f>1/L271</f>
        <v>1.1095922209454594</v>
      </c>
      <c r="F278" s="20" t="n">
        <f>1/L272</f>
        <v>0.18908314688743133</v>
      </c>
      <c r="G278" s="20" t="n">
        <f>1/L273</f>
        <v>0.41434989843248915</v>
      </c>
      <c r="H278" s="20" t="n">
        <f>1/L274</f>
        <v>0.33999444616116253</v>
      </c>
      <c r="I278" s="20" t="n">
        <f>1/L275</f>
        <v>0.19932926809357057</v>
      </c>
      <c r="J278" s="20" t="n">
        <f>1/L276</f>
        <v>0.23815340290170303</v>
      </c>
      <c r="K278" s="20" t="n">
        <f>1/L277</f>
        <v>1.509431434338154</v>
      </c>
      <c r="L278" s="25" t="n">
        <v>1.0</v>
      </c>
      <c r="M278" t="n">
        <v>0.4405057258305666</v>
      </c>
      <c r="N278" t="n">
        <v>1.1309762708039361</v>
      </c>
      <c r="O278" t="n">
        <v>0.2567950333414531</v>
      </c>
      <c r="P278" t="n">
        <v>2.178559999499304</v>
      </c>
      <c r="Q278" t="n">
        <v>0.3115750092333799</v>
      </c>
      <c r="R278" t="n">
        <v>0.20590256812834123</v>
      </c>
      <c r="S278" t="n">
        <v>2.251765523251806</v>
      </c>
      <c r="T278" t="n">
        <v>0.2712718529769681</v>
      </c>
      <c r="U278" t="n">
        <v>0.2498484332778145</v>
      </c>
      <c r="V278" t="n">
        <v>0.2719775773070293</v>
      </c>
      <c r="W278" t="n">
        <v>1.887656001345937</v>
      </c>
      <c r="X278" t="n">
        <v>3.40713698745106</v>
      </c>
      <c r="Y278" t="n">
        <v>0.22475371398076105</v>
      </c>
      <c r="Z278" t="n">
        <v>0.258302147664156</v>
      </c>
      <c r="AA278" t="n">
        <v>2.140902299956545</v>
      </c>
      <c r="AB278" t="n">
        <v>0.4887973285868315</v>
      </c>
      <c r="AC278" t="n">
        <v>0.6056719059685955</v>
      </c>
      <c r="AD278" t="n">
        <v>2.294058779821265</v>
      </c>
      <c r="AE278" t="n">
        <v>5.523784517203067</v>
      </c>
      <c r="AH278" s="17">
        <f t="shared" si="190"/>
        <v>2.3303125577954505E-2</v>
      </c>
      <c r="AI278" s="17">
        <f t="shared" si="191"/>
        <v>1.2665862484921591E-2</v>
      </c>
      <c r="AJ278" s="17">
        <f t="shared" si="192"/>
        <v>2.4330900243309E-2</v>
      </c>
      <c r="AK278" s="17">
        <f t="shared" si="193"/>
        <v>1.8412438625204586E-2</v>
      </c>
      <c r="AL278" s="17">
        <f t="shared" si="194"/>
        <v>1.2665862484921591E-2</v>
      </c>
      <c r="AM278" s="17">
        <f t="shared" si="195"/>
        <v>1.2665862484921591E-2</v>
      </c>
      <c r="AN278" s="17">
        <f t="shared" si="196"/>
        <v>1.8412438625204586E-2</v>
      </c>
      <c r="AO278" s="17">
        <f t="shared" si="197"/>
        <v>1.4129282938890852E-2</v>
      </c>
      <c r="AP278" s="17">
        <f t="shared" si="198"/>
        <v>2.4330900243309E-2</v>
      </c>
      <c r="AQ278" s="17">
        <f t="shared" si="199"/>
        <v>1.680672268907563E-2</v>
      </c>
      <c r="AR278" s="17">
        <f t="shared" si="200"/>
        <v>1.2665862484921591E-2</v>
      </c>
      <c r="AS278" s="17">
        <f t="shared" si="201"/>
        <v>1.680672268907563E-2</v>
      </c>
      <c r="AT278" s="17">
        <f t="shared" si="202"/>
        <v>1.4129282938890852E-2</v>
      </c>
      <c r="AU278" s="17">
        <f t="shared" si="203"/>
        <v>2.4330900243309E-2</v>
      </c>
      <c r="AV278" s="17">
        <f t="shared" si="204"/>
        <v>1.4129282938890852E-2</v>
      </c>
      <c r="AW278" s="17">
        <f t="shared" si="205"/>
        <v>1.8412438625204586E-2</v>
      </c>
      <c r="AX278" s="17">
        <f t="shared" si="206"/>
        <v>2.771362586605081E-2</v>
      </c>
      <c r="AY278" s="17">
        <f t="shared" si="207"/>
        <v>1.4129282938890852E-2</v>
      </c>
      <c r="AZ278" s="17">
        <f t="shared" si="208"/>
        <v>1.4129282938890852E-2</v>
      </c>
      <c r="BA278" s="17">
        <f t="shared" si="209"/>
        <v>1.8412438625204586E-2</v>
      </c>
      <c r="BB278" s="17">
        <f t="shared" si="210"/>
        <v>2.4330900243309E-2</v>
      </c>
      <c r="BC278" s="17">
        <f t="shared" si="211"/>
        <v>2.771362586605081E-2</v>
      </c>
      <c r="BD278" s="17">
        <f t="shared" si="212"/>
        <v>1.4129282938890852E-2</v>
      </c>
      <c r="BE278" s="17">
        <f t="shared" si="213"/>
        <v>1.4129282938890852E-2</v>
      </c>
      <c r="BF278" s="17">
        <f t="shared" si="213"/>
        <v>2.771362586605081E-2</v>
      </c>
      <c r="BG278" s="17">
        <f t="shared" si="213"/>
        <v>1.2665862484921591E-2</v>
      </c>
      <c r="BH278" s="17">
        <f t="shared" si="213"/>
        <v>1.2665862484921591E-2</v>
      </c>
      <c r="BI278" s="17">
        <f t="shared" si="213"/>
        <v>2.771362586605081E-2</v>
      </c>
      <c r="BJ278" s="17">
        <f t="shared" si="213"/>
        <v>3.125E-2</v>
      </c>
      <c r="BK278" s="17"/>
      <c r="BM278" s="24">
        <f t="shared" si="214"/>
        <v>1.8789468461245826E-2</v>
      </c>
    </row>
    <row r="279" spans="2:65" x14ac:dyDescent="0.2">
      <c r="B279" s="9" t="str">
        <f t="shared" si="189"/>
        <v>Horos</v>
      </c>
      <c r="C279" s="20" t="n">
        <f>1/M269</f>
        <v>0.24334234935848154</v>
      </c>
      <c r="D279" s="20" t="n">
        <f>1/M270</f>
        <v>1.2852436390609725</v>
      </c>
      <c r="E279" s="20" t="n">
        <f>1/M271</f>
        <v>2.3797102724520904</v>
      </c>
      <c r="F279" s="20" t="n">
        <f>1/M272</f>
        <v>0.24884532114091368</v>
      </c>
      <c r="G279" s="20" t="n">
        <f>1/M273</f>
        <v>0.874660190931886</v>
      </c>
      <c r="H279" s="20" t="n">
        <f>1/M274</f>
        <v>0.5984059195920598</v>
      </c>
      <c r="I279" s="20" t="n">
        <f>1/M275</f>
        <v>0.2669010648370071</v>
      </c>
      <c r="J279" s="20" t="n">
        <f>1/M276</f>
        <v>0.341430217569361</v>
      </c>
      <c r="K279" s="20" t="n">
        <f>1/M277</f>
        <v>2.779549485844785</v>
      </c>
      <c r="L279" s="20" t="n">
        <f>1/M278</f>
        <v>2.270118051506631</v>
      </c>
      <c r="M279" s="25" t="n">
        <v>1.0</v>
      </c>
      <c r="N279" t="n">
        <v>2.401094322310567</v>
      </c>
      <c r="O279" t="n">
        <v>0.38109200426736745</v>
      </c>
      <c r="P279" t="n">
        <v>3.448678051005935</v>
      </c>
      <c r="Q279" t="n">
        <v>0.5156281813183996</v>
      </c>
      <c r="R279" t="n">
        <v>0.27881963854665953</v>
      </c>
      <c r="S279" t="n">
        <v>3.521883574758437</v>
      </c>
      <c r="T279" t="n">
        <v>0.4138694425932664</v>
      </c>
      <c r="U279" t="n">
        <v>0.36599088451856376</v>
      </c>
      <c r="V279" t="n">
        <v>0.4155143697288107</v>
      </c>
      <c r="W279" t="n">
        <v>3.157774052852568</v>
      </c>
      <c r="X279" t="n">
        <v>4.677255038957691</v>
      </c>
      <c r="Y279" t="n">
        <v>0.3145448726375771</v>
      </c>
      <c r="Z279" t="n">
        <v>0.3844206540980971</v>
      </c>
      <c r="AA279" t="n">
        <v>3.411020351463176</v>
      </c>
      <c r="AB279" t="n">
        <v>1.224280356584866</v>
      </c>
      <c r="AC279" t="n">
        <v>1.6190591363654514</v>
      </c>
      <c r="AD279" t="n">
        <v>3.564176831327896</v>
      </c>
      <c r="AE279" t="n">
        <v>6.793902568709698</v>
      </c>
      <c r="AH279" s="17">
        <f t="shared" si="190"/>
        <v>2.9128906972443129E-2</v>
      </c>
      <c r="AI279" s="17">
        <f t="shared" si="191"/>
        <v>2.5331724969843181E-2</v>
      </c>
      <c r="AJ279" s="17">
        <f t="shared" si="192"/>
        <v>3.6496350364963501E-2</v>
      </c>
      <c r="AK279" s="17">
        <f t="shared" si="193"/>
        <v>2.4549918166939445E-2</v>
      </c>
      <c r="AL279" s="17">
        <f t="shared" si="194"/>
        <v>2.5331724969843181E-2</v>
      </c>
      <c r="AM279" s="17">
        <f t="shared" si="195"/>
        <v>2.5331724969843181E-2</v>
      </c>
      <c r="AN279" s="17">
        <f t="shared" si="196"/>
        <v>2.4549918166939445E-2</v>
      </c>
      <c r="AO279" s="17">
        <f t="shared" si="197"/>
        <v>2.1193924408336277E-2</v>
      </c>
      <c r="AP279" s="17">
        <f t="shared" si="198"/>
        <v>3.6496350364963501E-2</v>
      </c>
      <c r="AQ279" s="17">
        <f t="shared" si="199"/>
        <v>3.3613445378151259E-2</v>
      </c>
      <c r="AR279" s="17">
        <f t="shared" si="200"/>
        <v>2.5331724969843181E-2</v>
      </c>
      <c r="AS279" s="17">
        <f t="shared" si="201"/>
        <v>3.3613445378151259E-2</v>
      </c>
      <c r="AT279" s="17">
        <f t="shared" si="202"/>
        <v>2.1193924408336277E-2</v>
      </c>
      <c r="AU279" s="17">
        <f t="shared" si="203"/>
        <v>3.6496350364963501E-2</v>
      </c>
      <c r="AV279" s="17">
        <f t="shared" si="204"/>
        <v>2.1193924408336277E-2</v>
      </c>
      <c r="AW279" s="17">
        <f t="shared" si="205"/>
        <v>2.4549918166939445E-2</v>
      </c>
      <c r="AX279" s="17">
        <f t="shared" si="206"/>
        <v>3.695150115473441E-2</v>
      </c>
      <c r="AY279" s="17">
        <f t="shared" si="207"/>
        <v>2.1193924408336277E-2</v>
      </c>
      <c r="AZ279" s="17">
        <f t="shared" si="208"/>
        <v>2.1193924408336277E-2</v>
      </c>
      <c r="BA279" s="17">
        <f t="shared" si="209"/>
        <v>2.4549918166939445E-2</v>
      </c>
      <c r="BB279" s="17">
        <f t="shared" si="210"/>
        <v>3.6496350364963501E-2</v>
      </c>
      <c r="BC279" s="17">
        <f t="shared" si="211"/>
        <v>3.695150115473441E-2</v>
      </c>
      <c r="BD279" s="17">
        <f t="shared" si="212"/>
        <v>2.1193924408336277E-2</v>
      </c>
      <c r="BE279" s="17">
        <f t="shared" si="213"/>
        <v>2.1193924408336277E-2</v>
      </c>
      <c r="BF279" s="17">
        <f t="shared" si="213"/>
        <v>3.695150115473441E-2</v>
      </c>
      <c r="BG279" s="17">
        <f t="shared" si="213"/>
        <v>2.5331724969843181E-2</v>
      </c>
      <c r="BH279" s="17">
        <f t="shared" si="213"/>
        <v>2.5331724969843181E-2</v>
      </c>
      <c r="BI279" s="17">
        <f t="shared" si="213"/>
        <v>3.695150115473441E-2</v>
      </c>
      <c r="BJ279" s="17">
        <f t="shared" si="213"/>
        <v>3.6458333333333336E-2</v>
      </c>
      <c r="BK279" s="17"/>
      <c r="BM279" s="24">
        <f t="shared" si="214"/>
        <v>2.8453552775380732E-2</v>
      </c>
    </row>
    <row r="280" spans="2:65" x14ac:dyDescent="0.2">
      <c r="B280" s="9" t="str">
        <f t="shared" si="189"/>
        <v>OsiriX Lite</v>
      </c>
      <c r="C280" s="20" t="n">
        <f>1/N269</f>
        <v>0.18147071160114178</v>
      </c>
      <c r="D280" s="20" t="n">
        <f>1/N270</f>
        <v>0.4726231429829284</v>
      </c>
      <c r="E280" s="20" t="n">
        <f>1/N271</f>
        <v>0.979063654008069</v>
      </c>
      <c r="F280" s="20" t="n">
        <f>1/N272</f>
        <v>0.18451359294684708</v>
      </c>
      <c r="G280" s="20" t="n">
        <f>1/N273</f>
        <v>0.3930206651636278</v>
      </c>
      <c r="H280" s="20" t="n">
        <f>1/N274</f>
        <v>0.3254995586985443</v>
      </c>
      <c r="I280" s="20" t="n">
        <f>1/N275</f>
        <v>0.19425770370457915</v>
      </c>
      <c r="J280" s="20" t="n">
        <f>1/N276</f>
        <v>0.2309495227111411</v>
      </c>
      <c r="K280" s="20" t="n">
        <f>1/N277</f>
        <v>1.378455163534218</v>
      </c>
      <c r="L280" s="20" t="n">
        <f>1/N278</f>
        <v>0.8841918489493739</v>
      </c>
      <c r="M280" s="20" t="n">
        <f>1/N279</f>
        <v>0.4164767667426336</v>
      </c>
      <c r="N280" s="25" t="n">
        <v>1.0</v>
      </c>
      <c r="O280" t="n">
        <v>0.24843902142498261</v>
      </c>
      <c r="P280" t="n">
        <v>2.047583728695368</v>
      </c>
      <c r="Q280" t="n">
        <v>0.2993585080016939</v>
      </c>
      <c r="R280" t="n">
        <v>0.20049553428165695</v>
      </c>
      <c r="S280" t="n">
        <v>2.12078925244787</v>
      </c>
      <c r="T280" t="n">
        <v>0.2619642182803791</v>
      </c>
      <c r="U280" t="n">
        <v>0.2419314173069031</v>
      </c>
      <c r="V280" t="n">
        <v>0.26262228633407136</v>
      </c>
      <c r="W280" t="n">
        <v>1.7566797305420008</v>
      </c>
      <c r="X280" t="n">
        <v>3.276160716647124</v>
      </c>
      <c r="Y280" t="n">
        <v>0.21832674163465998</v>
      </c>
      <c r="Z280" t="n">
        <v>0.24984938033568121</v>
      </c>
      <c r="AA280" t="n">
        <v>2.009926029152609</v>
      </c>
      <c r="AB280" t="n">
        <v>0.4593869828773458</v>
      </c>
      <c r="AC280" t="n">
        <v>0.5611561476939314</v>
      </c>
      <c r="AD280" t="n">
        <v>2.163082509017329</v>
      </c>
      <c r="AE280" t="n">
        <v>5.392808246399131</v>
      </c>
      <c r="AH280" s="17">
        <f t="shared" si="190"/>
        <v>2.3303125577954505E-2</v>
      </c>
      <c r="AI280" s="17">
        <f t="shared" si="191"/>
        <v>1.2665862484921591E-2</v>
      </c>
      <c r="AJ280" s="17">
        <f t="shared" si="192"/>
        <v>2.4330900243309E-2</v>
      </c>
      <c r="AK280" s="17">
        <f t="shared" si="193"/>
        <v>1.8412438625204586E-2</v>
      </c>
      <c r="AL280" s="17">
        <f t="shared" si="194"/>
        <v>1.2665862484921591E-2</v>
      </c>
      <c r="AM280" s="17">
        <f t="shared" si="195"/>
        <v>1.2665862484921591E-2</v>
      </c>
      <c r="AN280" s="17">
        <f t="shared" si="196"/>
        <v>1.8412438625204586E-2</v>
      </c>
      <c r="AO280" s="17">
        <f t="shared" si="197"/>
        <v>1.4129282938890852E-2</v>
      </c>
      <c r="AP280" s="17">
        <f t="shared" si="198"/>
        <v>2.4330900243309E-2</v>
      </c>
      <c r="AQ280" s="17">
        <f t="shared" si="199"/>
        <v>1.680672268907563E-2</v>
      </c>
      <c r="AR280" s="17">
        <f t="shared" si="200"/>
        <v>1.2665862484921591E-2</v>
      </c>
      <c r="AS280" s="17">
        <f t="shared" si="201"/>
        <v>1.680672268907563E-2</v>
      </c>
      <c r="AT280" s="17">
        <f t="shared" si="202"/>
        <v>1.4129282938890852E-2</v>
      </c>
      <c r="AU280" s="17">
        <f t="shared" si="203"/>
        <v>2.4330900243309E-2</v>
      </c>
      <c r="AV280" s="17">
        <f t="shared" si="204"/>
        <v>1.4129282938890852E-2</v>
      </c>
      <c r="AW280" s="17">
        <f t="shared" si="205"/>
        <v>1.8412438625204586E-2</v>
      </c>
      <c r="AX280" s="17">
        <f t="shared" si="206"/>
        <v>2.771362586605081E-2</v>
      </c>
      <c r="AY280" s="17">
        <f t="shared" si="207"/>
        <v>1.4129282938890852E-2</v>
      </c>
      <c r="AZ280" s="17">
        <f t="shared" si="208"/>
        <v>1.4129282938890852E-2</v>
      </c>
      <c r="BA280" s="17">
        <f t="shared" si="209"/>
        <v>1.8412438625204586E-2</v>
      </c>
      <c r="BB280" s="17">
        <f t="shared" si="210"/>
        <v>2.4330900243309E-2</v>
      </c>
      <c r="BC280" s="17">
        <f t="shared" si="211"/>
        <v>2.771362586605081E-2</v>
      </c>
      <c r="BD280" s="17">
        <f t="shared" si="212"/>
        <v>1.4129282938890852E-2</v>
      </c>
      <c r="BE280" s="17">
        <f t="shared" si="213"/>
        <v>1.4129282938890852E-2</v>
      </c>
      <c r="BF280" s="17">
        <f t="shared" si="213"/>
        <v>2.771362586605081E-2</v>
      </c>
      <c r="BG280" s="17">
        <f t="shared" si="213"/>
        <v>1.2665862484921591E-2</v>
      </c>
      <c r="BH280" s="17">
        <f t="shared" si="213"/>
        <v>1.2665862484921591E-2</v>
      </c>
      <c r="BI280" s="17">
        <f t="shared" si="213"/>
        <v>2.771362586605081E-2</v>
      </c>
      <c r="BJ280" s="17">
        <f t="shared" si="213"/>
        <v>3.125E-2</v>
      </c>
      <c r="BK280" s="17"/>
      <c r="BM280" s="24">
        <f t="shared" si="214"/>
        <v>1.8789468461245826E-2</v>
      </c>
    </row>
    <row r="281" spans="2:65" x14ac:dyDescent="0.2">
      <c r="B281" s="9" t="str">
        <f t="shared" si="189"/>
        <v>dwv</v>
      </c>
      <c r="C281" s="20" t="n">
        <f>1/O269</f>
        <v>0.40234996245293864</v>
      </c>
      <c r="D281" s="20" t="n">
        <f>1/O270</f>
        <v>2.909281899644413</v>
      </c>
      <c r="E281" s="20" t="n">
        <f>1/O271</f>
        <v>4.003748533035531</v>
      </c>
      <c r="F281" s="20" t="n">
        <f>1/O272</f>
        <v>0.41761982698008454</v>
      </c>
      <c r="G281" s="20" t="n">
        <f>1/O273</f>
        <v>2.4807371130434186</v>
      </c>
      <c r="H281" s="20" t="n">
        <f>1/O274</f>
        <v>1.952931797128481</v>
      </c>
      <c r="I281" s="20" t="n">
        <f>1/O275</f>
        <v>0.47110514073122556</v>
      </c>
      <c r="J281" s="20" t="n">
        <f>1/O276</f>
        <v>0.7663904605613947</v>
      </c>
      <c r="K281" s="20" t="n">
        <f>1/O277</f>
        <v>4.403587746428226</v>
      </c>
      <c r="L281" s="20" t="n">
        <f>1/O278</f>
        <v>3.8941563120900717</v>
      </c>
      <c r="M281" s="20" t="n">
        <f>1/O279</f>
        <v>2.6240382605834407</v>
      </c>
      <c r="N281" s="20" t="n">
        <f>1/O280</f>
        <v>4.025132582894008</v>
      </c>
      <c r="O281" s="25" t="n">
        <v>1.0</v>
      </c>
      <c r="P281" t="n">
        <v>5.072716311589376</v>
      </c>
      <c r="Q281" t="n">
        <v>1.6846562868458541</v>
      </c>
      <c r="R281" t="n">
        <v>0.5095516271667001</v>
      </c>
      <c r="S281" t="n">
        <v>5.145921835341878</v>
      </c>
      <c r="T281" t="n">
        <v>1.2078173534923167</v>
      </c>
      <c r="U281" t="n">
        <v>0.902307015025023</v>
      </c>
      <c r="V281" t="n">
        <v>1.2173826239741476</v>
      </c>
      <c r="W281" t="n">
        <v>4.781812313436008</v>
      </c>
      <c r="X281" t="n">
        <v>6.301293299541132</v>
      </c>
      <c r="Y281" t="n">
        <v>0.6430213268121643</v>
      </c>
      <c r="Z281" t="n">
        <v>1.0227212154674978</v>
      </c>
      <c r="AA281" t="n">
        <v>5.035058612046617</v>
      </c>
      <c r="AB281" t="n">
        <v>2.8483186171683066</v>
      </c>
      <c r="AC281" t="n">
        <v>3.243097396948892</v>
      </c>
      <c r="AD281" t="n">
        <v>5.188215091911337</v>
      </c>
      <c r="AE281" t="n">
        <v>8.417940829293139</v>
      </c>
      <c r="AH281" s="17">
        <f t="shared" si="190"/>
        <v>3.8838542629924172E-2</v>
      </c>
      <c r="AI281" s="17">
        <f t="shared" si="191"/>
        <v>5.0663449939686363E-2</v>
      </c>
      <c r="AJ281" s="17">
        <f t="shared" si="192"/>
        <v>4.8661800486618001E-2</v>
      </c>
      <c r="AK281" s="17">
        <f t="shared" si="193"/>
        <v>3.6824877250409171E-2</v>
      </c>
      <c r="AL281" s="17">
        <f t="shared" si="194"/>
        <v>5.0663449939686363E-2</v>
      </c>
      <c r="AM281" s="17">
        <f t="shared" si="195"/>
        <v>5.0663449939686363E-2</v>
      </c>
      <c r="AN281" s="17">
        <f t="shared" si="196"/>
        <v>3.6824877250409171E-2</v>
      </c>
      <c r="AO281" s="17">
        <f t="shared" si="197"/>
        <v>4.2387848816672555E-2</v>
      </c>
      <c r="AP281" s="17">
        <f t="shared" si="198"/>
        <v>4.8661800486618001E-2</v>
      </c>
      <c r="AQ281" s="17">
        <f t="shared" si="199"/>
        <v>5.0420168067226885E-2</v>
      </c>
      <c r="AR281" s="17">
        <f t="shared" si="200"/>
        <v>5.0663449939686363E-2</v>
      </c>
      <c r="AS281" s="17">
        <f t="shared" si="201"/>
        <v>5.0420168067226885E-2</v>
      </c>
      <c r="AT281" s="17">
        <f t="shared" si="202"/>
        <v>4.2387848816672555E-2</v>
      </c>
      <c r="AU281" s="17">
        <f t="shared" si="203"/>
        <v>4.8661800486618001E-2</v>
      </c>
      <c r="AV281" s="17">
        <f t="shared" si="204"/>
        <v>4.2387848816672555E-2</v>
      </c>
      <c r="AW281" s="17">
        <f t="shared" si="205"/>
        <v>3.6824877250409171E-2</v>
      </c>
      <c r="AX281" s="17">
        <f t="shared" si="206"/>
        <v>4.6189376443418015E-2</v>
      </c>
      <c r="AY281" s="17">
        <f t="shared" si="207"/>
        <v>4.2387848816672555E-2</v>
      </c>
      <c r="AZ281" s="17">
        <f t="shared" si="208"/>
        <v>4.2387848816672555E-2</v>
      </c>
      <c r="BA281" s="17">
        <f t="shared" si="209"/>
        <v>3.6824877250409171E-2</v>
      </c>
      <c r="BB281" s="17">
        <f t="shared" si="210"/>
        <v>4.8661800486618001E-2</v>
      </c>
      <c r="BC281" s="17">
        <f t="shared" si="211"/>
        <v>4.6189376443418015E-2</v>
      </c>
      <c r="BD281" s="17">
        <f t="shared" si="212"/>
        <v>4.2387848816672555E-2</v>
      </c>
      <c r="BE281" s="17">
        <f t="shared" si="213"/>
        <v>4.2387848816672555E-2</v>
      </c>
      <c r="BF281" s="17">
        <f t="shared" si="213"/>
        <v>4.6189376443418015E-2</v>
      </c>
      <c r="BG281" s="17">
        <f t="shared" si="213"/>
        <v>5.0663449939686363E-2</v>
      </c>
      <c r="BH281" s="17">
        <f t="shared" si="213"/>
        <v>5.0663449939686363E-2</v>
      </c>
      <c r="BI281" s="17">
        <f t="shared" si="213"/>
        <v>4.6189376443418015E-2</v>
      </c>
      <c r="BJ281" s="17">
        <f t="shared" si="213"/>
        <v>4.1666666666666664E-2</v>
      </c>
      <c r="BK281" s="17"/>
      <c r="BM281" s="24">
        <f t="shared" si="214"/>
        <v>4.5129151845091427E-2</v>
      </c>
    </row>
    <row r="282" spans="2:65" x14ac:dyDescent="0.2">
      <c r="B282" s="9" t="str">
        <f t="shared" si="189"/>
        <v>Drishti</v>
      </c>
      <c r="C282" s="20" t="n">
        <f>1/P269</f>
        <v>0.1524828439476113</v>
      </c>
      <c r="D282" s="20" t="n">
        <f>1/P270</f>
        <v>0.3161121331373435</v>
      </c>
      <c r="E282" s="20" t="n">
        <f>1/P271</f>
        <v>0.4833328050661931</v>
      </c>
      <c r="F282" s="20" t="n">
        <f>1/P272</f>
        <v>0.15462549874017306</v>
      </c>
      <c r="G282" s="20" t="n">
        <f>1/P273</f>
        <v>0.278398048742822</v>
      </c>
      <c r="H282" s="20" t="n">
        <f>1/P274</f>
        <v>0.242731142002668</v>
      </c>
      <c r="I282" s="20" t="n">
        <f>1/P275</f>
        <v>0.1614104764990109</v>
      </c>
      <c r="J282" s="20" t="n">
        <f>1/P276</f>
        <v>0.18595883513694497</v>
      </c>
      <c r="K282" s="20" t="n">
        <f>1/P277</f>
        <v>0.5991150237749676</v>
      </c>
      <c r="L282" s="20" t="n">
        <f>1/P278</f>
        <v>0.4590188015156015</v>
      </c>
      <c r="M282" s="20" t="n">
        <f>1/P279</f>
        <v>0.28996617985500645</v>
      </c>
      <c r="N282" s="20" t="n">
        <f>1/P280</f>
        <v>0.4883805169897286</v>
      </c>
      <c r="O282" s="20" t="n">
        <f>1/P281</f>
        <v>0.19713304245209828</v>
      </c>
      <c r="P282" s="25" t="n">
        <v>1.0</v>
      </c>
      <c r="Q282" t="n">
        <v>0.22789113967474706</v>
      </c>
      <c r="R282" t="n">
        <v>0.16569387818209377</v>
      </c>
      <c r="S282" t="n">
        <v>1.073205523752502</v>
      </c>
      <c r="T282" t="n">
        <v>0.20555411502136464</v>
      </c>
      <c r="U282" t="n">
        <v>0.19301343337410956</v>
      </c>
      <c r="V282" t="n">
        <v>0.20595906776721773</v>
      </c>
      <c r="W282" t="n">
        <v>0.7746509433935411</v>
      </c>
      <c r="X282" t="n">
        <v>2.228576987951756</v>
      </c>
      <c r="Y282" t="n">
        <v>0.1776869699766817</v>
      </c>
      <c r="Z282" t="n">
        <v>0.19801999427047876</v>
      </c>
      <c r="AA282" t="n">
        <v>0.9637089383528374</v>
      </c>
      <c r="AB282" t="n">
        <v>0.31013544071509047</v>
      </c>
      <c r="AC282" t="n">
        <v>0.35340447960182464</v>
      </c>
      <c r="AD282" t="n">
        <v>1.115498780321961</v>
      </c>
      <c r="AE282" t="n">
        <v>4.3452245177037625</v>
      </c>
      <c r="AH282" s="17">
        <f t="shared" si="190"/>
        <v>1.9419271314962086E-2</v>
      </c>
      <c r="AI282" s="17">
        <f t="shared" si="191"/>
        <v>8.4439083232810599E-3</v>
      </c>
      <c r="AJ282" s="17">
        <f t="shared" si="192"/>
        <v>1.21654501216545E-2</v>
      </c>
      <c r="AK282" s="17">
        <f t="shared" si="193"/>
        <v>1.472995090016367E-2</v>
      </c>
      <c r="AL282" s="17">
        <f t="shared" si="194"/>
        <v>8.4439083232810599E-3</v>
      </c>
      <c r="AM282" s="17">
        <f t="shared" si="195"/>
        <v>8.4439083232810599E-3</v>
      </c>
      <c r="AN282" s="17">
        <f t="shared" si="196"/>
        <v>1.472995090016367E-2</v>
      </c>
      <c r="AO282" s="17">
        <f t="shared" si="197"/>
        <v>1.0596962204168139E-2</v>
      </c>
      <c r="AP282" s="17">
        <f t="shared" si="198"/>
        <v>1.21654501216545E-2</v>
      </c>
      <c r="AQ282" s="17">
        <f t="shared" si="199"/>
        <v>8.4033613445378148E-3</v>
      </c>
      <c r="AR282" s="17">
        <f t="shared" si="200"/>
        <v>8.4439083232810599E-3</v>
      </c>
      <c r="AS282" s="17">
        <f t="shared" si="201"/>
        <v>8.4033613445378148E-3</v>
      </c>
      <c r="AT282" s="17">
        <f t="shared" si="202"/>
        <v>1.0596962204168139E-2</v>
      </c>
      <c r="AU282" s="17">
        <f t="shared" si="203"/>
        <v>1.21654501216545E-2</v>
      </c>
      <c r="AV282" s="17">
        <f t="shared" si="204"/>
        <v>1.0596962204168139E-2</v>
      </c>
      <c r="AW282" s="17">
        <f t="shared" si="205"/>
        <v>1.472995090016367E-2</v>
      </c>
      <c r="AX282" s="17">
        <f t="shared" si="206"/>
        <v>1.8475750577367205E-2</v>
      </c>
      <c r="AY282" s="17">
        <f t="shared" si="207"/>
        <v>1.0596962204168139E-2</v>
      </c>
      <c r="AZ282" s="17">
        <f t="shared" si="208"/>
        <v>1.0596962204168139E-2</v>
      </c>
      <c r="BA282" s="17">
        <f t="shared" si="209"/>
        <v>1.472995090016367E-2</v>
      </c>
      <c r="BB282" s="17">
        <f t="shared" si="210"/>
        <v>1.21654501216545E-2</v>
      </c>
      <c r="BC282" s="17">
        <f t="shared" si="211"/>
        <v>1.8475750577367205E-2</v>
      </c>
      <c r="BD282" s="17">
        <f t="shared" si="212"/>
        <v>1.0596962204168139E-2</v>
      </c>
      <c r="BE282" s="17">
        <f t="shared" si="213"/>
        <v>1.0596962204168139E-2</v>
      </c>
      <c r="BF282" s="17">
        <f t="shared" si="213"/>
        <v>1.8475750577367205E-2</v>
      </c>
      <c r="BG282" s="17">
        <f t="shared" si="213"/>
        <v>8.4439083232810599E-3</v>
      </c>
      <c r="BH282" s="17">
        <f t="shared" si="213"/>
        <v>8.4439083232810599E-3</v>
      </c>
      <c r="BI282" s="17">
        <f t="shared" si="213"/>
        <v>1.8475750577367205E-2</v>
      </c>
      <c r="BJ282" s="17">
        <f t="shared" si="213"/>
        <v>2.6041666666666668E-2</v>
      </c>
      <c r="BK282" s="17"/>
      <c r="BM282" s="24">
        <f t="shared" si="214"/>
        <v>1.2710153532286526E-2</v>
      </c>
    </row>
    <row r="283" spans="2:65" x14ac:dyDescent="0.2">
      <c r="B283" s="9" t="str">
        <f t="shared" si="189"/>
        <v>BioImage Suite Web</v>
      </c>
      <c r="C283" s="20" t="n">
        <f>1/Q269</f>
        <v>0.3154519596264773</v>
      </c>
      <c r="D283" s="20" t="n">
        <f>1/Q270</f>
        <v>2.224625612798559</v>
      </c>
      <c r="E283" s="20" t="n">
        <f>1/Q271</f>
        <v>3.319092246189677</v>
      </c>
      <c r="F283" s="20" t="n">
        <f>1/Q272</f>
        <v>0.32476193340228543</v>
      </c>
      <c r="G283" s="20" t="n">
        <f>1/Q273</f>
        <v>1.7960808261975645</v>
      </c>
      <c r="H283" s="20" t="n">
        <f>1/Q274</f>
        <v>1.2682755102826269</v>
      </c>
      <c r="I283" s="20" t="n">
        <f>1/Q275</f>
        <v>0.35621102223684314</v>
      </c>
      <c r="J283" s="20" t="n">
        <f>1/Q276</f>
        <v>0.5026453727951816</v>
      </c>
      <c r="K283" s="20" t="n">
        <f>1/Q277</f>
        <v>3.7189314595823717</v>
      </c>
      <c r="L283" s="20" t="n">
        <f>1/Q278</f>
        <v>3.2095000252442176</v>
      </c>
      <c r="M283" s="20" t="n">
        <f>1/Q279</f>
        <v>1.9393819737375866</v>
      </c>
      <c r="N283" s="20" t="n">
        <f>1/Q280</f>
        <v>3.3404762960481538</v>
      </c>
      <c r="O283" s="20" t="n">
        <f>1/Q281</f>
        <v>0.5935928935820366</v>
      </c>
      <c r="P283" s="20" t="n">
        <f>1/Q282</f>
        <v>4.388060024743522</v>
      </c>
      <c r="Q283" s="26" t="n">
        <v>1.0</v>
      </c>
      <c r="R283" t="n">
        <v>0.3777624875427169</v>
      </c>
      <c r="S283" t="n">
        <v>4.461265548496024</v>
      </c>
      <c r="T283" t="n">
        <v>0.6771219104640249</v>
      </c>
      <c r="U283" t="n">
        <v>0.5577473435210112</v>
      </c>
      <c r="V283" t="n">
        <v>0.6815361205644681</v>
      </c>
      <c r="W283" t="n">
        <v>4.097156026590154</v>
      </c>
      <c r="X283" t="n">
        <v>5.616637012695278</v>
      </c>
      <c r="Y283" t="n">
        <v>0.44646551262109846</v>
      </c>
      <c r="Z283" t="n">
        <v>0.6017082238782239</v>
      </c>
      <c r="AA283" t="n">
        <v>4.350402325200763</v>
      </c>
      <c r="AB283" t="n">
        <v>2.1636623303224525</v>
      </c>
      <c r="AC283" t="n">
        <v>2.558441110103038</v>
      </c>
      <c r="AD283" t="n">
        <v>4.503558805065483</v>
      </c>
      <c r="AE283" t="n">
        <v>7.733284542447285</v>
      </c>
      <c r="AH283" s="17">
        <f t="shared" si="190"/>
        <v>3.8838542629924172E-2</v>
      </c>
      <c r="AI283" s="17">
        <f t="shared" si="191"/>
        <v>5.0663449939686363E-2</v>
      </c>
      <c r="AJ283" s="17">
        <f t="shared" si="192"/>
        <v>4.8661800486618001E-2</v>
      </c>
      <c r="AK283" s="17">
        <f t="shared" si="193"/>
        <v>3.6824877250409171E-2</v>
      </c>
      <c r="AL283" s="17">
        <f t="shared" si="194"/>
        <v>5.0663449939686363E-2</v>
      </c>
      <c r="AM283" s="17">
        <f t="shared" si="195"/>
        <v>5.0663449939686363E-2</v>
      </c>
      <c r="AN283" s="17">
        <f t="shared" si="196"/>
        <v>3.6824877250409171E-2</v>
      </c>
      <c r="AO283" s="17">
        <f t="shared" si="197"/>
        <v>4.2387848816672555E-2</v>
      </c>
      <c r="AP283" s="17">
        <f t="shared" si="198"/>
        <v>4.8661800486618001E-2</v>
      </c>
      <c r="AQ283" s="17">
        <f t="shared" si="199"/>
        <v>5.0420168067226885E-2</v>
      </c>
      <c r="AR283" s="17">
        <f t="shared" si="200"/>
        <v>5.0663449939686363E-2</v>
      </c>
      <c r="AS283" s="17">
        <f t="shared" si="201"/>
        <v>5.0420168067226885E-2</v>
      </c>
      <c r="AT283" s="17">
        <f t="shared" si="202"/>
        <v>4.2387848816672555E-2</v>
      </c>
      <c r="AU283" s="17">
        <f t="shared" si="203"/>
        <v>4.8661800486618001E-2</v>
      </c>
      <c r="AV283" s="17">
        <f t="shared" si="204"/>
        <v>4.2387848816672555E-2</v>
      </c>
      <c r="AW283" s="17">
        <f t="shared" si="205"/>
        <v>3.6824877250409171E-2</v>
      </c>
      <c r="AX283" s="17">
        <f t="shared" si="206"/>
        <v>4.6189376443418015E-2</v>
      </c>
      <c r="AY283" s="17">
        <f t="shared" si="207"/>
        <v>4.2387848816672555E-2</v>
      </c>
      <c r="AZ283" s="17">
        <f t="shared" si="208"/>
        <v>4.2387848816672555E-2</v>
      </c>
      <c r="BA283" s="17">
        <f t="shared" si="209"/>
        <v>3.6824877250409171E-2</v>
      </c>
      <c r="BB283" s="17">
        <f t="shared" si="210"/>
        <v>4.8661800486618001E-2</v>
      </c>
      <c r="BC283" s="17">
        <f t="shared" si="211"/>
        <v>4.6189376443418015E-2</v>
      </c>
      <c r="BD283" s="17">
        <f t="shared" si="212"/>
        <v>4.2387848816672555E-2</v>
      </c>
      <c r="BE283" s="17">
        <f t="shared" si="213"/>
        <v>4.2387848816672555E-2</v>
      </c>
      <c r="BF283" s="17">
        <f t="shared" si="213"/>
        <v>4.6189376443418015E-2</v>
      </c>
      <c r="BG283" s="17">
        <f t="shared" si="213"/>
        <v>5.0663449939686363E-2</v>
      </c>
      <c r="BH283" s="17">
        <f t="shared" si="213"/>
        <v>5.0663449939686363E-2</v>
      </c>
      <c r="BI283" s="17">
        <f t="shared" si="213"/>
        <v>4.6189376443418015E-2</v>
      </c>
      <c r="BJ283" s="17">
        <f t="shared" si="213"/>
        <v>4.1666666666666664E-2</v>
      </c>
      <c r="BK283" s="17"/>
      <c r="BM283" s="24">
        <f t="shared" si="214"/>
        <v>4.5129151845091427E-2</v>
      </c>
    </row>
    <row r="284" spans="2:65" x14ac:dyDescent="0.2">
      <c r="B284" s="9" t="str">
        <f t="shared" si="189"/>
        <v>OHIF Viewer</v>
      </c>
      <c r="C284" s="20" t="n">
        <f>1/R269</f>
        <v>0.6566467457760805</v>
      </c>
      <c r="D284" s="20" t="n">
        <f>1/R270</f>
        <v>3.871791578124646</v>
      </c>
      <c r="E284" s="20" t="n">
        <f>1/R271</f>
        <v>4.966258211515764</v>
      </c>
      <c r="F284" s="20" t="n">
        <f>1/R272</f>
        <v>0.6983178541539309</v>
      </c>
      <c r="G284" s="20" t="n">
        <f>1/R273</f>
        <v>3.4432467915236513</v>
      </c>
      <c r="H284" s="20" t="n">
        <f>1/R274</f>
        <v>2.9154414756087137</v>
      </c>
      <c r="I284" s="20" t="n">
        <f>1/R275</f>
        <v>0.8619510183097012</v>
      </c>
      <c r="J284" s="20" t="n">
        <f>1/R276</f>
        <v>1.6576917671671376</v>
      </c>
      <c r="K284" s="20" t="n">
        <f>1/R277</f>
        <v>5.3660974249084585</v>
      </c>
      <c r="L284" s="20" t="n">
        <f>1/R278</f>
        <v>4.8566659905703045</v>
      </c>
      <c r="M284" s="20" t="n">
        <f>1/R279</f>
        <v>3.5865479390636734</v>
      </c>
      <c r="N284" s="20" t="n">
        <f>1/R280</f>
        <v>4.987642261374241</v>
      </c>
      <c r="O284" s="20" t="n">
        <f>1/R281</f>
        <v>1.9625096784802327</v>
      </c>
      <c r="P284" s="20" t="n">
        <f>1/R282</f>
        <v>6.035225990069609</v>
      </c>
      <c r="Q284" s="20" t="n">
        <f>1/R283</f>
        <v>2.647165965326087</v>
      </c>
      <c r="R284" s="25" t="n">
        <v>1.0</v>
      </c>
      <c r="S284" t="n">
        <v>6.108431513822111</v>
      </c>
      <c r="T284" t="n">
        <v>2.1703270319725494</v>
      </c>
      <c r="U284" t="n">
        <v>1.8542394518852774</v>
      </c>
      <c r="V284" t="n">
        <v>2.1798923024543804</v>
      </c>
      <c r="W284" t="n">
        <v>5.744321991916241</v>
      </c>
      <c r="X284" t="n">
        <v>7.263802978021364</v>
      </c>
      <c r="Y284" t="n">
        <v>1.4073513061170804</v>
      </c>
      <c r="Z284" t="n">
        <v>1.9852308939477306</v>
      </c>
      <c r="AA284" t="n">
        <v>5.99756829052685</v>
      </c>
      <c r="AB284" t="n">
        <v>3.8108282956485393</v>
      </c>
      <c r="AC284" t="n">
        <v>4.205607075429125</v>
      </c>
      <c r="AD284" t="n">
        <v>6.1507247703915695</v>
      </c>
      <c r="AE284" t="n">
        <v>9.0</v>
      </c>
      <c r="AH284" s="17">
        <f t="shared" si="190"/>
        <v>5.8257813944886258E-2</v>
      </c>
      <c r="AI284" s="17">
        <f t="shared" si="191"/>
        <v>7.5995174909529548E-2</v>
      </c>
      <c r="AJ284" s="17">
        <f t="shared" si="192"/>
        <v>6.0827250608272501E-2</v>
      </c>
      <c r="AK284" s="17">
        <f t="shared" si="193"/>
        <v>7.3649754500818343E-2</v>
      </c>
      <c r="AL284" s="17">
        <f t="shared" si="194"/>
        <v>7.5995174909529548E-2</v>
      </c>
      <c r="AM284" s="17">
        <f t="shared" si="195"/>
        <v>7.5995174909529548E-2</v>
      </c>
      <c r="AN284" s="17">
        <f t="shared" si="196"/>
        <v>7.3649754500818343E-2</v>
      </c>
      <c r="AO284" s="17">
        <f t="shared" si="197"/>
        <v>8.477569763334511E-2</v>
      </c>
      <c r="AP284" s="17">
        <f t="shared" si="198"/>
        <v>6.0827250608272501E-2</v>
      </c>
      <c r="AQ284" s="17">
        <f t="shared" si="199"/>
        <v>6.7226890756302518E-2</v>
      </c>
      <c r="AR284" s="17">
        <f t="shared" si="200"/>
        <v>7.5995174909529548E-2</v>
      </c>
      <c r="AS284" s="17">
        <f t="shared" si="201"/>
        <v>6.7226890756302518E-2</v>
      </c>
      <c r="AT284" s="17">
        <f t="shared" si="202"/>
        <v>8.477569763334511E-2</v>
      </c>
      <c r="AU284" s="17">
        <f t="shared" si="203"/>
        <v>6.0827250608272501E-2</v>
      </c>
      <c r="AV284" s="17">
        <f t="shared" si="204"/>
        <v>8.477569763334511E-2</v>
      </c>
      <c r="AW284" s="17">
        <f t="shared" si="205"/>
        <v>7.3649754500818343E-2</v>
      </c>
      <c r="AX284" s="17">
        <f t="shared" si="206"/>
        <v>5.5427251732101619E-2</v>
      </c>
      <c r="AY284" s="17">
        <f t="shared" si="207"/>
        <v>8.477569763334511E-2</v>
      </c>
      <c r="AZ284" s="17">
        <f t="shared" si="208"/>
        <v>8.477569763334511E-2</v>
      </c>
      <c r="BA284" s="17">
        <f t="shared" si="209"/>
        <v>7.3649754500818343E-2</v>
      </c>
      <c r="BB284" s="17">
        <f t="shared" si="210"/>
        <v>6.0827250608272501E-2</v>
      </c>
      <c r="BC284" s="17">
        <f t="shared" si="211"/>
        <v>5.5427251732101619E-2</v>
      </c>
      <c r="BD284" s="17">
        <f t="shared" si="212"/>
        <v>8.477569763334511E-2</v>
      </c>
      <c r="BE284" s="17">
        <f t="shared" si="213"/>
        <v>8.477569763334511E-2</v>
      </c>
      <c r="BF284" s="17">
        <f t="shared" si="213"/>
        <v>5.5427251732101619E-2</v>
      </c>
      <c r="BG284" s="17">
        <f t="shared" si="213"/>
        <v>7.5995174909529548E-2</v>
      </c>
      <c r="BH284" s="17">
        <f t="shared" si="213"/>
        <v>7.5995174909529548E-2</v>
      </c>
      <c r="BI284" s="17">
        <f t="shared" si="213"/>
        <v>5.5427251732101619E-2</v>
      </c>
      <c r="BJ284" s="17">
        <f t="shared" si="213"/>
        <v>4.6875E-2</v>
      </c>
      <c r="BK284" s="17"/>
      <c r="BM284" s="24">
        <f t="shared" si="214"/>
        <v>7.064153640389155E-2</v>
      </c>
    </row>
    <row r="285" spans="2:65" x14ac:dyDescent="0.2">
      <c r="B285" s="9" t="str">
        <f t="shared" si="189"/>
        <v>Slice:Drop</v>
      </c>
      <c r="C285" s="20" t="n">
        <f>1/S269</f>
        <v>0.15079953114392583</v>
      </c>
      <c r="D285" s="20" t="n">
        <f>1/S270</f>
        <v>0.30896238687869665</v>
      </c>
      <c r="E285" s="20" t="n">
        <f>1/S271</f>
        <v>0.4668156394832114</v>
      </c>
      <c r="F285" s="20" t="n">
        <f>1/S272</f>
        <v>0.152894814960999</v>
      </c>
      <c r="G285" s="20" t="n">
        <f>1/S273</f>
        <v>0.2728375445625273</v>
      </c>
      <c r="H285" s="20" t="n">
        <f>1/S274</f>
        <v>0.23849329258747604</v>
      </c>
      <c r="I285" s="20" t="n">
        <f>1/S275</f>
        <v>0.15952550108845406</v>
      </c>
      <c r="J285" s="20" t="n">
        <f>1/S276</f>
        <v>0.1834613367137338</v>
      </c>
      <c r="K285" s="20" t="n">
        <f>1/S277</f>
        <v>0.5739427394338026</v>
      </c>
      <c r="L285" s="20" t="n">
        <f>1/S278</f>
        <v>0.4440959725486364</v>
      </c>
      <c r="M285" s="20" t="n">
        <f>1/S279</f>
        <v>0.2839389715114558</v>
      </c>
      <c r="N285" s="20" t="n">
        <f>1/S280</f>
        <v>0.4715225705928932</v>
      </c>
      <c r="O285" s="20" t="n">
        <f>1/S281</f>
        <v>0.19432864159188368</v>
      </c>
      <c r="P285" s="20" t="n">
        <f>1/S282</f>
        <v>0.9317879733822686</v>
      </c>
      <c r="Q285" s="20" t="n">
        <f>1/S283</f>
        <v>0.2241516424273643</v>
      </c>
      <c r="R285" s="20" t="n">
        <f>1/S284</f>
        <v>0.1637081463117345</v>
      </c>
      <c r="S285" s="25" t="n">
        <v>1.0</v>
      </c>
      <c r="T285" t="n">
        <v>0.20250685332308951</v>
      </c>
      <c r="U285" t="n">
        <v>0.19032421887360046</v>
      </c>
      <c r="V285" t="n">
        <v>0.20289987704541113</v>
      </c>
      <c r="W285" t="n">
        <v>0.7330789675911413</v>
      </c>
      <c r="X285" t="n">
        <v>2.155371464199254</v>
      </c>
      <c r="Y285" t="n">
        <v>0.1754053554006303</v>
      </c>
      <c r="Z285" t="n">
        <v>0.19519048231699343</v>
      </c>
      <c r="AA285" t="n">
        <v>0.9002008339366958</v>
      </c>
      <c r="AB285" t="n">
        <v>0.30325055315595717</v>
      </c>
      <c r="AC285" t="n">
        <v>0.3444920701279488</v>
      </c>
      <c r="AD285" t="n">
        <v>1.042293256569459</v>
      </c>
      <c r="AE285" t="n">
        <v>4.272018993951261</v>
      </c>
      <c r="AH285" s="17">
        <f t="shared" si="190"/>
        <v>1.664508969853893E-2</v>
      </c>
      <c r="AI285" s="17">
        <f t="shared" si="191"/>
        <v>6.3329312424607953E-3</v>
      </c>
      <c r="AJ285" s="17">
        <f t="shared" si="192"/>
        <v>6.0827250608272501E-3</v>
      </c>
      <c r="AK285" s="17">
        <f t="shared" si="193"/>
        <v>1.2274959083469723E-2</v>
      </c>
      <c r="AL285" s="17">
        <f t="shared" si="194"/>
        <v>6.3329312424607953E-3</v>
      </c>
      <c r="AM285" s="17">
        <f t="shared" si="195"/>
        <v>6.3329312424607953E-3</v>
      </c>
      <c r="AN285" s="17">
        <f t="shared" si="196"/>
        <v>1.2274959083469723E-2</v>
      </c>
      <c r="AO285" s="17">
        <f t="shared" si="197"/>
        <v>8.4775697633345127E-3</v>
      </c>
      <c r="AP285" s="17">
        <f t="shared" si="198"/>
        <v>6.0827250608272501E-3</v>
      </c>
      <c r="AQ285" s="17">
        <f t="shared" si="199"/>
        <v>5.6022408963585426E-3</v>
      </c>
      <c r="AR285" s="17">
        <f t="shared" si="200"/>
        <v>6.3329312424607953E-3</v>
      </c>
      <c r="AS285" s="17">
        <f t="shared" si="201"/>
        <v>5.6022408963585426E-3</v>
      </c>
      <c r="AT285" s="17">
        <f t="shared" si="202"/>
        <v>8.4775697633345127E-3</v>
      </c>
      <c r="AU285" s="17">
        <f t="shared" si="203"/>
        <v>6.0827250608272501E-3</v>
      </c>
      <c r="AV285" s="17">
        <f t="shared" si="204"/>
        <v>8.4775697633345127E-3</v>
      </c>
      <c r="AW285" s="17">
        <f t="shared" si="205"/>
        <v>1.2274959083469723E-2</v>
      </c>
      <c r="AX285" s="17">
        <f t="shared" si="206"/>
        <v>9.2378752886836026E-3</v>
      </c>
      <c r="AY285" s="17">
        <f t="shared" si="207"/>
        <v>8.4775697633345127E-3</v>
      </c>
      <c r="AZ285" s="17">
        <f t="shared" si="208"/>
        <v>8.4775697633345127E-3</v>
      </c>
      <c r="BA285" s="17">
        <f t="shared" si="209"/>
        <v>1.2274959083469723E-2</v>
      </c>
      <c r="BB285" s="17">
        <f t="shared" si="210"/>
        <v>6.0827250608272501E-3</v>
      </c>
      <c r="BC285" s="17">
        <f t="shared" si="211"/>
        <v>9.2378752886836026E-3</v>
      </c>
      <c r="BD285" s="17">
        <f t="shared" si="212"/>
        <v>8.4775697633345127E-3</v>
      </c>
      <c r="BE285" s="17">
        <f t="shared" ref="BE285:BJ298" si="215">Z285/Z$299</f>
        <v>8.4775697633345127E-3</v>
      </c>
      <c r="BF285" s="17">
        <f t="shared" si="215"/>
        <v>9.2378752886836026E-3</v>
      </c>
      <c r="BG285" s="17">
        <f t="shared" si="215"/>
        <v>6.3329312424607953E-3</v>
      </c>
      <c r="BH285" s="17">
        <f t="shared" si="215"/>
        <v>6.3329312424607953E-3</v>
      </c>
      <c r="BI285" s="17">
        <f t="shared" si="215"/>
        <v>9.2378752886836026E-3</v>
      </c>
      <c r="BJ285" s="17">
        <f t="shared" si="215"/>
        <v>2.0833333333333332E-2</v>
      </c>
      <c r="BK285" s="17"/>
      <c r="BM285" s="24">
        <f t="shared" si="214"/>
        <v>8.8415764949868296E-3</v>
      </c>
    </row>
    <row r="286" spans="2:65" x14ac:dyDescent="0.2">
      <c r="B286" s="9" t="str">
        <f t="shared" si="189"/>
        <v>GATE</v>
      </c>
      <c r="C286" s="20" t="n">
        <f>1/T269</f>
        <v>0.37130332215556294</v>
      </c>
      <c r="D286" s="20" t="n">
        <f>1/T270</f>
        <v>2.7014645461520965</v>
      </c>
      <c r="E286" s="20" t="n">
        <f>1/T271</f>
        <v>3.7959311795432145</v>
      </c>
      <c r="F286" s="20" t="n">
        <f>1/T272</f>
        <v>0.3842695891722936</v>
      </c>
      <c r="G286" s="20" t="n">
        <f>1/T273</f>
        <v>2.272919759551102</v>
      </c>
      <c r="H286" s="20" t="n">
        <f>1/T274</f>
        <v>1.7451144436361643</v>
      </c>
      <c r="I286" s="20" t="n">
        <f>1/T275</f>
        <v>0.42909509068125196</v>
      </c>
      <c r="J286" s="20" t="n">
        <f>1/T276</f>
        <v>0.661097901964253</v>
      </c>
      <c r="K286" s="20" t="n">
        <f>1/T277</f>
        <v>4.195770392935909</v>
      </c>
      <c r="L286" s="20" t="n">
        <f>1/T278</f>
        <v>3.686338958597755</v>
      </c>
      <c r="M286" s="20" t="n">
        <f>1/T279</f>
        <v>2.416220907091124</v>
      </c>
      <c r="N286" s="20" t="n">
        <f>1/T280</f>
        <v>3.817315229401691</v>
      </c>
      <c r="O286" s="20" t="n">
        <f>1/T281</f>
        <v>0.8279397519074985</v>
      </c>
      <c r="P286" s="20" t="n">
        <f>1/T282</f>
        <v>4.86489895809706</v>
      </c>
      <c r="Q286" s="20" t="n">
        <f>1/T283</f>
        <v>1.4768389333535374</v>
      </c>
      <c r="R286" s="20" t="n">
        <f>1/T284</f>
        <v>0.460760053792966</v>
      </c>
      <c r="S286" s="20" t="n">
        <f>1/T285</f>
        <v>4.938104481849561</v>
      </c>
      <c r="T286" s="25" t="n">
        <v>1.0</v>
      </c>
      <c r="U286" t="n">
        <v>0.7598278527434232</v>
      </c>
      <c r="V286" t="n">
        <v>1.009565270481831</v>
      </c>
      <c r="W286" t="n">
        <v>4.5739949599436915</v>
      </c>
      <c r="X286" t="n">
        <v>6.093475946048815</v>
      </c>
      <c r="Y286" t="n">
        <v>0.5672227843720075</v>
      </c>
      <c r="Z286" t="n">
        <v>0.8438133986890586</v>
      </c>
      <c r="AA286" t="n">
        <v>4.8272412585543005</v>
      </c>
      <c r="AB286" t="n">
        <v>2.64050126367599</v>
      </c>
      <c r="AC286" t="n">
        <v>3.0352800434565754</v>
      </c>
      <c r="AD286" t="n">
        <v>4.98039773841902</v>
      </c>
      <c r="AE286" t="n">
        <v>8.210123475800822</v>
      </c>
      <c r="AH286" s="17">
        <f t="shared" si="190"/>
        <v>3.8838542629924172E-2</v>
      </c>
      <c r="AI286" s="17">
        <f t="shared" si="191"/>
        <v>5.0663449939686363E-2</v>
      </c>
      <c r="AJ286" s="17">
        <f t="shared" si="192"/>
        <v>4.8661800486618001E-2</v>
      </c>
      <c r="AK286" s="17">
        <f t="shared" si="193"/>
        <v>3.6824877250409171E-2</v>
      </c>
      <c r="AL286" s="17">
        <f t="shared" si="194"/>
        <v>5.0663449939686363E-2</v>
      </c>
      <c r="AM286" s="17">
        <f t="shared" si="195"/>
        <v>5.0663449939686363E-2</v>
      </c>
      <c r="AN286" s="17">
        <f t="shared" si="196"/>
        <v>3.6824877250409171E-2</v>
      </c>
      <c r="AO286" s="17">
        <f t="shared" si="197"/>
        <v>4.2387848816672555E-2</v>
      </c>
      <c r="AP286" s="17">
        <f t="shared" si="198"/>
        <v>4.8661800486618001E-2</v>
      </c>
      <c r="AQ286" s="17">
        <f t="shared" si="199"/>
        <v>5.0420168067226885E-2</v>
      </c>
      <c r="AR286" s="17">
        <f t="shared" si="200"/>
        <v>5.0663449939686363E-2</v>
      </c>
      <c r="AS286" s="17">
        <f t="shared" si="201"/>
        <v>5.0420168067226885E-2</v>
      </c>
      <c r="AT286" s="17">
        <f t="shared" si="202"/>
        <v>4.2387848816672555E-2</v>
      </c>
      <c r="AU286" s="17">
        <f t="shared" si="203"/>
        <v>4.8661800486618001E-2</v>
      </c>
      <c r="AV286" s="17">
        <f t="shared" si="204"/>
        <v>4.2387848816672555E-2</v>
      </c>
      <c r="AW286" s="17">
        <f t="shared" si="205"/>
        <v>3.6824877250409171E-2</v>
      </c>
      <c r="AX286" s="17">
        <f t="shared" si="206"/>
        <v>4.6189376443418015E-2</v>
      </c>
      <c r="AY286" s="17">
        <f t="shared" si="207"/>
        <v>4.2387848816672555E-2</v>
      </c>
      <c r="AZ286" s="17">
        <f t="shared" si="208"/>
        <v>4.2387848816672555E-2</v>
      </c>
      <c r="BA286" s="17">
        <f t="shared" si="209"/>
        <v>3.6824877250409171E-2</v>
      </c>
      <c r="BB286" s="17">
        <f t="shared" si="210"/>
        <v>4.8661800486618001E-2</v>
      </c>
      <c r="BC286" s="17">
        <f t="shared" si="211"/>
        <v>4.6189376443418015E-2</v>
      </c>
      <c r="BD286" s="17">
        <f t="shared" si="212"/>
        <v>4.2387848816672555E-2</v>
      </c>
      <c r="BE286" s="17">
        <f t="shared" si="215"/>
        <v>4.2387848816672555E-2</v>
      </c>
      <c r="BF286" s="17">
        <f t="shared" si="215"/>
        <v>4.6189376443418015E-2</v>
      </c>
      <c r="BG286" s="17">
        <f t="shared" si="215"/>
        <v>5.0663449939686363E-2</v>
      </c>
      <c r="BH286" s="17">
        <f t="shared" si="215"/>
        <v>5.0663449939686363E-2</v>
      </c>
      <c r="BI286" s="17">
        <f t="shared" si="215"/>
        <v>4.6189376443418015E-2</v>
      </c>
      <c r="BJ286" s="17">
        <f t="shared" si="215"/>
        <v>4.1666666666666664E-2</v>
      </c>
      <c r="BK286" s="17"/>
      <c r="BM286" s="24">
        <f t="shared" si="214"/>
        <v>4.5129151845091427E-2</v>
      </c>
    </row>
    <row r="287" spans="2:65" x14ac:dyDescent="0.2">
      <c r="B287" s="9" t="str">
        <f t="shared" si="189"/>
        <v>ITK-SNAP</v>
      </c>
      <c r="C287" s="20" t="n">
        <f>1/U269</f>
        <v>0.4206756547518703</v>
      </c>
      <c r="D287" s="20" t="n">
        <f>1/U270</f>
        <v>3.0175521262393685</v>
      </c>
      <c r="E287" s="20" t="n">
        <f>1/U271</f>
        <v>4.1120187596304865</v>
      </c>
      <c r="F287" s="20" t="n">
        <f>1/U272</f>
        <v>0.437397083077526</v>
      </c>
      <c r="G287" s="20" t="n">
        <f>1/U273</f>
        <v>2.589007339638374</v>
      </c>
      <c r="H287" s="20" t="n">
        <f>1/U274</f>
        <v>2.0612020237234363</v>
      </c>
      <c r="I287" s="20" t="n">
        <f>1/U275</f>
        <v>0.49642618239926756</v>
      </c>
      <c r="J287" s="20" t="n">
        <f>1/U276</f>
        <v>0.8357376916704838</v>
      </c>
      <c r="K287" s="20" t="n">
        <f>1/U277</f>
        <v>4.511857973023181</v>
      </c>
      <c r="L287" s="20" t="n">
        <f>1/U278</f>
        <v>4.002426538685027</v>
      </c>
      <c r="M287" s="20" t="n">
        <f>1/U279</f>
        <v>2.732308487178396</v>
      </c>
      <c r="N287" s="20" t="n">
        <f>1/U280</f>
        <v>4.133402809488963</v>
      </c>
      <c r="O287" s="20" t="n">
        <f>1/U281</f>
        <v>1.1082702265949553</v>
      </c>
      <c r="P287" s="20" t="n">
        <f>1/U282</f>
        <v>5.180986538184332</v>
      </c>
      <c r="Q287" s="20" t="n">
        <f>1/U283</f>
        <v>1.7929265134408094</v>
      </c>
      <c r="R287" s="20" t="n">
        <f>1/U284</f>
        <v>0.539304672319026</v>
      </c>
      <c r="S287" s="20" t="n">
        <f>1/U285</f>
        <v>5.254192061936833</v>
      </c>
      <c r="T287" s="20" t="n">
        <f>1/U286</f>
        <v>1.316087580087272</v>
      </c>
      <c r="U287" s="25" t="n">
        <v>1.0</v>
      </c>
      <c r="V287" t="n">
        <v>1.325652850569103</v>
      </c>
      <c r="W287" t="n">
        <v>4.8900825400309635</v>
      </c>
      <c r="X287" t="n">
        <v>6.409563526136087</v>
      </c>
      <c r="Y287" t="n">
        <v>0.6911384289965756</v>
      </c>
      <c r="Z287" t="n">
        <v>1.1309914420624532</v>
      </c>
      <c r="AA287" t="n">
        <v>5.1433288386415725</v>
      </c>
      <c r="AB287" t="n">
        <v>2.956588843763262</v>
      </c>
      <c r="AC287" t="n">
        <v>3.3513676235438474</v>
      </c>
      <c r="AD287" t="n">
        <v>5.296485318506292</v>
      </c>
      <c r="AE287" t="n">
        <v>8.526211055888094</v>
      </c>
      <c r="AH287" s="17">
        <f t="shared" si="190"/>
        <v>3.8838542629924172E-2</v>
      </c>
      <c r="AI287" s="17">
        <f t="shared" si="191"/>
        <v>5.0663449939686363E-2</v>
      </c>
      <c r="AJ287" s="17">
        <f t="shared" si="192"/>
        <v>4.8661800486618001E-2</v>
      </c>
      <c r="AK287" s="17">
        <f t="shared" si="193"/>
        <v>3.6824877250409171E-2</v>
      </c>
      <c r="AL287" s="17">
        <f t="shared" si="194"/>
        <v>5.0663449939686363E-2</v>
      </c>
      <c r="AM287" s="17">
        <f t="shared" si="195"/>
        <v>5.0663449939686363E-2</v>
      </c>
      <c r="AN287" s="17">
        <f t="shared" si="196"/>
        <v>3.6824877250409171E-2</v>
      </c>
      <c r="AO287" s="17">
        <f t="shared" si="197"/>
        <v>4.2387848816672555E-2</v>
      </c>
      <c r="AP287" s="17">
        <f t="shared" si="198"/>
        <v>4.8661800486618001E-2</v>
      </c>
      <c r="AQ287" s="17">
        <f t="shared" si="199"/>
        <v>5.0420168067226885E-2</v>
      </c>
      <c r="AR287" s="17">
        <f t="shared" si="200"/>
        <v>5.0663449939686363E-2</v>
      </c>
      <c r="AS287" s="17">
        <f t="shared" si="201"/>
        <v>5.0420168067226885E-2</v>
      </c>
      <c r="AT287" s="17">
        <f t="shared" si="202"/>
        <v>4.2387848816672555E-2</v>
      </c>
      <c r="AU287" s="17">
        <f t="shared" si="203"/>
        <v>4.8661800486618001E-2</v>
      </c>
      <c r="AV287" s="17">
        <f t="shared" si="204"/>
        <v>4.2387848816672555E-2</v>
      </c>
      <c r="AW287" s="17">
        <f t="shared" si="205"/>
        <v>3.6824877250409171E-2</v>
      </c>
      <c r="AX287" s="17">
        <f t="shared" si="206"/>
        <v>4.6189376443418015E-2</v>
      </c>
      <c r="AY287" s="17">
        <f t="shared" si="207"/>
        <v>4.2387848816672555E-2</v>
      </c>
      <c r="AZ287" s="17">
        <f t="shared" si="208"/>
        <v>4.2387848816672555E-2</v>
      </c>
      <c r="BA287" s="17">
        <f t="shared" si="209"/>
        <v>3.6824877250409171E-2</v>
      </c>
      <c r="BB287" s="17">
        <f t="shared" si="210"/>
        <v>4.8661800486618001E-2</v>
      </c>
      <c r="BC287" s="17">
        <f t="shared" si="211"/>
        <v>4.6189376443418015E-2</v>
      </c>
      <c r="BD287" s="17">
        <f t="shared" si="212"/>
        <v>4.2387848816672555E-2</v>
      </c>
      <c r="BE287" s="17">
        <f t="shared" si="215"/>
        <v>4.2387848816672555E-2</v>
      </c>
      <c r="BF287" s="17">
        <f t="shared" si="215"/>
        <v>4.6189376443418015E-2</v>
      </c>
      <c r="BG287" s="17">
        <f t="shared" si="215"/>
        <v>5.0663449939686363E-2</v>
      </c>
      <c r="BH287" s="17">
        <f t="shared" si="215"/>
        <v>5.0663449939686363E-2</v>
      </c>
      <c r="BI287" s="17">
        <f t="shared" si="215"/>
        <v>4.6189376443418015E-2</v>
      </c>
      <c r="BJ287" s="17">
        <f t="shared" si="215"/>
        <v>4.1666666666666664E-2</v>
      </c>
      <c r="BK287" s="17"/>
      <c r="BM287" s="24">
        <f t="shared" si="214"/>
        <v>4.5129151845091427E-2</v>
      </c>
    </row>
    <row r="288" spans="2:65" x14ac:dyDescent="0.2">
      <c r="B288" s="9" t="str">
        <f t="shared" si="189"/>
        <v>ParaView</v>
      </c>
      <c r="C288" s="20" t="n">
        <f>1/V269</f>
        <v>0.3699892621107583</v>
      </c>
      <c r="D288" s="20" t="n">
        <f>1/V270</f>
        <v>2.6918992756702655</v>
      </c>
      <c r="E288" s="20" t="n">
        <f>1/V271</f>
        <v>3.7863659090613835</v>
      </c>
      <c r="F288" s="20" t="n">
        <f>1/V272</f>
        <v>0.38286232411976057</v>
      </c>
      <c r="G288" s="20" t="n">
        <f>1/V273</f>
        <v>2.263354489069271</v>
      </c>
      <c r="H288" s="20" t="n">
        <f>1/V274</f>
        <v>1.7355491731543333</v>
      </c>
      <c r="I288" s="20" t="n">
        <f>1/V275</f>
        <v>0.42734110730855124</v>
      </c>
      <c r="J288" s="20" t="n">
        <f>1/V276</f>
        <v>0.6569436659745345</v>
      </c>
      <c r="K288" s="20" t="n">
        <f>1/V277</f>
        <v>4.186205122454078</v>
      </c>
      <c r="L288" s="20" t="n">
        <f>1/V278</f>
        <v>3.676773688115924</v>
      </c>
      <c r="M288" s="20" t="n">
        <f>1/V279</f>
        <v>2.406655636609293</v>
      </c>
      <c r="N288" s="20" t="n">
        <f>1/V280</f>
        <v>3.8077499589198602</v>
      </c>
      <c r="O288" s="20" t="n">
        <f>1/V281</f>
        <v>0.8214344285081862</v>
      </c>
      <c r="P288" s="20" t="n">
        <f>1/V282</f>
        <v>4.855333687615229</v>
      </c>
      <c r="Q288" s="20" t="n">
        <f>1/V283</f>
        <v>1.4672736628717065</v>
      </c>
      <c r="R288" s="20" t="n">
        <f>1/V284</f>
        <v>0.45873825916724503</v>
      </c>
      <c r="S288" s="20" t="n">
        <f>1/V285</f>
        <v>4.92853921136773</v>
      </c>
      <c r="T288" s="20" t="n">
        <f>1/V286</f>
        <v>0.9905253570407926</v>
      </c>
      <c r="U288" s="20" t="n">
        <f>1/V287</f>
        <v>0.7543453020681092</v>
      </c>
      <c r="V288" s="25" t="n">
        <v>1.0</v>
      </c>
      <c r="W288" t="n">
        <v>4.564429689461861</v>
      </c>
      <c r="X288" t="n">
        <v>6.083910675566984</v>
      </c>
      <c r="Y288" t="n">
        <v>0.5641618456590598</v>
      </c>
      <c r="Z288" t="n">
        <v>0.8370572556202511</v>
      </c>
      <c r="AA288" t="n">
        <v>4.8176759880724696</v>
      </c>
      <c r="AB288" t="n">
        <v>2.630935993194159</v>
      </c>
      <c r="AC288" t="n">
        <v>3.0257147729747444</v>
      </c>
      <c r="AD288" t="n">
        <v>4.970832467937189</v>
      </c>
      <c r="AE288" t="n">
        <v>8.200558205318991</v>
      </c>
      <c r="AH288" s="17">
        <f t="shared" si="190"/>
        <v>5.8257813944886258E-2</v>
      </c>
      <c r="AI288" s="17">
        <f t="shared" si="191"/>
        <v>7.5995174909529548E-2</v>
      </c>
      <c r="AJ288" s="17">
        <f t="shared" si="192"/>
        <v>6.0827250608272501E-2</v>
      </c>
      <c r="AK288" s="17">
        <f t="shared" si="193"/>
        <v>7.3649754500818343E-2</v>
      </c>
      <c r="AL288" s="17">
        <f t="shared" si="194"/>
        <v>7.5995174909529548E-2</v>
      </c>
      <c r="AM288" s="17">
        <f t="shared" si="195"/>
        <v>7.5995174909529548E-2</v>
      </c>
      <c r="AN288" s="17">
        <f t="shared" si="196"/>
        <v>7.3649754500818343E-2</v>
      </c>
      <c r="AO288" s="17">
        <f t="shared" si="197"/>
        <v>8.477569763334511E-2</v>
      </c>
      <c r="AP288" s="17">
        <f t="shared" si="198"/>
        <v>6.0827250608272501E-2</v>
      </c>
      <c r="AQ288" s="17">
        <f t="shared" si="199"/>
        <v>6.7226890756302518E-2</v>
      </c>
      <c r="AR288" s="17">
        <f t="shared" si="200"/>
        <v>7.5995174909529548E-2</v>
      </c>
      <c r="AS288" s="17">
        <f t="shared" si="201"/>
        <v>6.7226890756302518E-2</v>
      </c>
      <c r="AT288" s="17">
        <f t="shared" si="202"/>
        <v>8.477569763334511E-2</v>
      </c>
      <c r="AU288" s="17">
        <f t="shared" si="203"/>
        <v>6.0827250608272501E-2</v>
      </c>
      <c r="AV288" s="17">
        <f t="shared" si="204"/>
        <v>8.477569763334511E-2</v>
      </c>
      <c r="AW288" s="17">
        <f t="shared" si="205"/>
        <v>7.3649754500818343E-2</v>
      </c>
      <c r="AX288" s="17">
        <f t="shared" si="206"/>
        <v>5.5427251732101619E-2</v>
      </c>
      <c r="AY288" s="17">
        <f t="shared" si="207"/>
        <v>8.477569763334511E-2</v>
      </c>
      <c r="AZ288" s="17">
        <f t="shared" si="208"/>
        <v>8.477569763334511E-2</v>
      </c>
      <c r="BA288" s="17">
        <f t="shared" si="209"/>
        <v>7.3649754500818343E-2</v>
      </c>
      <c r="BB288" s="17">
        <f t="shared" si="210"/>
        <v>6.0827250608272501E-2</v>
      </c>
      <c r="BC288" s="17">
        <f t="shared" si="211"/>
        <v>5.5427251732101619E-2</v>
      </c>
      <c r="BD288" s="17">
        <f t="shared" si="212"/>
        <v>8.477569763334511E-2</v>
      </c>
      <c r="BE288" s="17">
        <f t="shared" si="215"/>
        <v>8.477569763334511E-2</v>
      </c>
      <c r="BF288" s="17">
        <f t="shared" si="215"/>
        <v>5.5427251732101619E-2</v>
      </c>
      <c r="BG288" s="17">
        <f t="shared" si="215"/>
        <v>7.5995174909529548E-2</v>
      </c>
      <c r="BH288" s="17">
        <f t="shared" si="215"/>
        <v>7.5995174909529548E-2</v>
      </c>
      <c r="BI288" s="17">
        <f t="shared" si="215"/>
        <v>5.5427251732101619E-2</v>
      </c>
      <c r="BJ288" s="17">
        <f t="shared" si="215"/>
        <v>4.6875E-2</v>
      </c>
      <c r="BK288" s="17"/>
      <c r="BM288" s="24">
        <f t="shared" si="214"/>
        <v>7.064153640389155E-2</v>
      </c>
    </row>
    <row r="289" spans="2:65" x14ac:dyDescent="0.2">
      <c r="B289" s="9" t="str">
        <f t="shared" si="189"/>
        <v>MatrixUser</v>
      </c>
      <c r="C289" s="20" t="n">
        <f>1/W269</f>
        <v>0.15956061269581726</v>
      </c>
      <c r="D289" s="20" t="n">
        <f>1/W270</f>
        <v>0.3481251217389376</v>
      </c>
      <c r="E289" s="20" t="n">
        <f>1/W271</f>
        <v>0.5624095215385174</v>
      </c>
      <c r="F289" s="20" t="n">
        <f>1/W272</f>
        <v>0.16190832559734689</v>
      </c>
      <c r="G289" s="20" t="n">
        <f>1/W273</f>
        <v>0.3029316023703647</v>
      </c>
      <c r="H289" s="20" t="n">
        <f>1/W274</f>
        <v>0.2611729448701559</v>
      </c>
      <c r="I289" s="20" t="n">
        <f>1/W275</f>
        <v>0.1693629036737405</v>
      </c>
      <c r="J289" s="20" t="n">
        <f>1/W276</f>
        <v>0.1965938068653938</v>
      </c>
      <c r="K289" s="20" t="n">
        <f>1/W277</f>
        <v>0.7255711615786</v>
      </c>
      <c r="L289" s="20" t="n">
        <f>1/W278</f>
        <v>0.5297575401911047</v>
      </c>
      <c r="M289" s="20" t="n">
        <f>1/W279</f>
        <v>0.3166787690514628</v>
      </c>
      <c r="N289" s="20" t="n">
        <f>1/W280</f>
        <v>0.5692557286418185</v>
      </c>
      <c r="O289" s="20" t="n">
        <f>1/W281</f>
        <v>0.209125731930169</v>
      </c>
      <c r="P289" s="20" t="n">
        <f>1/W282</f>
        <v>1.2909039981533672</v>
      </c>
      <c r="Q289" s="20" t="n">
        <f>1/W283</f>
        <v>0.2440717398873987</v>
      </c>
      <c r="R289" s="20" t="n">
        <f>1/W284</f>
        <v>0.17408494882551165</v>
      </c>
      <c r="S289" s="20" t="n">
        <f>1/W285</f>
        <v>1.3641095219058692</v>
      </c>
      <c r="T289" s="20" t="n">
        <f>1/W286</f>
        <v>0.21862726320369855</v>
      </c>
      <c r="U289" s="20" t="n">
        <f>1/W287</f>
        <v>0.2044955257531641</v>
      </c>
      <c r="V289" s="20" t="n">
        <f>1/W288</f>
        <v>0.21908542096918543</v>
      </c>
      <c r="W289" s="25" t="n">
        <v>1.0</v>
      </c>
      <c r="X289" t="n">
        <v>2.519480986105123</v>
      </c>
      <c r="Y289" t="n">
        <v>0.1873722114796026</v>
      </c>
      <c r="Z289" t="n">
        <v>0.21012415593953745</v>
      </c>
      <c r="AA289" t="n">
        <v>1.253246298610608</v>
      </c>
      <c r="AB289" t="n">
        <v>0.34089045470672213</v>
      </c>
      <c r="AC289" t="n">
        <v>0.3939000765724909</v>
      </c>
      <c r="AD289" t="n">
        <v>1.4064027784753281</v>
      </c>
      <c r="AE289" t="n">
        <v>4.636128515857131</v>
      </c>
      <c r="AH289" s="17">
        <f t="shared" si="190"/>
        <v>1.9419271314962086E-2</v>
      </c>
      <c r="AI289" s="17">
        <f t="shared" si="191"/>
        <v>8.4439083232810599E-3</v>
      </c>
      <c r="AJ289" s="17">
        <f t="shared" si="192"/>
        <v>1.21654501216545E-2</v>
      </c>
      <c r="AK289" s="17">
        <f t="shared" si="193"/>
        <v>1.472995090016367E-2</v>
      </c>
      <c r="AL289" s="17">
        <f t="shared" si="194"/>
        <v>8.4439083232810599E-3</v>
      </c>
      <c r="AM289" s="17">
        <f t="shared" si="195"/>
        <v>8.4439083232810599E-3</v>
      </c>
      <c r="AN289" s="17">
        <f t="shared" si="196"/>
        <v>1.472995090016367E-2</v>
      </c>
      <c r="AO289" s="17">
        <f t="shared" si="197"/>
        <v>1.0596962204168139E-2</v>
      </c>
      <c r="AP289" s="17">
        <f t="shared" si="198"/>
        <v>1.21654501216545E-2</v>
      </c>
      <c r="AQ289" s="17">
        <f t="shared" si="199"/>
        <v>8.4033613445378148E-3</v>
      </c>
      <c r="AR289" s="17">
        <f t="shared" si="200"/>
        <v>8.4439083232810599E-3</v>
      </c>
      <c r="AS289" s="17">
        <f t="shared" si="201"/>
        <v>8.4033613445378148E-3</v>
      </c>
      <c r="AT289" s="17">
        <f t="shared" si="202"/>
        <v>1.0596962204168139E-2</v>
      </c>
      <c r="AU289" s="17">
        <f t="shared" si="203"/>
        <v>1.21654501216545E-2</v>
      </c>
      <c r="AV289" s="17">
        <f t="shared" si="204"/>
        <v>1.0596962204168139E-2</v>
      </c>
      <c r="AW289" s="17">
        <f t="shared" si="205"/>
        <v>1.472995090016367E-2</v>
      </c>
      <c r="AX289" s="17">
        <f t="shared" si="206"/>
        <v>1.8475750577367205E-2</v>
      </c>
      <c r="AY289" s="17">
        <f t="shared" si="207"/>
        <v>1.0596962204168139E-2</v>
      </c>
      <c r="AZ289" s="17">
        <f t="shared" si="208"/>
        <v>1.0596962204168139E-2</v>
      </c>
      <c r="BA289" s="17">
        <f t="shared" si="209"/>
        <v>1.472995090016367E-2</v>
      </c>
      <c r="BB289" s="17">
        <f t="shared" si="210"/>
        <v>1.21654501216545E-2</v>
      </c>
      <c r="BC289" s="17">
        <f t="shared" si="211"/>
        <v>1.8475750577367205E-2</v>
      </c>
      <c r="BD289" s="17">
        <f t="shared" si="212"/>
        <v>1.0596962204168139E-2</v>
      </c>
      <c r="BE289" s="17">
        <f t="shared" si="215"/>
        <v>1.0596962204168139E-2</v>
      </c>
      <c r="BF289" s="17">
        <f t="shared" si="215"/>
        <v>1.8475750577367205E-2</v>
      </c>
      <c r="BG289" s="17">
        <f t="shared" si="215"/>
        <v>8.4439083232810599E-3</v>
      </c>
      <c r="BH289" s="17">
        <f t="shared" si="215"/>
        <v>8.4439083232810599E-3</v>
      </c>
      <c r="BI289" s="17">
        <f t="shared" si="215"/>
        <v>1.8475750577367205E-2</v>
      </c>
      <c r="BJ289" s="17">
        <f t="shared" si="215"/>
        <v>2.6041666666666668E-2</v>
      </c>
      <c r="BK289" s="17"/>
      <c r="BM289" s="24">
        <f t="shared" si="214"/>
        <v>1.2710153532286526E-2</v>
      </c>
    </row>
    <row r="290" spans="2:65" x14ac:dyDescent="0.2">
      <c r="B290" s="9" t="str">
        <f t="shared" si="189"/>
        <v>DICOM Viewer</v>
      </c>
      <c r="C290" s="20" t="n">
        <f>1/X269</f>
        <v>0.1284242427412234</v>
      </c>
      <c r="D290" s="20" t="n">
        <f>1/X270</f>
        <v>0.22768611211335102</v>
      </c>
      <c r="E290" s="20" t="n">
        <f>1/X271</f>
        <v>0.30325592851911376</v>
      </c>
      <c r="F290" s="20" t="n">
        <f>1/X272</f>
        <v>0.12994074293056562</v>
      </c>
      <c r="G290" s="20" t="n">
        <f>1/X273</f>
        <v>0.20744494230789823</v>
      </c>
      <c r="H290" s="20" t="n">
        <f>1/X274</f>
        <v>0.18697315047774896</v>
      </c>
      <c r="I290" s="20" t="n">
        <f>1/X275</f>
        <v>0.134698970594122</v>
      </c>
      <c r="J290" s="20" t="n">
        <f>1/X276</f>
        <v>0.15137498720229559</v>
      </c>
      <c r="K290" s="20" t="n">
        <f>1/X277</f>
        <v>0.3451006258816512</v>
      </c>
      <c r="L290" s="20" t="n">
        <f>1/X278</f>
        <v>0.2935015538509703</v>
      </c>
      <c r="M290" s="20" t="n">
        <f>1/X279</f>
        <v>0.21380061417879115</v>
      </c>
      <c r="N290" s="20" t="n">
        <f>1/X280</f>
        <v>0.3052353307695528</v>
      </c>
      <c r="O290" s="20" t="n">
        <f>1/X281</f>
        <v>0.15869758039557075</v>
      </c>
      <c r="P290" s="20" t="n">
        <f>1/X282</f>
        <v>0.4487168293517567</v>
      </c>
      <c r="Q290" s="20" t="n">
        <f>1/X283</f>
        <v>0.17804248302671175</v>
      </c>
      <c r="R290" s="20" t="n">
        <f>1/X284</f>
        <v>0.13766893224193652</v>
      </c>
      <c r="S290" s="20" t="n">
        <f>1/X285</f>
        <v>0.463957149201431</v>
      </c>
      <c r="T290" s="20" t="n">
        <f>1/X286</f>
        <v>0.16410994461189737</v>
      </c>
      <c r="U290" s="20" t="n">
        <f>1/X287</f>
        <v>0.15601686385076452</v>
      </c>
      <c r="V290" s="20" t="n">
        <f>1/X288</f>
        <v>0.1643679622082561</v>
      </c>
      <c r="W290" s="20" t="n">
        <f>1/X289</f>
        <v>0.3969071429849941</v>
      </c>
      <c r="X290" s="25" t="n">
        <v>1.0</v>
      </c>
      <c r="Y290" t="n">
        <v>0.1458480345012428</v>
      </c>
      <c r="Z290" t="n">
        <v>0.15927188325775893</v>
      </c>
      <c r="AA290" t="n">
        <v>0.4412605656061031</v>
      </c>
      <c r="AB290" t="n">
        <v>0.2245689839554931</v>
      </c>
      <c r="AC290" t="n">
        <v>0.24641491539657648</v>
      </c>
      <c r="AD290" t="n">
        <v>0.4732432507179578</v>
      </c>
      <c r="AE290" t="n">
        <v>3.116647529752007</v>
      </c>
      <c r="AH290" s="17">
        <f t="shared" si="190"/>
        <v>1.664508969853893E-2</v>
      </c>
      <c r="AI290" s="17">
        <f t="shared" si="191"/>
        <v>6.3329312424607953E-3</v>
      </c>
      <c r="AJ290" s="17">
        <f t="shared" si="192"/>
        <v>6.0827250608272501E-3</v>
      </c>
      <c r="AK290" s="17">
        <f t="shared" si="193"/>
        <v>1.2274959083469723E-2</v>
      </c>
      <c r="AL290" s="17">
        <f t="shared" si="194"/>
        <v>6.3329312424607953E-3</v>
      </c>
      <c r="AM290" s="17">
        <f t="shared" si="195"/>
        <v>6.3329312424607953E-3</v>
      </c>
      <c r="AN290" s="17">
        <f t="shared" si="196"/>
        <v>1.2274959083469723E-2</v>
      </c>
      <c r="AO290" s="17">
        <f t="shared" si="197"/>
        <v>8.4775697633345127E-3</v>
      </c>
      <c r="AP290" s="17">
        <f t="shared" si="198"/>
        <v>6.0827250608272501E-3</v>
      </c>
      <c r="AQ290" s="17">
        <f t="shared" si="199"/>
        <v>5.6022408963585426E-3</v>
      </c>
      <c r="AR290" s="17">
        <f t="shared" si="200"/>
        <v>6.3329312424607953E-3</v>
      </c>
      <c r="AS290" s="17">
        <f t="shared" si="201"/>
        <v>5.6022408963585426E-3</v>
      </c>
      <c r="AT290" s="17">
        <f t="shared" si="202"/>
        <v>8.4775697633345127E-3</v>
      </c>
      <c r="AU290" s="17">
        <f t="shared" si="203"/>
        <v>6.0827250608272501E-3</v>
      </c>
      <c r="AV290" s="17">
        <f t="shared" si="204"/>
        <v>8.4775697633345127E-3</v>
      </c>
      <c r="AW290" s="17">
        <f t="shared" si="205"/>
        <v>1.2274959083469723E-2</v>
      </c>
      <c r="AX290" s="17">
        <f t="shared" si="206"/>
        <v>9.2378752886836026E-3</v>
      </c>
      <c r="AY290" s="17">
        <f t="shared" si="207"/>
        <v>8.4775697633345127E-3</v>
      </c>
      <c r="AZ290" s="17">
        <f t="shared" si="208"/>
        <v>8.4775697633345127E-3</v>
      </c>
      <c r="BA290" s="17">
        <f t="shared" si="209"/>
        <v>1.2274959083469723E-2</v>
      </c>
      <c r="BB290" s="17">
        <f t="shared" si="210"/>
        <v>6.0827250608272501E-3</v>
      </c>
      <c r="BC290" s="17">
        <f t="shared" si="211"/>
        <v>9.2378752886836026E-3</v>
      </c>
      <c r="BD290" s="17">
        <f t="shared" si="212"/>
        <v>8.4775697633345127E-3</v>
      </c>
      <c r="BE290" s="17">
        <f t="shared" si="215"/>
        <v>8.4775697633345127E-3</v>
      </c>
      <c r="BF290" s="17">
        <f t="shared" si="215"/>
        <v>9.2378752886836026E-3</v>
      </c>
      <c r="BG290" s="17">
        <f t="shared" si="215"/>
        <v>6.3329312424607953E-3</v>
      </c>
      <c r="BH290" s="17">
        <f t="shared" si="215"/>
        <v>6.3329312424607953E-3</v>
      </c>
      <c r="BI290" s="17">
        <f t="shared" si="215"/>
        <v>9.2378752886836026E-3</v>
      </c>
      <c r="BJ290" s="17">
        <f t="shared" si="215"/>
        <v>2.0833333333333332E-2</v>
      </c>
      <c r="BK290" s="17"/>
      <c r="BM290" s="24">
        <f t="shared" si="214"/>
        <v>8.8415764949868296E-3</v>
      </c>
    </row>
    <row r="291" spans="2:65" x14ac:dyDescent="0.2">
      <c r="B291" s="9" t="str">
        <f t="shared" si="189"/>
        <v>INVESALIUS 3</v>
      </c>
      <c r="C291" s="20" t="n">
        <f>1/Y269</f>
        <v>0.5180702529541447</v>
      </c>
      <c r="D291" s="20" t="n">
        <f>1/Y270</f>
        <v>3.4644402720075655</v>
      </c>
      <c r="E291" s="20" t="n">
        <f>1/Y271</f>
        <v>4.5589069053986835</v>
      </c>
      <c r="F291" s="20" t="n">
        <f>1/Y272</f>
        <v>0.543666193605197</v>
      </c>
      <c r="G291" s="20" t="n">
        <f>1/Y273</f>
        <v>3.035895485406571</v>
      </c>
      <c r="H291" s="20" t="n">
        <f>1/Y274</f>
        <v>2.5080901694916333</v>
      </c>
      <c r="I291" s="20" t="n">
        <f>1/Y275</f>
        <v>0.637954447509</v>
      </c>
      <c r="J291" s="20" t="n">
        <f>1/Y276</f>
        <v>1.2503404610500573</v>
      </c>
      <c r="K291" s="20" t="n">
        <f>1/Y277</f>
        <v>4.958746118791378</v>
      </c>
      <c r="L291" s="20" t="n">
        <f>1/Y278</f>
        <v>4.449314684453224</v>
      </c>
      <c r="M291" s="20" t="n">
        <f>1/Y279</f>
        <v>3.179196632946593</v>
      </c>
      <c r="N291" s="20" t="n">
        <f>1/Y280</f>
        <v>4.58029095525716</v>
      </c>
      <c r="O291" s="20" t="n">
        <f>1/Y281</f>
        <v>1.5551583723631524</v>
      </c>
      <c r="P291" s="20" t="n">
        <f>1/Y282</f>
        <v>5.627874683952529</v>
      </c>
      <c r="Q291" s="20" t="n">
        <f>1/Y283</f>
        <v>2.2398146592090065</v>
      </c>
      <c r="R291" s="20" t="n">
        <f>1/Y284</f>
        <v>0.7105546395228257</v>
      </c>
      <c r="S291" s="20" t="n">
        <f>1/Y285</f>
        <v>5.70108020770503</v>
      </c>
      <c r="T291" s="20" t="n">
        <f>1/Y286</f>
        <v>1.762975725855469</v>
      </c>
      <c r="U291" s="20" t="n">
        <f>1/Y287</f>
        <v>1.446888145768197</v>
      </c>
      <c r="V291" s="20" t="n">
        <f>1/Y288</f>
        <v>1.7725409963373</v>
      </c>
      <c r="W291" s="20" t="n">
        <f>1/Y289</f>
        <v>5.336970685799161</v>
      </c>
      <c r="X291" s="20" t="n">
        <f>1/Y290</f>
        <v>6.856451671904284</v>
      </c>
      <c r="Y291" s="25" t="n">
        <v>1.0</v>
      </c>
      <c r="Z291" t="n">
        <v>1.5778795878306502</v>
      </c>
      <c r="AA291" t="n">
        <v>5.5902169844097696</v>
      </c>
      <c r="AB291" t="n">
        <v>3.403476989531459</v>
      </c>
      <c r="AC291" t="n">
        <v>3.7982557693120444</v>
      </c>
      <c r="AD291" t="n">
        <v>5.743373464274489</v>
      </c>
      <c r="AE291" t="n">
        <v>8.973099201656291</v>
      </c>
      <c r="AH291" s="17">
        <f t="shared" si="190"/>
        <v>3.8838542629924172E-2</v>
      </c>
      <c r="AI291" s="17">
        <f t="shared" si="191"/>
        <v>5.0663449939686363E-2</v>
      </c>
      <c r="AJ291" s="17">
        <f t="shared" si="192"/>
        <v>4.8661800486618001E-2</v>
      </c>
      <c r="AK291" s="17">
        <f t="shared" si="193"/>
        <v>3.6824877250409171E-2</v>
      </c>
      <c r="AL291" s="17">
        <f t="shared" si="194"/>
        <v>5.0663449939686363E-2</v>
      </c>
      <c r="AM291" s="17">
        <f t="shared" si="195"/>
        <v>5.0663449939686363E-2</v>
      </c>
      <c r="AN291" s="17">
        <f t="shared" si="196"/>
        <v>3.6824877250409171E-2</v>
      </c>
      <c r="AO291" s="17">
        <f t="shared" si="197"/>
        <v>4.2387848816672555E-2</v>
      </c>
      <c r="AP291" s="17">
        <f t="shared" si="198"/>
        <v>4.8661800486618001E-2</v>
      </c>
      <c r="AQ291" s="17">
        <f t="shared" si="199"/>
        <v>5.0420168067226885E-2</v>
      </c>
      <c r="AR291" s="17">
        <f t="shared" si="200"/>
        <v>5.0663449939686363E-2</v>
      </c>
      <c r="AS291" s="17">
        <f t="shared" si="201"/>
        <v>5.0420168067226885E-2</v>
      </c>
      <c r="AT291" s="17">
        <f t="shared" si="202"/>
        <v>4.2387848816672555E-2</v>
      </c>
      <c r="AU291" s="17">
        <f t="shared" si="203"/>
        <v>4.8661800486618001E-2</v>
      </c>
      <c r="AV291" s="17">
        <f t="shared" si="204"/>
        <v>4.2387848816672555E-2</v>
      </c>
      <c r="AW291" s="17">
        <f t="shared" si="205"/>
        <v>3.6824877250409171E-2</v>
      </c>
      <c r="AX291" s="17">
        <f t="shared" si="206"/>
        <v>4.6189376443418015E-2</v>
      </c>
      <c r="AY291" s="17">
        <f t="shared" si="207"/>
        <v>4.2387848816672555E-2</v>
      </c>
      <c r="AZ291" s="17">
        <f t="shared" si="208"/>
        <v>4.2387848816672555E-2</v>
      </c>
      <c r="BA291" s="17">
        <f t="shared" si="209"/>
        <v>3.6824877250409171E-2</v>
      </c>
      <c r="BB291" s="17">
        <f t="shared" si="210"/>
        <v>4.8661800486618001E-2</v>
      </c>
      <c r="BC291" s="17">
        <f t="shared" si="211"/>
        <v>4.6189376443418015E-2</v>
      </c>
      <c r="BD291" s="17">
        <f t="shared" si="212"/>
        <v>4.2387848816672555E-2</v>
      </c>
      <c r="BE291" s="17">
        <f t="shared" si="215"/>
        <v>4.2387848816672555E-2</v>
      </c>
      <c r="BF291" s="17">
        <f t="shared" si="215"/>
        <v>4.6189376443418015E-2</v>
      </c>
      <c r="BG291" s="17">
        <f t="shared" si="215"/>
        <v>5.0663449939686363E-2</v>
      </c>
      <c r="BH291" s="17">
        <f t="shared" si="215"/>
        <v>5.0663449939686363E-2</v>
      </c>
      <c r="BI291" s="17">
        <f t="shared" si="215"/>
        <v>4.6189376443418015E-2</v>
      </c>
      <c r="BJ291" s="17">
        <f t="shared" si="215"/>
        <v>4.1666666666666664E-2</v>
      </c>
      <c r="BK291" s="17"/>
      <c r="BM291" s="24">
        <f t="shared" si="214"/>
        <v>4.5129151845091427E-2</v>
      </c>
    </row>
    <row r="292" spans="2:65" x14ac:dyDescent="0.2">
      <c r="B292" s="9" t="str">
        <f t="shared" si="189"/>
        <v>medInria</v>
      </c>
      <c r="C292" s="20" t="n">
        <v>0.3987050486667859</v>
      </c>
      <c r="D292" s="20" t="n">
        <v>2.8865606841769154</v>
      </c>
      <c r="E292" s="20" t="n">
        <v>3.9810273175680333</v>
      </c>
      <c r="F292" s="20" t="n">
        <v>0.4136943515761029</v>
      </c>
      <c r="G292" s="20" t="n">
        <v>2.4580158975759208</v>
      </c>
      <c r="H292" s="20" t="n">
        <v>1.9302105816609831</v>
      </c>
      <c r="I292" s="20" t="n">
        <v>0.4661157992691746</v>
      </c>
      <c r="J292" s="20" t="n">
        <v>0.7532734665418819</v>
      </c>
      <c r="K292" s="20" t="n">
        <v>4.380866530960728</v>
      </c>
      <c r="L292" s="20" t="n">
        <v>3.871435096622574</v>
      </c>
      <c r="M292" s="20" t="n">
        <v>2.601317045115943</v>
      </c>
      <c r="N292" s="20" t="n">
        <v>4.00241136742651</v>
      </c>
      <c r="O292" s="20" t="n">
        <v>0.977783568851545</v>
      </c>
      <c r="P292" s="20" t="n">
        <v>5.049995096121878</v>
      </c>
      <c r="Q292" s="20" t="n">
        <v>1.6619350713783563</v>
      </c>
      <c r="R292" s="20" t="n">
        <v>0.5037197451685079</v>
      </c>
      <c r="S292" s="20" t="n">
        <v>5.12320061987438</v>
      </c>
      <c r="T292" s="20" t="n">
        <v>1.1850961380248188</v>
      </c>
      <c r="U292" s="20" t="n">
        <v>0.8841799882909991</v>
      </c>
      <c r="V292" s="20" t="n">
        <v>1.1946614085066498</v>
      </c>
      <c r="W292" s="20" t="n">
        <v>4.759091097968511</v>
      </c>
      <c r="X292" s="20" t="n">
        <v>6.278572084073634</v>
      </c>
      <c r="Y292" s="20" t="n">
        <v>0.6337619218300753</v>
      </c>
      <c r="Z292" s="25" t="n">
        <v>1.0</v>
      </c>
      <c r="AA292" t="n">
        <v>5.0123373965791185</v>
      </c>
      <c r="AB292" t="n">
        <v>2.8255974017008088</v>
      </c>
      <c r="AC292" t="n">
        <v>3.2203761814813943</v>
      </c>
      <c r="AD292" t="n">
        <v>5.165493876443839</v>
      </c>
      <c r="AE292" t="n">
        <v>8.395219613825642</v>
      </c>
      <c r="AH292" s="17">
        <f t="shared" si="190"/>
        <v>3.8838542629924172E-2</v>
      </c>
      <c r="AI292" s="17">
        <f t="shared" si="191"/>
        <v>5.0663449939686363E-2</v>
      </c>
      <c r="AJ292" s="17">
        <f t="shared" si="192"/>
        <v>4.8661800486618001E-2</v>
      </c>
      <c r="AK292" s="17">
        <f t="shared" si="193"/>
        <v>3.6824877250409171E-2</v>
      </c>
      <c r="AL292" s="17">
        <f t="shared" si="194"/>
        <v>5.0663449939686363E-2</v>
      </c>
      <c r="AM292" s="17">
        <f t="shared" si="195"/>
        <v>5.0663449939686363E-2</v>
      </c>
      <c r="AN292" s="17">
        <f t="shared" si="196"/>
        <v>3.6824877250409171E-2</v>
      </c>
      <c r="AO292" s="17">
        <f t="shared" si="197"/>
        <v>4.2387848816672555E-2</v>
      </c>
      <c r="AP292" s="17">
        <f t="shared" si="198"/>
        <v>4.8661800486618001E-2</v>
      </c>
      <c r="AQ292" s="17">
        <f t="shared" si="199"/>
        <v>5.0420168067226885E-2</v>
      </c>
      <c r="AR292" s="17">
        <f t="shared" si="200"/>
        <v>5.0663449939686363E-2</v>
      </c>
      <c r="AS292" s="17">
        <f t="shared" si="201"/>
        <v>5.0420168067226885E-2</v>
      </c>
      <c r="AT292" s="17">
        <f t="shared" si="202"/>
        <v>4.2387848816672555E-2</v>
      </c>
      <c r="AU292" s="17">
        <f t="shared" si="203"/>
        <v>4.8661800486618001E-2</v>
      </c>
      <c r="AV292" s="17">
        <f t="shared" si="204"/>
        <v>4.2387848816672555E-2</v>
      </c>
      <c r="AW292" s="17">
        <f t="shared" si="205"/>
        <v>3.6824877250409171E-2</v>
      </c>
      <c r="AX292" s="17">
        <f t="shared" si="206"/>
        <v>4.6189376443418015E-2</v>
      </c>
      <c r="AY292" s="17">
        <f t="shared" si="207"/>
        <v>4.2387848816672555E-2</v>
      </c>
      <c r="AZ292" s="17">
        <f t="shared" si="208"/>
        <v>4.2387848816672555E-2</v>
      </c>
      <c r="BA292" s="17">
        <f t="shared" si="209"/>
        <v>3.6824877250409171E-2</v>
      </c>
      <c r="BB292" s="17">
        <f t="shared" si="210"/>
        <v>4.8661800486618001E-2</v>
      </c>
      <c r="BC292" s="17">
        <f t="shared" si="211"/>
        <v>4.6189376443418015E-2</v>
      </c>
      <c r="BD292" s="17">
        <f t="shared" si="212"/>
        <v>4.2387848816672555E-2</v>
      </c>
      <c r="BE292" s="17">
        <f t="shared" si="215"/>
        <v>4.2387848816672555E-2</v>
      </c>
      <c r="BF292" s="17">
        <f t="shared" si="215"/>
        <v>4.6189376443418015E-2</v>
      </c>
      <c r="BG292" s="17">
        <f t="shared" si="215"/>
        <v>5.0663449939686363E-2</v>
      </c>
      <c r="BH292" s="17">
        <f t="shared" si="215"/>
        <v>5.0663449939686363E-2</v>
      </c>
      <c r="BI292" s="17">
        <f t="shared" si="215"/>
        <v>4.6189376443418015E-2</v>
      </c>
      <c r="BJ292" s="17">
        <f t="shared" si="215"/>
        <v>4.1666666666666664E-2</v>
      </c>
      <c r="BK292" s="17"/>
      <c r="BM292" s="24">
        <f t="shared" si="214"/>
        <v>4.5129151845091427E-2</v>
      </c>
    </row>
    <row r="293" spans="2:65" x14ac:dyDescent="0.2">
      <c r="B293" s="9" t="str">
        <f t="shared" si="189"/>
        <v>dicompyler</v>
      </c>
      <c r="C293" s="20" t="n">
        <v>0.15336348053629698</v>
      </c>
      <c r="D293" s="20" t="n">
        <v>0.3199204844134519</v>
      </c>
      <c r="E293" s="20" t="n">
        <v>0.49229313157685695</v>
      </c>
      <c r="F293" s="20" t="n">
        <v>0.1555311317243745</v>
      </c>
      <c r="G293" s="20" t="n">
        <v>0.28134764969360476</v>
      </c>
      <c r="H293" s="20" t="n">
        <v>0.24497034152528022</v>
      </c>
      <c r="I293" s="20" t="n">
        <v>0.16239758541198</v>
      </c>
      <c r="J293" s="20" t="n">
        <v>0.18727024784663485</v>
      </c>
      <c r="K293" s="20" t="n">
        <v>0.6129438294449475</v>
      </c>
      <c r="L293" s="20" t="n">
        <v>0.46709277673264094</v>
      </c>
      <c r="M293" s="20" t="n">
        <v>0.29316740944422814</v>
      </c>
      <c r="N293" s="20" t="n">
        <v>0.49753074764726696</v>
      </c>
      <c r="O293" s="20" t="n">
        <v>0.19860741990320677</v>
      </c>
      <c r="P293" s="20" t="n">
        <v>1.037657699542759</v>
      </c>
      <c r="Q293" s="20" t="n">
        <v>0.22986379770148083</v>
      </c>
      <c r="R293" s="20" t="n">
        <v>0.16673424153910818</v>
      </c>
      <c r="S293" s="20" t="n">
        <v>1.110863223295261</v>
      </c>
      <c r="T293" s="20" t="n">
        <v>0.20715765930031177</v>
      </c>
      <c r="U293" s="20" t="n">
        <v>0.19442661190298585</v>
      </c>
      <c r="V293" s="20" t="n">
        <v>0.20756896114968817</v>
      </c>
      <c r="W293" s="20" t="n">
        <v>0.7979277506014854</v>
      </c>
      <c r="X293" s="20" t="n">
        <v>2.266234687494515</v>
      </c>
      <c r="Y293" s="20" t="n">
        <v>0.17888393291152055</v>
      </c>
      <c r="Z293" s="20" t="n">
        <v>0.19950771883043872</v>
      </c>
      <c r="AA293" s="25" t="n">
        <v>1.0</v>
      </c>
      <c r="AB293" t="n">
        <v>0.31380031053904234</v>
      </c>
      <c r="AC293" t="n">
        <v>0.3581711646252213</v>
      </c>
      <c r="AD293" t="n">
        <v>1.15315647986472</v>
      </c>
      <c r="AE293" t="n">
        <v>4.382882217246522</v>
      </c>
      <c r="AH293" s="17">
        <f t="shared" si="190"/>
        <v>1.664508969853893E-2</v>
      </c>
      <c r="AI293" s="17">
        <f t="shared" si="191"/>
        <v>6.3329312424607953E-3</v>
      </c>
      <c r="AJ293" s="17">
        <f t="shared" si="192"/>
        <v>6.0827250608272501E-3</v>
      </c>
      <c r="AK293" s="17">
        <f t="shared" si="193"/>
        <v>1.2274959083469723E-2</v>
      </c>
      <c r="AL293" s="17">
        <f t="shared" si="194"/>
        <v>6.3329312424607953E-3</v>
      </c>
      <c r="AM293" s="17">
        <f t="shared" si="195"/>
        <v>6.3329312424607953E-3</v>
      </c>
      <c r="AN293" s="17">
        <f t="shared" si="196"/>
        <v>1.2274959083469723E-2</v>
      </c>
      <c r="AO293" s="17">
        <f t="shared" si="197"/>
        <v>8.4775697633345127E-3</v>
      </c>
      <c r="AP293" s="17">
        <f t="shared" si="198"/>
        <v>6.0827250608272501E-3</v>
      </c>
      <c r="AQ293" s="17">
        <f t="shared" si="199"/>
        <v>5.6022408963585426E-3</v>
      </c>
      <c r="AR293" s="17">
        <f t="shared" si="200"/>
        <v>6.3329312424607953E-3</v>
      </c>
      <c r="AS293" s="17">
        <f t="shared" si="201"/>
        <v>5.6022408963585426E-3</v>
      </c>
      <c r="AT293" s="17">
        <f t="shared" si="202"/>
        <v>8.4775697633345127E-3</v>
      </c>
      <c r="AU293" s="17">
        <f t="shared" si="203"/>
        <v>6.0827250608272501E-3</v>
      </c>
      <c r="AV293" s="17">
        <f t="shared" si="204"/>
        <v>8.4775697633345127E-3</v>
      </c>
      <c r="AW293" s="17">
        <f t="shared" si="205"/>
        <v>1.2274959083469723E-2</v>
      </c>
      <c r="AX293" s="17">
        <f t="shared" si="206"/>
        <v>9.2378752886836026E-3</v>
      </c>
      <c r="AY293" s="17">
        <f t="shared" si="207"/>
        <v>8.4775697633345127E-3</v>
      </c>
      <c r="AZ293" s="17">
        <f t="shared" si="208"/>
        <v>8.4775697633345127E-3</v>
      </c>
      <c r="BA293" s="17">
        <f t="shared" si="209"/>
        <v>1.2274959083469723E-2</v>
      </c>
      <c r="BB293" s="17">
        <f t="shared" si="210"/>
        <v>6.0827250608272501E-3</v>
      </c>
      <c r="BC293" s="17">
        <f t="shared" si="211"/>
        <v>9.2378752886836026E-3</v>
      </c>
      <c r="BD293" s="17">
        <f t="shared" si="212"/>
        <v>8.4775697633345127E-3</v>
      </c>
      <c r="BE293" s="17">
        <f t="shared" si="215"/>
        <v>8.4775697633345127E-3</v>
      </c>
      <c r="BF293" s="17">
        <f t="shared" si="215"/>
        <v>9.2378752886836026E-3</v>
      </c>
      <c r="BG293" s="17">
        <f t="shared" si="215"/>
        <v>6.3329312424607953E-3</v>
      </c>
      <c r="BH293" s="17">
        <f t="shared" si="215"/>
        <v>6.3329312424607953E-3</v>
      </c>
      <c r="BI293" s="17">
        <f t="shared" si="215"/>
        <v>9.2378752886836026E-3</v>
      </c>
      <c r="BJ293" s="17">
        <f t="shared" si="215"/>
        <v>2.0833333333333332E-2</v>
      </c>
      <c r="BK293" s="17"/>
      <c r="BM293" s="24">
        <f t="shared" si="214"/>
        <v>8.8415764949868296E-3</v>
      </c>
    </row>
    <row r="294" spans="2:65" x14ac:dyDescent="0.2">
      <c r="B294" s="9" t="str">
        <f t="shared" si="189"/>
        <v>MicroView</v>
      </c>
      <c r="C294" s="20" t="n">
        <v>0.23074879348103877</v>
      </c>
      <c r="D294" s="20" t="n">
        <v>1.0609632824761066</v>
      </c>
      <c r="E294" s="20" t="n">
        <v>2.1554299158672245</v>
      </c>
      <c r="F294" s="20" t="n">
        <v>0.23569113551593188</v>
      </c>
      <c r="G294" s="20" t="n">
        <v>0.7312178447747416</v>
      </c>
      <c r="H294" s="20" t="n">
        <v>0.5275967889124543</v>
      </c>
      <c r="I294" s="20" t="n">
        <v>0.25182655928320485</v>
      </c>
      <c r="J294" s="20" t="n">
        <v>0.31714452925437236</v>
      </c>
      <c r="K294" s="20" t="n">
        <v>2.5552691292599192</v>
      </c>
      <c r="L294" s="20" t="n">
        <v>2.045837694921765</v>
      </c>
      <c r="M294" s="20" t="n">
        <v>0.816806374962597</v>
      </c>
      <c r="N294" s="20" t="n">
        <v>2.1768139657257013</v>
      </c>
      <c r="O294" s="20" t="n">
        <v>0.3510843182965827</v>
      </c>
      <c r="P294" s="20" t="n">
        <v>3.2243976944210693</v>
      </c>
      <c r="Q294" s="20" t="n">
        <v>0.4621793271461953</v>
      </c>
      <c r="R294" s="20" t="n">
        <v>0.2624101435223065</v>
      </c>
      <c r="S294" s="20" t="n">
        <v>3.2976032181735713</v>
      </c>
      <c r="T294" s="20" t="n">
        <v>0.3787159710000835</v>
      </c>
      <c r="U294" s="20" t="n">
        <v>0.3382276173129169</v>
      </c>
      <c r="V294" s="20" t="n">
        <v>0.3800928652718468</v>
      </c>
      <c r="W294" s="20" t="n">
        <v>2.933493696267702</v>
      </c>
      <c r="X294" s="20" t="n">
        <v>4.452974682372825</v>
      </c>
      <c r="Y294" s="20" t="n">
        <v>0.2938171766919057</v>
      </c>
      <c r="Z294" s="20" t="n">
        <v>0.35390746020578556</v>
      </c>
      <c r="AA294" s="20" t="n">
        <v>3.18673999487831</v>
      </c>
      <c r="AB294" s="25" t="n">
        <v>1.0</v>
      </c>
      <c r="AC294" t="n">
        <v>1.3947787797805855</v>
      </c>
      <c r="AD294" t="n">
        <v>3.33989647474303</v>
      </c>
      <c r="AE294" t="n">
        <v>6.569622212124832</v>
      </c>
      <c r="AH294" s="17">
        <f t="shared" si="190"/>
        <v>2.9128906972443129E-2</v>
      </c>
      <c r="AI294" s="17">
        <f t="shared" si="191"/>
        <v>2.5331724969843181E-2</v>
      </c>
      <c r="AJ294" s="17">
        <f t="shared" si="192"/>
        <v>3.6496350364963501E-2</v>
      </c>
      <c r="AK294" s="17">
        <f t="shared" si="193"/>
        <v>2.4549918166939445E-2</v>
      </c>
      <c r="AL294" s="17">
        <f t="shared" si="194"/>
        <v>2.5331724969843181E-2</v>
      </c>
      <c r="AM294" s="17">
        <f t="shared" si="195"/>
        <v>2.5331724969843181E-2</v>
      </c>
      <c r="AN294" s="17">
        <f t="shared" si="196"/>
        <v>2.4549918166939445E-2</v>
      </c>
      <c r="AO294" s="17">
        <f t="shared" si="197"/>
        <v>2.1193924408336277E-2</v>
      </c>
      <c r="AP294" s="17">
        <f t="shared" si="198"/>
        <v>3.6496350364963501E-2</v>
      </c>
      <c r="AQ294" s="17">
        <f t="shared" si="199"/>
        <v>3.3613445378151259E-2</v>
      </c>
      <c r="AR294" s="17">
        <f t="shared" si="200"/>
        <v>2.5331724969843181E-2</v>
      </c>
      <c r="AS294" s="17">
        <f t="shared" si="201"/>
        <v>3.3613445378151259E-2</v>
      </c>
      <c r="AT294" s="17">
        <f t="shared" si="202"/>
        <v>2.1193924408336277E-2</v>
      </c>
      <c r="AU294" s="17">
        <f t="shared" si="203"/>
        <v>3.6496350364963501E-2</v>
      </c>
      <c r="AV294" s="17">
        <f t="shared" si="204"/>
        <v>2.1193924408336277E-2</v>
      </c>
      <c r="AW294" s="17">
        <f t="shared" si="205"/>
        <v>2.4549918166939445E-2</v>
      </c>
      <c r="AX294" s="17">
        <f t="shared" si="206"/>
        <v>3.695150115473441E-2</v>
      </c>
      <c r="AY294" s="17">
        <f t="shared" si="207"/>
        <v>2.1193924408336277E-2</v>
      </c>
      <c r="AZ294" s="17">
        <f t="shared" si="208"/>
        <v>2.1193924408336277E-2</v>
      </c>
      <c r="BA294" s="17">
        <f t="shared" si="209"/>
        <v>2.4549918166939445E-2</v>
      </c>
      <c r="BB294" s="17">
        <f t="shared" si="210"/>
        <v>3.6496350364963501E-2</v>
      </c>
      <c r="BC294" s="17">
        <f t="shared" si="211"/>
        <v>3.695150115473441E-2</v>
      </c>
      <c r="BD294" s="17">
        <f t="shared" si="212"/>
        <v>2.1193924408336277E-2</v>
      </c>
      <c r="BE294" s="17">
        <f t="shared" si="215"/>
        <v>2.1193924408336277E-2</v>
      </c>
      <c r="BF294" s="17">
        <f t="shared" si="215"/>
        <v>3.695150115473441E-2</v>
      </c>
      <c r="BG294" s="17">
        <f t="shared" si="215"/>
        <v>2.5331724969843181E-2</v>
      </c>
      <c r="BH294" s="17">
        <f t="shared" si="215"/>
        <v>2.5331724969843181E-2</v>
      </c>
      <c r="BI294" s="17">
        <f t="shared" si="215"/>
        <v>3.695150115473441E-2</v>
      </c>
      <c r="BJ294" s="17">
        <f t="shared" si="215"/>
        <v>3.6458333333333336E-2</v>
      </c>
      <c r="BK294" s="17"/>
      <c r="BM294" s="24">
        <f t="shared" si="214"/>
        <v>2.8453552775380732E-2</v>
      </c>
    </row>
    <row r="295" spans="2:65" x14ac:dyDescent="0.2">
      <c r="B295" s="9" t="str">
        <f t="shared" si="189"/>
        <v>Papaya</v>
      </c>
      <c r="C295" s="20" t="n">
        <v>0.21148373990293437</v>
      </c>
      <c r="D295" s="20" t="n">
        <v>0.7497288808091599</v>
      </c>
      <c r="E295" s="20" t="n">
        <v>1.760651136086639</v>
      </c>
      <c r="F295" s="20" t="n">
        <v>0.21562785641634036</v>
      </c>
      <c r="G295" s="20" t="n">
        <v>0.567420866852465</v>
      </c>
      <c r="H295" s="20" t="n">
        <v>0.4366496466798809</v>
      </c>
      <c r="I295" s="20" t="n">
        <v>0.22905488847282</v>
      </c>
      <c r="J295" s="20" t="n">
        <v>0.2818556569462952</v>
      </c>
      <c r="K295" s="20" t="n">
        <v>2.1604903494793337</v>
      </c>
      <c r="L295" s="20" t="n">
        <v>1.6510589151411796</v>
      </c>
      <c r="M295" s="20" t="n">
        <v>0.6176426651375145</v>
      </c>
      <c r="N295" s="20" t="n">
        <v>1.7820351859451158</v>
      </c>
      <c r="O295" s="20" t="n">
        <v>0.3083471994830623</v>
      </c>
      <c r="P295" s="20" t="n">
        <v>2.8296189146404838</v>
      </c>
      <c r="Q295" s="20" t="n">
        <v>0.3908630126568464</v>
      </c>
      <c r="R295" s="20" t="n">
        <v>0.23777780046129574</v>
      </c>
      <c r="S295" s="20" t="n">
        <v>2.9028244383929858</v>
      </c>
      <c r="T295" s="20" t="n">
        <v>0.32945889199113254</v>
      </c>
      <c r="U295" s="20" t="n">
        <v>0.29838564798885503</v>
      </c>
      <c r="V295" s="20" t="n">
        <v>0.3305004189198064</v>
      </c>
      <c r="W295" s="20" t="n">
        <v>2.5387149164871166</v>
      </c>
      <c r="X295" s="20" t="n">
        <v>4.05819590259224</v>
      </c>
      <c r="Y295" s="20" t="n">
        <v>0.2632787418055115</v>
      </c>
      <c r="Z295" s="20" t="n">
        <v>0.310522728912991</v>
      </c>
      <c r="AA295" s="20" t="n">
        <v>2.7919612150977247</v>
      </c>
      <c r="AB295" s="20" t="n">
        <v>0.7169595741607937</v>
      </c>
      <c r="AC295" s="25" t="n">
        <v>1.0</v>
      </c>
      <c r="AD295" t="n">
        <v>2.9451176949624447</v>
      </c>
      <c r="AE295" t="n">
        <v>6.174843432344247</v>
      </c>
      <c r="AH295" s="17">
        <f t="shared" si="190"/>
        <v>2.9128906972443129E-2</v>
      </c>
      <c r="AI295" s="17">
        <f t="shared" si="191"/>
        <v>2.5331724969843181E-2</v>
      </c>
      <c r="AJ295" s="17">
        <f t="shared" si="192"/>
        <v>3.6496350364963501E-2</v>
      </c>
      <c r="AK295" s="17">
        <f t="shared" si="193"/>
        <v>2.4549918166939445E-2</v>
      </c>
      <c r="AL295" s="17">
        <f t="shared" si="194"/>
        <v>2.5331724969843181E-2</v>
      </c>
      <c r="AM295" s="17">
        <f t="shared" si="195"/>
        <v>2.5331724969843181E-2</v>
      </c>
      <c r="AN295" s="17">
        <f t="shared" si="196"/>
        <v>2.4549918166939445E-2</v>
      </c>
      <c r="AO295" s="17">
        <f t="shared" si="197"/>
        <v>2.1193924408336277E-2</v>
      </c>
      <c r="AP295" s="17">
        <f t="shared" si="198"/>
        <v>3.6496350364963501E-2</v>
      </c>
      <c r="AQ295" s="17">
        <f t="shared" si="199"/>
        <v>3.3613445378151259E-2</v>
      </c>
      <c r="AR295" s="17">
        <f t="shared" si="200"/>
        <v>2.5331724969843181E-2</v>
      </c>
      <c r="AS295" s="17">
        <f t="shared" si="201"/>
        <v>3.3613445378151259E-2</v>
      </c>
      <c r="AT295" s="17">
        <f t="shared" si="202"/>
        <v>2.1193924408336277E-2</v>
      </c>
      <c r="AU295" s="17">
        <f t="shared" si="203"/>
        <v>3.6496350364963501E-2</v>
      </c>
      <c r="AV295" s="17">
        <f t="shared" si="204"/>
        <v>2.1193924408336277E-2</v>
      </c>
      <c r="AW295" s="17">
        <f t="shared" si="205"/>
        <v>2.4549918166939445E-2</v>
      </c>
      <c r="AX295" s="17">
        <f t="shared" si="206"/>
        <v>3.695150115473441E-2</v>
      </c>
      <c r="AY295" s="17">
        <f t="shared" si="207"/>
        <v>2.1193924408336277E-2</v>
      </c>
      <c r="AZ295" s="17">
        <f t="shared" si="208"/>
        <v>2.1193924408336277E-2</v>
      </c>
      <c r="BA295" s="17">
        <f t="shared" si="209"/>
        <v>2.4549918166939445E-2</v>
      </c>
      <c r="BB295" s="17">
        <f t="shared" si="210"/>
        <v>3.6496350364963501E-2</v>
      </c>
      <c r="BC295" s="17">
        <f t="shared" si="211"/>
        <v>3.695150115473441E-2</v>
      </c>
      <c r="BD295" s="17">
        <f t="shared" si="212"/>
        <v>2.1193924408336277E-2</v>
      </c>
      <c r="BE295" s="17">
        <f t="shared" si="215"/>
        <v>2.1193924408336277E-2</v>
      </c>
      <c r="BF295" s="17">
        <f t="shared" si="215"/>
        <v>3.695150115473441E-2</v>
      </c>
      <c r="BG295" s="17">
        <f t="shared" si="215"/>
        <v>2.5331724969843181E-2</v>
      </c>
      <c r="BH295" s="17">
        <f t="shared" si="215"/>
        <v>2.5331724969843181E-2</v>
      </c>
      <c r="BI295" s="17">
        <f t="shared" si="215"/>
        <v>3.695150115473441E-2</v>
      </c>
      <c r="BJ295" s="17">
        <f t="shared" si="215"/>
        <v>3.6458333333333336E-2</v>
      </c>
      <c r="BK295" s="17"/>
      <c r="BM295" s="24">
        <f t="shared" si="214"/>
        <v>2.8453552775380732E-2</v>
      </c>
    </row>
    <row r="296" spans="2:65" x14ac:dyDescent="0.2">
      <c r="B296" s="9" t="str">
        <f t="shared" si="189"/>
        <v>AMIDE</v>
      </c>
      <c r="C296" s="20" t="n">
        <v>0.14984385650721968</v>
      </c>
      <c r="D296" s="20" t="n">
        <v>0.3049772414876925</v>
      </c>
      <c r="E296" s="20" t="n">
        <v>0.45777766472865167</v>
      </c>
      <c r="F296" s="20" t="n">
        <v>0.15191248508430102</v>
      </c>
      <c r="G296" s="20" t="n">
        <v>0.26972513544243654</v>
      </c>
      <c r="H296" s="20" t="n">
        <v>0.2361117144706303</v>
      </c>
      <c r="I296" s="20" t="n">
        <v>0.15845641893143045</v>
      </c>
      <c r="J296" s="20" t="n">
        <v>0.18204878787602333</v>
      </c>
      <c r="K296" s="20" t="n">
        <v>0.5603410720624664</v>
      </c>
      <c r="L296" s="20" t="n">
        <v>0.43590862134662134</v>
      </c>
      <c r="M296" s="20" t="n">
        <v>0.28056969317861613</v>
      </c>
      <c r="N296" s="20" t="n">
        <v>0.46230321581874934</v>
      </c>
      <c r="O296" s="20" t="n">
        <v>0.19274451469042705</v>
      </c>
      <c r="P296" s="20" t="n">
        <v>0.8964599671829089</v>
      </c>
      <c r="Q296" s="20" t="n">
        <v>0.22204661763830566</v>
      </c>
      <c r="R296" s="20" t="n">
        <v>0.1625824658605782</v>
      </c>
      <c r="S296" s="20" t="n">
        <v>0.9594228818973075</v>
      </c>
      <c r="T296" s="20" t="n">
        <v>0.2007871765513733</v>
      </c>
      <c r="U296" s="20" t="n">
        <v>0.18880445047320904</v>
      </c>
      <c r="V296" s="20" t="n">
        <v>0.2011735471774978</v>
      </c>
      <c r="W296" s="20" t="n">
        <v>0.7110338626350649</v>
      </c>
      <c r="X296" s="20" t="n">
        <v>2.113078207629795</v>
      </c>
      <c r="Y296" s="20" t="n">
        <v>0.17411369924318884</v>
      </c>
      <c r="Z296" s="20" t="n">
        <v>0.19359233094056932</v>
      </c>
      <c r="AA296" s="20" t="n">
        <v>0.8671849982730121</v>
      </c>
      <c r="AB296" s="20" t="n">
        <v>0.2994104780079866</v>
      </c>
      <c r="AC296" s="20" t="n">
        <v>0.33954500416417205</v>
      </c>
      <c r="AD296" s="25" t="n">
        <v>1.0</v>
      </c>
      <c r="AE296" t="n">
        <v>4.229725737381802</v>
      </c>
      <c r="AH296" s="17">
        <f t="shared" si="190"/>
        <v>1.664508969853893E-2</v>
      </c>
      <c r="AI296" s="17">
        <f t="shared" si="191"/>
        <v>6.3329312424607953E-3</v>
      </c>
      <c r="AJ296" s="17">
        <f t="shared" si="192"/>
        <v>6.0827250608272501E-3</v>
      </c>
      <c r="AK296" s="17">
        <f t="shared" si="193"/>
        <v>1.2274959083469723E-2</v>
      </c>
      <c r="AL296" s="17">
        <f t="shared" si="194"/>
        <v>6.3329312424607953E-3</v>
      </c>
      <c r="AM296" s="17">
        <f t="shared" si="195"/>
        <v>6.3329312424607953E-3</v>
      </c>
      <c r="AN296" s="17">
        <f t="shared" si="196"/>
        <v>1.2274959083469723E-2</v>
      </c>
      <c r="AO296" s="17">
        <f t="shared" si="197"/>
        <v>8.4775697633345127E-3</v>
      </c>
      <c r="AP296" s="17">
        <f t="shared" si="198"/>
        <v>6.0827250608272501E-3</v>
      </c>
      <c r="AQ296" s="17">
        <f t="shared" si="199"/>
        <v>5.6022408963585426E-3</v>
      </c>
      <c r="AR296" s="17">
        <f t="shared" si="200"/>
        <v>6.3329312424607953E-3</v>
      </c>
      <c r="AS296" s="17">
        <f t="shared" si="201"/>
        <v>5.6022408963585426E-3</v>
      </c>
      <c r="AT296" s="17">
        <f t="shared" si="202"/>
        <v>8.4775697633345127E-3</v>
      </c>
      <c r="AU296" s="17">
        <f t="shared" si="203"/>
        <v>6.0827250608272501E-3</v>
      </c>
      <c r="AV296" s="17">
        <f t="shared" si="204"/>
        <v>8.4775697633345127E-3</v>
      </c>
      <c r="AW296" s="17">
        <f t="shared" si="205"/>
        <v>1.2274959083469723E-2</v>
      </c>
      <c r="AX296" s="17">
        <f t="shared" si="206"/>
        <v>9.2378752886836026E-3</v>
      </c>
      <c r="AY296" s="17">
        <f t="shared" si="207"/>
        <v>8.4775697633345127E-3</v>
      </c>
      <c r="AZ296" s="17">
        <f t="shared" si="208"/>
        <v>8.4775697633345127E-3</v>
      </c>
      <c r="BA296" s="17">
        <f t="shared" si="209"/>
        <v>1.2274959083469723E-2</v>
      </c>
      <c r="BB296" s="17">
        <f t="shared" si="210"/>
        <v>6.0827250608272501E-3</v>
      </c>
      <c r="BC296" s="17">
        <f t="shared" si="211"/>
        <v>9.2378752886836026E-3</v>
      </c>
      <c r="BD296" s="17">
        <f t="shared" si="212"/>
        <v>8.4775697633345127E-3</v>
      </c>
      <c r="BE296" s="17">
        <f t="shared" si="215"/>
        <v>8.4775697633345127E-3</v>
      </c>
      <c r="BF296" s="17">
        <f t="shared" si="215"/>
        <v>9.2378752886836026E-3</v>
      </c>
      <c r="BG296" s="17">
        <f t="shared" si="215"/>
        <v>6.3329312424607953E-3</v>
      </c>
      <c r="BH296" s="17">
        <f t="shared" si="215"/>
        <v>6.3329312424607953E-3</v>
      </c>
      <c r="BI296" s="17">
        <f t="shared" si="215"/>
        <v>9.2378752886836026E-3</v>
      </c>
      <c r="BJ296" s="17">
        <f t="shared" si="215"/>
        <v>2.0833333333333332E-2</v>
      </c>
      <c r="BK296" s="17"/>
      <c r="BM296" s="24">
        <f t="shared" si="214"/>
        <v>8.8415764949868296E-3</v>
      </c>
    </row>
    <row r="297" spans="2:65" x14ac:dyDescent="0.2">
      <c r="B297" s="9" t="str">
        <f t="shared" si="189"/>
        <v>Gwyddion</v>
      </c>
      <c r="C297" s="20" t="n">
        <v>0.1111111111111111</v>
      </c>
      <c r="D297" s="20" t="n">
        <v>0.1536414814186569</v>
      </c>
      <c r="E297" s="20" t="n">
        <v>0.18469975672848174</v>
      </c>
      <c r="F297" s="20" t="n">
        <v>0.1111111111111111</v>
      </c>
      <c r="G297" s="20" t="n">
        <v>0.14415030045284644</v>
      </c>
      <c r="H297" s="20" t="n">
        <v>0.13395831079256257</v>
      </c>
      <c r="I297" s="20" t="n">
        <v>0.1111111111111111</v>
      </c>
      <c r="J297" s="20" t="n">
        <v>0.11464262966999127</v>
      </c>
      <c r="K297" s="20" t="n">
        <v>0.19942752005581896</v>
      </c>
      <c r="L297" s="20" t="n">
        <v>0.18103530231594617</v>
      </c>
      <c r="M297" s="20" t="n">
        <v>0.14719080673980295</v>
      </c>
      <c r="N297" s="20" t="n">
        <v>0.1854321448695523</v>
      </c>
      <c r="O297" s="20" t="n">
        <v>0.11879389749570986</v>
      </c>
      <c r="P297" s="20" t="n">
        <v>0.2301377054110085</v>
      </c>
      <c r="Q297" s="20" t="n">
        <v>0.12931116067320325</v>
      </c>
      <c r="R297" s="20" t="n">
        <v>0.1111111111111111</v>
      </c>
      <c r="S297" s="20" t="n">
        <v>0.23408135624300758</v>
      </c>
      <c r="T297" s="20" t="n">
        <v>0.12180084781276193</v>
      </c>
      <c r="U297" s="20" t="n">
        <v>0.11728539130044319</v>
      </c>
      <c r="V297" s="20" t="n">
        <v>0.12194291839199271</v>
      </c>
      <c r="W297" s="20" t="n">
        <v>0.21569721300426878</v>
      </c>
      <c r="X297" s="20" t="n">
        <v>0.32085758509868145</v>
      </c>
      <c r="Y297" s="20" t="n">
        <v>0.11144421537381599</v>
      </c>
      <c r="Z297" s="20" t="n">
        <v>0.11911540686239501</v>
      </c>
      <c r="AA297" s="20" t="n">
        <v>0.22816036353088098</v>
      </c>
      <c r="AB297" s="20" t="n">
        <v>0.15221575422623382</v>
      </c>
      <c r="AC297" s="20" t="n">
        <v>0.16194742602896334</v>
      </c>
      <c r="AD297" s="20" t="n">
        <v>0.23642194839304154</v>
      </c>
      <c r="AE297" s="25" t="n">
        <v>1.0</v>
      </c>
      <c r="AH297" s="17">
        <f t="shared" si="190"/>
        <v>1.2946180876641391E-2</v>
      </c>
      <c r="AI297" s="17">
        <f t="shared" si="191"/>
        <v>3.6188178528347398E-3</v>
      </c>
      <c r="AJ297" s="17">
        <f t="shared" si="192"/>
        <v>2.4330900243309003E-3</v>
      </c>
      <c r="AK297" s="17">
        <f t="shared" si="193"/>
        <v>8.1833060556464818E-3</v>
      </c>
      <c r="AL297" s="17">
        <f t="shared" si="194"/>
        <v>3.6188178528347398E-3</v>
      </c>
      <c r="AM297" s="17">
        <f t="shared" si="195"/>
        <v>3.6188178528347398E-3</v>
      </c>
      <c r="AN297" s="17">
        <f t="shared" si="196"/>
        <v>8.1833060556464818E-3</v>
      </c>
      <c r="AO297" s="17">
        <f t="shared" si="197"/>
        <v>5.2984811020840693E-3</v>
      </c>
      <c r="AP297" s="17">
        <f t="shared" si="198"/>
        <v>2.4330900243309003E-3</v>
      </c>
      <c r="AQ297" s="17">
        <f t="shared" si="199"/>
        <v>2.8011204481792713E-3</v>
      </c>
      <c r="AR297" s="17">
        <f t="shared" si="200"/>
        <v>3.6188178528347398E-3</v>
      </c>
      <c r="AS297" s="17">
        <f t="shared" si="201"/>
        <v>2.8011204481792713E-3</v>
      </c>
      <c r="AT297" s="17">
        <f t="shared" si="202"/>
        <v>5.2984811020840693E-3</v>
      </c>
      <c r="AU297" s="17">
        <f t="shared" si="203"/>
        <v>2.4330900243309003E-3</v>
      </c>
      <c r="AV297" s="17">
        <f t="shared" si="204"/>
        <v>5.2984811020840693E-3</v>
      </c>
      <c r="AW297" s="17">
        <f t="shared" si="205"/>
        <v>8.1833060556464818E-3</v>
      </c>
      <c r="AX297" s="17">
        <f t="shared" si="206"/>
        <v>2.3094688221709007E-3</v>
      </c>
      <c r="AY297" s="17">
        <f t="shared" si="207"/>
        <v>5.2984811020840693E-3</v>
      </c>
      <c r="AZ297" s="17">
        <f t="shared" si="208"/>
        <v>5.2984811020840693E-3</v>
      </c>
      <c r="BA297" s="17">
        <f t="shared" si="209"/>
        <v>8.1833060556464818E-3</v>
      </c>
      <c r="BB297" s="17">
        <f t="shared" si="210"/>
        <v>2.4330900243309003E-3</v>
      </c>
      <c r="BC297" s="17">
        <f t="shared" si="211"/>
        <v>2.3094688221709007E-3</v>
      </c>
      <c r="BD297" s="17">
        <f t="shared" si="212"/>
        <v>5.2984811020840693E-3</v>
      </c>
      <c r="BE297" s="17">
        <f t="shared" si="215"/>
        <v>5.2984811020840693E-3</v>
      </c>
      <c r="BF297" s="17">
        <f t="shared" si="215"/>
        <v>2.3094688221709007E-3</v>
      </c>
      <c r="BG297" s="17">
        <f t="shared" si="215"/>
        <v>3.6188178528347398E-3</v>
      </c>
      <c r="BH297" s="17">
        <f t="shared" si="215"/>
        <v>3.6188178528347398E-3</v>
      </c>
      <c r="BI297" s="17">
        <f t="shared" si="215"/>
        <v>2.3094688221709007E-3</v>
      </c>
      <c r="BJ297" s="17">
        <f t="shared" si="215"/>
        <v>5.208333333333333E-3</v>
      </c>
      <c r="BK297" s="17"/>
      <c r="BM297" s="24">
        <f t="shared" si="214"/>
        <v>4.6297410188456314E-3</v>
      </c>
    </row>
    <row r="298" spans="2:65" x14ac:dyDescent="0.2">
      <c r="B298" s="9" t="str">
        <f t="shared" si="189"/>
        <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5"/>
      <c r="AH298" s="17">
        <f t="shared" si="190"/>
        <v>0</v>
      </c>
      <c r="AI298" s="17">
        <f t="shared" si="191"/>
        <v>0</v>
      </c>
      <c r="AJ298" s="17">
        <f t="shared" si="192"/>
        <v>0</v>
      </c>
      <c r="AK298" s="17">
        <f t="shared" si="193"/>
        <v>0</v>
      </c>
      <c r="AL298" s="17">
        <f t="shared" si="194"/>
        <v>0</v>
      </c>
      <c r="AM298" s="17">
        <f t="shared" si="195"/>
        <v>0</v>
      </c>
      <c r="AN298" s="17">
        <f t="shared" si="196"/>
        <v>0</v>
      </c>
      <c r="AO298" s="17">
        <f t="shared" si="197"/>
        <v>0</v>
      </c>
      <c r="AP298" s="17">
        <f t="shared" si="198"/>
        <v>0</v>
      </c>
      <c r="AQ298" s="17">
        <f t="shared" si="199"/>
        <v>0</v>
      </c>
      <c r="AR298" s="17">
        <f t="shared" si="200"/>
        <v>0</v>
      </c>
      <c r="AS298" s="17">
        <f t="shared" si="201"/>
        <v>0</v>
      </c>
      <c r="AT298" s="17">
        <f t="shared" si="202"/>
        <v>0</v>
      </c>
      <c r="AU298" s="17">
        <f t="shared" si="203"/>
        <v>0</v>
      </c>
      <c r="AV298" s="17">
        <f t="shared" si="204"/>
        <v>0</v>
      </c>
      <c r="AW298" s="17">
        <f t="shared" si="205"/>
        <v>0</v>
      </c>
      <c r="AX298" s="17">
        <f t="shared" si="206"/>
        <v>0</v>
      </c>
      <c r="AY298" s="17">
        <f t="shared" si="207"/>
        <v>0</v>
      </c>
      <c r="AZ298" s="17">
        <f t="shared" si="208"/>
        <v>0</v>
      </c>
      <c r="BA298" s="17">
        <f t="shared" si="209"/>
        <v>0</v>
      </c>
      <c r="BB298" s="17">
        <f t="shared" si="210"/>
        <v>0</v>
      </c>
      <c r="BC298" s="17">
        <f t="shared" si="211"/>
        <v>0</v>
      </c>
      <c r="BD298" s="17">
        <f t="shared" si="212"/>
        <v>0</v>
      </c>
      <c r="BE298" s="17">
        <f t="shared" si="215"/>
        <v>0</v>
      </c>
      <c r="BF298" s="17">
        <f t="shared" si="215"/>
        <v>0</v>
      </c>
      <c r="BG298" s="17">
        <f t="shared" si="215"/>
        <v>0</v>
      </c>
      <c r="BH298" s="17">
        <f t="shared" si="215"/>
        <v>0</v>
      </c>
      <c r="BI298" s="17">
        <f t="shared" si="215"/>
        <v>0</v>
      </c>
      <c r="BJ298" s="17">
        <f t="shared" si="215"/>
        <v>0</v>
      </c>
      <c r="BK298" s="17"/>
      <c r="BM298" s="24">
        <f t="shared" si="214"/>
        <v>0</v>
      </c>
    </row>
    <row r="299" spans="2:65" x14ac:dyDescent="0.2">
      <c r="C299" s="13">
        <f t="shared" ref="C299:AF299" si="216">SUM(C269:C298)</f>
        <v>8.5825396825396822</v>
      </c>
      <c r="D299" s="13">
        <f t="shared" si="216"/>
        <v>39.476190476190482</v>
      </c>
      <c r="E299" s="13">
        <f t="shared" si="216"/>
        <v>82.2</v>
      </c>
      <c r="F299" s="13">
        <f t="shared" si="216"/>
        <v>13.577777777777776</v>
      </c>
      <c r="G299" s="13">
        <f t="shared" si="216"/>
        <v>39.476190476190482</v>
      </c>
      <c r="H299" s="13">
        <f t="shared" si="216"/>
        <v>39.476190476190482</v>
      </c>
      <c r="I299" s="13">
        <f t="shared" si="216"/>
        <v>13.577777777777776</v>
      </c>
      <c r="J299" s="13">
        <f t="shared" si="216"/>
        <v>23.591666666666665</v>
      </c>
      <c r="K299" s="13">
        <f t="shared" si="216"/>
        <v>82.2</v>
      </c>
      <c r="L299" s="13">
        <f t="shared" si="216"/>
        <v>59.500000000000007</v>
      </c>
      <c r="M299" s="13">
        <f t="shared" si="216"/>
        <v>39.476190476190482</v>
      </c>
      <c r="N299" s="13">
        <f t="shared" si="216"/>
        <v>59.500000000000007</v>
      </c>
      <c r="O299" s="13">
        <f t="shared" si="216"/>
        <v>23.591666666666665</v>
      </c>
      <c r="P299" s="13">
        <f t="shared" si="216"/>
        <v>82.2</v>
      </c>
      <c r="Q299" s="13">
        <f t="shared" si="216"/>
        <v>23.591666666666665</v>
      </c>
      <c r="R299" s="13">
        <f t="shared" si="216"/>
        <v>13.577777777777776</v>
      </c>
      <c r="S299" s="13">
        <f t="shared" si="216"/>
        <v>108.25</v>
      </c>
      <c r="T299" s="13">
        <f t="shared" si="216"/>
        <v>23.591666666666665</v>
      </c>
      <c r="U299" s="13">
        <f t="shared" si="216"/>
        <v>23.591666666666665</v>
      </c>
      <c r="V299" s="13">
        <f t="shared" si="216"/>
        <v>13.577777777777776</v>
      </c>
      <c r="W299" s="13">
        <f t="shared" si="216"/>
        <v>82.2</v>
      </c>
      <c r="X299" s="13">
        <f t="shared" si="216"/>
        <v>108.25</v>
      </c>
      <c r="Y299" s="13">
        <f t="shared" si="216"/>
        <v>23.591666666666665</v>
      </c>
      <c r="Z299" s="13">
        <f t="shared" si="216"/>
        <v>23.591666666666665</v>
      </c>
      <c r="AA299" s="13">
        <f t="shared" si="216"/>
        <v>108.25</v>
      </c>
      <c r="AB299" s="13">
        <f t="shared" si="216"/>
        <v>39.476190476190482</v>
      </c>
      <c r="AC299" s="13">
        <f t="shared" si="216"/>
        <v>39.476190476190482</v>
      </c>
      <c r="AD299" s="13">
        <f t="shared" si="216"/>
        <v>108.25</v>
      </c>
      <c r="AE299" s="13">
        <f t="shared" si="216"/>
        <v>192</v>
      </c>
      <c r="AF299" s="13">
        <f t="shared" si="216"/>
        <v>0</v>
      </c>
      <c r="AH299" s="15">
        <f t="shared" ref="AH299:BK299" si="217">SUM(AH269:AH298)</f>
        <v>0.99999999999999989</v>
      </c>
      <c r="AI299" s="15">
        <f t="shared" si="217"/>
        <v>1.0000000000000002</v>
      </c>
      <c r="AJ299" s="15">
        <f t="shared" si="217"/>
        <v>1.0000000000000002</v>
      </c>
      <c r="AK299" s="15">
        <f t="shared" si="217"/>
        <v>1.0000000000000004</v>
      </c>
      <c r="AL299" s="15">
        <f t="shared" si="217"/>
        <v>1.0000000000000002</v>
      </c>
      <c r="AM299" s="15">
        <f t="shared" si="217"/>
        <v>1.0000000000000002</v>
      </c>
      <c r="AN299" s="15">
        <f t="shared" si="217"/>
        <v>1.0000000000000004</v>
      </c>
      <c r="AO299" s="15">
        <f t="shared" si="217"/>
        <v>1</v>
      </c>
      <c r="AP299" s="15">
        <f t="shared" si="217"/>
        <v>1.0000000000000002</v>
      </c>
      <c r="AQ299" s="15">
        <f t="shared" si="217"/>
        <v>1</v>
      </c>
      <c r="AR299" s="15">
        <f t="shared" si="217"/>
        <v>1.0000000000000002</v>
      </c>
      <c r="AS299" s="15">
        <f t="shared" si="217"/>
        <v>1</v>
      </c>
      <c r="AT299" s="15">
        <f t="shared" si="217"/>
        <v>1</v>
      </c>
      <c r="AU299" s="15">
        <f t="shared" si="217"/>
        <v>1.0000000000000002</v>
      </c>
      <c r="AV299" s="15">
        <f t="shared" si="217"/>
        <v>1</v>
      </c>
      <c r="AW299" s="15">
        <f t="shared" si="217"/>
        <v>1.0000000000000004</v>
      </c>
      <c r="AX299" s="15">
        <f t="shared" si="217"/>
        <v>1</v>
      </c>
      <c r="AY299" s="15">
        <f t="shared" si="217"/>
        <v>1</v>
      </c>
      <c r="AZ299" s="15">
        <f t="shared" si="217"/>
        <v>1</v>
      </c>
      <c r="BA299" s="15">
        <f t="shared" si="217"/>
        <v>1.0000000000000004</v>
      </c>
      <c r="BB299" s="15">
        <f t="shared" si="217"/>
        <v>1.0000000000000002</v>
      </c>
      <c r="BC299" s="15">
        <f t="shared" si="217"/>
        <v>1</v>
      </c>
      <c r="BD299" s="15">
        <f t="shared" si="217"/>
        <v>1</v>
      </c>
      <c r="BE299" s="15">
        <f t="shared" si="217"/>
        <v>1</v>
      </c>
      <c r="BF299" s="15">
        <f t="shared" si="217"/>
        <v>1</v>
      </c>
      <c r="BG299" s="15">
        <f t="shared" si="217"/>
        <v>1.0000000000000002</v>
      </c>
      <c r="BH299" s="15">
        <f t="shared" si="217"/>
        <v>1.0000000000000002</v>
      </c>
      <c r="BI299" s="15">
        <f t="shared" si="217"/>
        <v>1</v>
      </c>
      <c r="BJ299" s="15">
        <f t="shared" si="217"/>
        <v>1</v>
      </c>
      <c r="BK299" s="15">
        <f t="shared" si="217"/>
        <v>0</v>
      </c>
      <c r="BM299" s="14">
        <f>SUM(BM269:BM298)</f>
        <v>1.0000000000000007</v>
      </c>
    </row>
    <row r="302" spans="2:65" ht="99.75" customHeight="1" x14ac:dyDescent="0.2">
      <c r="B302" s="5" t="str">
        <f>B40</f>
        <v>Reusability</v>
      </c>
      <c r="C302" s="7" t="str">
        <f>$B2</f>
        <v>3D Slicer</v>
      </c>
      <c r="D302" s="7" t="str">
        <f>$B3</f>
        <v>Ginkgo CADx</v>
      </c>
      <c r="E302" s="7" t="str">
        <f>$B4</f>
        <v>XMedCon</v>
      </c>
      <c r="F302" s="7" t="str">
        <f>$B5</f>
        <v>Weasis</v>
      </c>
      <c r="G302" s="7" t="str">
        <f>$B6</f>
        <v>MRIcroGL</v>
      </c>
      <c r="H302" s="7" t="str">
        <f>$B7</f>
        <v>SMILI</v>
      </c>
      <c r="I302" s="7" t="str">
        <f>$B8</f>
        <v>ImageJ</v>
      </c>
      <c r="J302" s="7" t="str">
        <f>$B9</f>
        <v>Fiji</v>
      </c>
      <c r="K302" s="7" t="str">
        <f>$B10</f>
        <v>DicomBrowser</v>
      </c>
      <c r="L302" s="7" t="str">
        <f>$B11</f>
        <v>3DimViewer</v>
      </c>
      <c r="M302" s="7" t="str">
        <f>$B12</f>
        <v>Horos</v>
      </c>
      <c r="N302" s="7" t="str">
        <f>$B13</f>
        <v>OsiriX Lite</v>
      </c>
      <c r="O302" s="7" t="str">
        <f>$B14</f>
        <v>dwv</v>
      </c>
      <c r="P302" s="7" t="str">
        <f>$B15</f>
        <v>Drishti</v>
      </c>
      <c r="Q302" s="7" t="str">
        <f>$B16</f>
        <v>BioImage Suite Web</v>
      </c>
      <c r="R302" s="7" t="str">
        <f>$B17</f>
        <v>OHIF Viewer</v>
      </c>
      <c r="S302" s="7" t="str">
        <f>$B18</f>
        <v>Slice:Drop</v>
      </c>
      <c r="T302" s="7" t="str">
        <f>$B19</f>
        <v>GATE</v>
      </c>
      <c r="U302" s="7" t="str">
        <f>$B20</f>
        <v>ITK-SNAP</v>
      </c>
      <c r="V302" s="7" t="str">
        <f>$B21</f>
        <v>ParaView</v>
      </c>
      <c r="W302" s="7" t="str">
        <f>$B22</f>
        <v>MatrixUser</v>
      </c>
      <c r="X302" s="7" t="str">
        <f>$B23</f>
        <v>DICOM Viewer</v>
      </c>
      <c r="Y302" s="7" t="str">
        <f>$B24</f>
        <v>INVESALIUS 3</v>
      </c>
      <c r="Z302" s="7" t="str">
        <f>$B25</f>
        <v>medInria</v>
      </c>
      <c r="AA302" s="7" t="str">
        <f>$B26</f>
        <v>dicompyler</v>
      </c>
      <c r="AB302" s="7" t="str">
        <f>$B27</f>
        <v>MicroView</v>
      </c>
      <c r="AC302" s="7" t="str">
        <f>$B28</f>
        <v>Papaya</v>
      </c>
      <c r="AD302" s="7" t="str">
        <f>$B29</f>
        <v>AMIDE</v>
      </c>
      <c r="AE302" s="7" t="str">
        <f>$B30</f>
        <v>Gwyddion</v>
      </c>
      <c r="AF302" s="7" t="str">
        <f>$B31</f>
        <v/>
      </c>
      <c r="AH302" s="7" t="str">
        <f>$B2</f>
        <v>3D Slicer</v>
      </c>
      <c r="AI302" s="7" t="str">
        <f>$B3</f>
        <v>Ginkgo CADx</v>
      </c>
      <c r="AJ302" s="7" t="str">
        <f>$B4</f>
        <v>XMedCon</v>
      </c>
      <c r="AK302" s="7" t="str">
        <f>$B5</f>
        <v>Weasis</v>
      </c>
      <c r="AL302" s="7" t="str">
        <f>$B6</f>
        <v>MRIcroGL</v>
      </c>
      <c r="AM302" s="7" t="str">
        <f>$B7</f>
        <v>SMILI</v>
      </c>
      <c r="AN302" s="7" t="str">
        <f>$B8</f>
        <v>ImageJ</v>
      </c>
      <c r="AO302" s="7" t="str">
        <f>$B9</f>
        <v>Fiji</v>
      </c>
      <c r="AP302" s="7" t="str">
        <f>$B10</f>
        <v>DicomBrowser</v>
      </c>
      <c r="AQ302" s="7" t="str">
        <f>$B11</f>
        <v>3DimViewer</v>
      </c>
      <c r="AR302" s="7" t="str">
        <f>$B12</f>
        <v>Horos</v>
      </c>
      <c r="AS302" s="7" t="str">
        <f>$B13</f>
        <v>OsiriX Lite</v>
      </c>
      <c r="AT302" s="7" t="str">
        <f>$B14</f>
        <v>dwv</v>
      </c>
      <c r="AU302" s="7" t="str">
        <f>$B15</f>
        <v>Drishti</v>
      </c>
      <c r="AV302" s="7" t="str">
        <f>$B16</f>
        <v>BioImage Suite Web</v>
      </c>
      <c r="AW302" s="7" t="str">
        <f>$B17</f>
        <v>OHIF Viewer</v>
      </c>
      <c r="AX302" s="7" t="str">
        <f>$B18</f>
        <v>Slice:Drop</v>
      </c>
      <c r="AY302" s="7" t="str">
        <f>$B19</f>
        <v>GATE</v>
      </c>
      <c r="AZ302" s="7" t="str">
        <f>$B20</f>
        <v>ITK-SNAP</v>
      </c>
      <c r="BA302" s="7" t="str">
        <f>$B21</f>
        <v>ParaView</v>
      </c>
      <c r="BB302" s="7" t="str">
        <f>$B22</f>
        <v>MatrixUser</v>
      </c>
      <c r="BC302" s="7" t="str">
        <f>$B23</f>
        <v>DICOM Viewer</v>
      </c>
      <c r="BD302" s="7" t="str">
        <f>$B24</f>
        <v>INVESALIUS 3</v>
      </c>
      <c r="BE302" s="7" t="str">
        <f>$B25</f>
        <v>medInria</v>
      </c>
      <c r="BF302" s="7" t="str">
        <f>$B26</f>
        <v>dicompyler</v>
      </c>
      <c r="BG302" s="7" t="str">
        <f>$B27</f>
        <v>MicroView</v>
      </c>
      <c r="BH302" s="7" t="str">
        <f>$B28</f>
        <v>Papaya</v>
      </c>
      <c r="BI302" s="7" t="str">
        <f>$B29</f>
        <v>AMIDE</v>
      </c>
      <c r="BJ302" s="7" t="str">
        <f>$B30</f>
        <v>Gwyddion</v>
      </c>
      <c r="BK302" s="7" t="str">
        <f>$B31</f>
        <v/>
      </c>
    </row>
    <row r="303" spans="2:65" x14ac:dyDescent="0.2">
      <c r="B303" s="9" t="str">
        <f t="shared" ref="B303:B332" si="218">$B2</f>
        <v>3D Slicer</v>
      </c>
      <c r="C303" s="16" t="n">
        <v>1.0</v>
      </c>
      <c r="D303" t="n">
        <v>3.5998575598915883</v>
      </c>
      <c r="E303" t="n">
        <v>3.2029487062903215</v>
      </c>
      <c r="F303" t="n">
        <v>3.108408341254391</v>
      </c>
      <c r="G303" t="n">
        <v>4.7348862335193385</v>
      </c>
      <c r="H303" t="n">
        <v>2.495302474166623</v>
      </c>
      <c r="I303" t="n">
        <v>1.3943880224129668</v>
      </c>
      <c r="J303" t="n">
        <v>1.2059305285124164</v>
      </c>
      <c r="K303" t="n">
        <v>2.9577984266592674</v>
      </c>
      <c r="L303" t="n">
        <v>4.695447119478118</v>
      </c>
      <c r="M303" t="n">
        <v>2.3633076759535534</v>
      </c>
      <c r="N303" t="n">
        <v>2.7616567948783146</v>
      </c>
      <c r="O303" t="n">
        <v>1.5964917289940752</v>
      </c>
      <c r="P303" t="n">
        <v>1.8899559673523454</v>
      </c>
      <c r="Q303" t="n">
        <v>1.9526524669641958</v>
      </c>
      <c r="R303" t="n">
        <v>1.2772966834794213</v>
      </c>
      <c r="S303" t="n">
        <v>3.67963100367664</v>
      </c>
      <c r="T303" t="n">
        <v>2.5382163195316565</v>
      </c>
      <c r="U303" t="n">
        <v>2.5530697260903423</v>
      </c>
      <c r="V303" t="n">
        <v>0.9266929333038116</v>
      </c>
      <c r="W303" t="n">
        <v>2.981539740944201</v>
      </c>
      <c r="X303" t="n">
        <v>3.973067621223686</v>
      </c>
      <c r="Y303" t="n">
        <v>3.1849132639051874</v>
      </c>
      <c r="Z303" t="n">
        <v>3.5244847781743758</v>
      </c>
      <c r="AA303" t="n">
        <v>5.126525203217707</v>
      </c>
      <c r="AB303" t="n">
        <v>4.250564162599571</v>
      </c>
      <c r="AC303" t="n">
        <v>3.0970683056741635</v>
      </c>
      <c r="AD303" t="n">
        <v>3.1127437500517265</v>
      </c>
      <c r="AE303" t="n">
        <v>4.673486303938907</v>
      </c>
      <c r="AH303" s="17">
        <f t="shared" ref="AH303:AH332" si="219">C303/C$333</f>
        <v>8.3916083916083919E-2</v>
      </c>
      <c r="AI303" s="17">
        <f t="shared" ref="AI303:AI332" si="220">D303/D$333</f>
        <v>7.1005917159763315E-2</v>
      </c>
      <c r="AJ303" s="17">
        <f t="shared" ref="AJ303:AJ332" si="221">E303/E$333</f>
        <v>7.1005917159763315E-2</v>
      </c>
      <c r="AK303" s="17">
        <f t="shared" ref="AK303:AK332" si="222">F303/F$333</f>
        <v>8.6330935251798566E-2</v>
      </c>
      <c r="AL303" s="17">
        <f t="shared" ref="AL303:AL332" si="223">G303/G$333</f>
        <v>7.1005917159763315E-2</v>
      </c>
      <c r="AM303" s="17">
        <f t="shared" ref="AM303:AM332" si="224">H303/H$333</f>
        <v>9.7402597402597449E-2</v>
      </c>
      <c r="AN303" s="17">
        <f t="shared" ref="AN303:AN332" si="225">I303/I$333</f>
        <v>8.3916083916083919E-2</v>
      </c>
      <c r="AO303" s="17">
        <f t="shared" ref="AO303:AO332" si="226">J303/J$333</f>
        <v>8.3916083916083919E-2</v>
      </c>
      <c r="AP303" s="17">
        <f t="shared" ref="AP303:AP332" si="227">K303/K$333</f>
        <v>7.1005917159763315E-2</v>
      </c>
      <c r="AQ303" s="17">
        <f t="shared" ref="AQ303:AQ332" si="228">L303/L$333</f>
        <v>7.1005917159763315E-2</v>
      </c>
      <c r="AR303" s="17">
        <f t="shared" ref="AR303:AR332" si="229">M303/M$333</f>
        <v>8.6330935251798566E-2</v>
      </c>
      <c r="AS303" s="17">
        <f t="shared" ref="AS303:AS332" si="230">N303/N$333</f>
        <v>8.6330935251798566E-2</v>
      </c>
      <c r="AT303" s="17">
        <f t="shared" ref="AT303:AT332" si="231">O303/O$333</f>
        <v>9.7402597402597449E-2</v>
      </c>
      <c r="AU303" s="17">
        <f t="shared" ref="AU303:AU332" si="232">P303/P$333</f>
        <v>8.6330935251798566E-2</v>
      </c>
      <c r="AV303" s="17">
        <f t="shared" ref="AV303:AV332" si="233">Q303/Q$333</f>
        <v>9.7402597402597449E-2</v>
      </c>
      <c r="AW303" s="17">
        <f t="shared" ref="AW303:AW332" si="234">R303/R$333</f>
        <v>8.3916083916083919E-2</v>
      </c>
      <c r="AX303" s="17">
        <f t="shared" ref="AX303:AX332" si="235">S303/S$333</f>
        <v>7.1005917159763315E-2</v>
      </c>
      <c r="AY303" s="17">
        <f t="shared" ref="AY303:AY332" si="236">T303/T$333</f>
        <v>9.7402597402597449E-2</v>
      </c>
      <c r="AZ303" s="17">
        <f t="shared" ref="AZ303:AZ332" si="237">U303/U$333</f>
        <v>8.6330935251798566E-2</v>
      </c>
      <c r="BA303" s="17">
        <f t="shared" ref="BA303:BA332" si="238">V303/V$333</f>
        <v>9.7402597402597449E-2</v>
      </c>
      <c r="BB303" s="17">
        <f t="shared" ref="BB303:BB332" si="239">W303/W$333</f>
        <v>7.1005917159763315E-2</v>
      </c>
      <c r="BC303" s="17">
        <f t="shared" ref="BC303:BC332" si="240">X303/X$333</f>
        <v>7.1005917159763315E-2</v>
      </c>
      <c r="BD303" s="17">
        <f t="shared" ref="BD303:BD332" si="241">Y303/Y$333</f>
        <v>7.1005917159763315E-2</v>
      </c>
      <c r="BE303" s="17">
        <f t="shared" ref="BE303:BJ318" si="242">Z303/Z$333</f>
        <v>8.6330935251798566E-2</v>
      </c>
      <c r="BF303" s="17">
        <f t="shared" si="242"/>
        <v>5.3097345132743362E-2</v>
      </c>
      <c r="BG303" s="17">
        <f t="shared" si="242"/>
        <v>7.1005917159763315E-2</v>
      </c>
      <c r="BH303" s="17">
        <f t="shared" si="242"/>
        <v>7.1005917159763315E-2</v>
      </c>
      <c r="BI303" s="17">
        <f t="shared" si="242"/>
        <v>7.1005917159763315E-2</v>
      </c>
      <c r="BJ303" s="17">
        <f t="shared" si="242"/>
        <v>7.1005917159763315E-2</v>
      </c>
      <c r="BK303" s="17"/>
      <c r="BM303" s="24">
        <f t="shared" ref="BM303:BM332" si="243">AVERAGE(AH303:BK303)</f>
        <v>7.989093801371655E-2</v>
      </c>
    </row>
    <row r="304" spans="2:65" x14ac:dyDescent="0.2">
      <c r="B304" s="9" t="str">
        <f t="shared" si="218"/>
        <v>Ginkgo CADx</v>
      </c>
      <c r="C304" s="21" t="n">
        <f>1/D303</f>
        <v>0.27778876896176846</v>
      </c>
      <c r="D304" s="22" t="n">
        <v>1.0</v>
      </c>
      <c r="E304" t="n">
        <v>0.7158663197115362</v>
      </c>
      <c r="F304" t="n">
        <v>0.6704888021019877</v>
      </c>
      <c r="G304" t="n">
        <v>2.13502867362775</v>
      </c>
      <c r="H304" t="n">
        <v>0.4751598125337383</v>
      </c>
      <c r="I304" t="n">
        <v>0.3119667768818001</v>
      </c>
      <c r="J304" t="n">
        <v>0.29464393039517867</v>
      </c>
      <c r="K304" t="n">
        <v>0.608991466727233</v>
      </c>
      <c r="L304" t="n">
        <v>2.0955895595865295</v>
      </c>
      <c r="M304" t="n">
        <v>0.44711723497945716</v>
      </c>
      <c r="N304" t="n">
        <v>0.5440102185969763</v>
      </c>
      <c r="O304" t="n">
        <v>0.3329597712381126</v>
      </c>
      <c r="P304" t="n">
        <v>0.3690170900497446</v>
      </c>
      <c r="Q304" t="n">
        <v>0.37775690394058486</v>
      </c>
      <c r="R304" t="n">
        <v>0.30097266451889354</v>
      </c>
      <c r="S304" t="n">
        <v>1.0797734437850517</v>
      </c>
      <c r="T304" t="n">
        <v>0.4850504444824818</v>
      </c>
      <c r="U304" t="n">
        <v>0.4885704240985367</v>
      </c>
      <c r="V304" t="n">
        <v>0.2718156773516456</v>
      </c>
      <c r="W304" t="n">
        <v>0.6179255942756882</v>
      </c>
      <c r="X304" t="n">
        <v>1.3732100613320979</v>
      </c>
      <c r="Y304" t="n">
        <v>0.7067416030698717</v>
      </c>
      <c r="Z304" t="n">
        <v>0.9299100897859315</v>
      </c>
      <c r="AA304" t="n">
        <v>2.526667643326118</v>
      </c>
      <c r="AB304" t="n">
        <v>1.6507066027079826</v>
      </c>
      <c r="AC304" t="n">
        <v>0.6654292990142177</v>
      </c>
      <c r="AD304" t="n">
        <v>0.6724434897875664</v>
      </c>
      <c r="AE304" t="n">
        <v>2.073628744047319</v>
      </c>
      <c r="AH304" s="17">
        <f t="shared" si="219"/>
        <v>2.097902097902098E-2</v>
      </c>
      <c r="AI304" s="17">
        <f t="shared" si="220"/>
        <v>1.7751479289940829E-2</v>
      </c>
      <c r="AJ304" s="17">
        <f t="shared" si="221"/>
        <v>1.7751479289940829E-2</v>
      </c>
      <c r="AK304" s="17">
        <f t="shared" si="222"/>
        <v>1.4388489208633094E-2</v>
      </c>
      <c r="AL304" s="17">
        <f t="shared" si="223"/>
        <v>1.7751479289940829E-2</v>
      </c>
      <c r="AM304" s="17">
        <f t="shared" si="224"/>
        <v>1.6233766233766239E-2</v>
      </c>
      <c r="AN304" s="17">
        <f t="shared" si="225"/>
        <v>2.097902097902098E-2</v>
      </c>
      <c r="AO304" s="17">
        <f t="shared" si="226"/>
        <v>2.097902097902098E-2</v>
      </c>
      <c r="AP304" s="17">
        <f t="shared" si="227"/>
        <v>1.7751479289940829E-2</v>
      </c>
      <c r="AQ304" s="17">
        <f t="shared" si="228"/>
        <v>1.7751479289940829E-2</v>
      </c>
      <c r="AR304" s="17">
        <f t="shared" si="229"/>
        <v>1.4388489208633094E-2</v>
      </c>
      <c r="AS304" s="17">
        <f t="shared" si="230"/>
        <v>1.4388489208633094E-2</v>
      </c>
      <c r="AT304" s="17">
        <f t="shared" si="231"/>
        <v>1.6233766233766239E-2</v>
      </c>
      <c r="AU304" s="17">
        <f t="shared" si="232"/>
        <v>1.4388489208633094E-2</v>
      </c>
      <c r="AV304" s="17">
        <f t="shared" si="233"/>
        <v>1.6233766233766239E-2</v>
      </c>
      <c r="AW304" s="17">
        <f t="shared" si="234"/>
        <v>2.097902097902098E-2</v>
      </c>
      <c r="AX304" s="17">
        <f t="shared" si="235"/>
        <v>1.7751479289940829E-2</v>
      </c>
      <c r="AY304" s="17">
        <f t="shared" si="236"/>
        <v>1.6233766233766239E-2</v>
      </c>
      <c r="AZ304" s="17">
        <f t="shared" si="237"/>
        <v>1.4388489208633094E-2</v>
      </c>
      <c r="BA304" s="17">
        <f t="shared" si="238"/>
        <v>1.6233766233766239E-2</v>
      </c>
      <c r="BB304" s="17">
        <f t="shared" si="239"/>
        <v>1.7751479289940829E-2</v>
      </c>
      <c r="BC304" s="17">
        <f t="shared" si="240"/>
        <v>1.7751479289940829E-2</v>
      </c>
      <c r="BD304" s="17">
        <f t="shared" si="241"/>
        <v>1.7751479289940829E-2</v>
      </c>
      <c r="BE304" s="17">
        <f t="shared" si="242"/>
        <v>1.4388489208633094E-2</v>
      </c>
      <c r="BF304" s="17">
        <f t="shared" si="242"/>
        <v>2.6548672566371681E-2</v>
      </c>
      <c r="BG304" s="17">
        <f t="shared" si="242"/>
        <v>1.7751479289940829E-2</v>
      </c>
      <c r="BH304" s="17">
        <f t="shared" si="242"/>
        <v>1.7751479289940829E-2</v>
      </c>
      <c r="BI304" s="17">
        <f t="shared" si="242"/>
        <v>1.7751479289940829E-2</v>
      </c>
      <c r="BJ304" s="17">
        <f t="shared" si="242"/>
        <v>1.7751479289940829E-2</v>
      </c>
      <c r="BK304" s="17"/>
      <c r="BM304" s="24">
        <f t="shared" si="243"/>
        <v>1.7542543230079866E-2</v>
      </c>
    </row>
    <row r="305" spans="2:65" x14ac:dyDescent="0.2">
      <c r="B305" s="9" t="str">
        <f t="shared" si="218"/>
        <v>XMedCon</v>
      </c>
      <c r="C305" s="21" t="n">
        <f>1/E303</f>
        <v>0.3122123055033895</v>
      </c>
      <c r="D305" s="23" t="n">
        <f>1/E304</f>
        <v>1.3969088536012668</v>
      </c>
      <c r="E305" s="22" t="n">
        <v>1.0</v>
      </c>
      <c r="F305" t="n">
        <v>0.9136255107112224</v>
      </c>
      <c r="G305" t="n">
        <v>2.531937527229017</v>
      </c>
      <c r="H305" t="n">
        <v>0.5856013858071524</v>
      </c>
      <c r="I305" t="n">
        <v>0.35605426143737484</v>
      </c>
      <c r="J305" t="n">
        <v>0.3336649765472678</v>
      </c>
      <c r="K305" t="n">
        <v>0.8031159100701534</v>
      </c>
      <c r="L305" t="n">
        <v>2.4924984131877963</v>
      </c>
      <c r="M305" t="n">
        <v>0.5435843099329755</v>
      </c>
      <c r="N305" t="n">
        <v>0.6938219746340758</v>
      </c>
      <c r="O305" t="n">
        <v>0.3836625767125952</v>
      </c>
      <c r="P305" t="n">
        <v>0.43234031095971176</v>
      </c>
      <c r="Q305" t="n">
        <v>0.4443859357377144</v>
      </c>
      <c r="R305" t="n">
        <v>0.3418041490249489</v>
      </c>
      <c r="S305" t="n">
        <v>1.4766822973863185</v>
      </c>
      <c r="T305" t="n">
        <v>0.600697149856657</v>
      </c>
      <c r="U305" t="n">
        <v>0.6061050610383506</v>
      </c>
      <c r="V305" t="n">
        <v>0.3046871725444757</v>
      </c>
      <c r="W305" t="n">
        <v>0.8187265922979547</v>
      </c>
      <c r="X305" t="n">
        <v>1.7701189149333647</v>
      </c>
      <c r="Y305" t="n">
        <v>0.9822840722098248</v>
      </c>
      <c r="Z305" t="n">
        <v>1.3215360718840543</v>
      </c>
      <c r="AA305" t="n">
        <v>2.9235764969273847</v>
      </c>
      <c r="AB305" t="n">
        <v>2.0476154563092495</v>
      </c>
      <c r="AC305" t="n">
        <v>0.9042569155243504</v>
      </c>
      <c r="AD305" t="n">
        <v>0.9172587175260895</v>
      </c>
      <c r="AE305" t="n">
        <v>2.470537597648586</v>
      </c>
      <c r="AH305" s="17">
        <f t="shared" si="219"/>
        <v>2.097902097902098E-2</v>
      </c>
      <c r="AI305" s="17">
        <f t="shared" si="220"/>
        <v>1.7751479289940829E-2</v>
      </c>
      <c r="AJ305" s="17">
        <f t="shared" si="221"/>
        <v>1.7751479289940829E-2</v>
      </c>
      <c r="AK305" s="17">
        <f t="shared" si="222"/>
        <v>1.4388489208633094E-2</v>
      </c>
      <c r="AL305" s="17">
        <f t="shared" si="223"/>
        <v>1.7751479289940829E-2</v>
      </c>
      <c r="AM305" s="17">
        <f t="shared" si="224"/>
        <v>1.6233766233766239E-2</v>
      </c>
      <c r="AN305" s="17">
        <f t="shared" si="225"/>
        <v>2.097902097902098E-2</v>
      </c>
      <c r="AO305" s="17">
        <f t="shared" si="226"/>
        <v>2.097902097902098E-2</v>
      </c>
      <c r="AP305" s="17">
        <f t="shared" si="227"/>
        <v>1.7751479289940829E-2</v>
      </c>
      <c r="AQ305" s="17">
        <f t="shared" si="228"/>
        <v>1.7751479289940829E-2</v>
      </c>
      <c r="AR305" s="17">
        <f t="shared" si="229"/>
        <v>1.4388489208633094E-2</v>
      </c>
      <c r="AS305" s="17">
        <f t="shared" si="230"/>
        <v>1.4388489208633094E-2</v>
      </c>
      <c r="AT305" s="17">
        <f t="shared" si="231"/>
        <v>1.6233766233766239E-2</v>
      </c>
      <c r="AU305" s="17">
        <f t="shared" si="232"/>
        <v>1.4388489208633094E-2</v>
      </c>
      <c r="AV305" s="17">
        <f t="shared" si="233"/>
        <v>1.6233766233766239E-2</v>
      </c>
      <c r="AW305" s="17">
        <f t="shared" si="234"/>
        <v>2.097902097902098E-2</v>
      </c>
      <c r="AX305" s="17">
        <f t="shared" si="235"/>
        <v>1.7751479289940829E-2</v>
      </c>
      <c r="AY305" s="17">
        <f t="shared" si="236"/>
        <v>1.6233766233766239E-2</v>
      </c>
      <c r="AZ305" s="17">
        <f t="shared" si="237"/>
        <v>1.4388489208633094E-2</v>
      </c>
      <c r="BA305" s="17">
        <f t="shared" si="238"/>
        <v>1.6233766233766239E-2</v>
      </c>
      <c r="BB305" s="17">
        <f t="shared" si="239"/>
        <v>1.7751479289940829E-2</v>
      </c>
      <c r="BC305" s="17">
        <f t="shared" si="240"/>
        <v>1.7751479289940829E-2</v>
      </c>
      <c r="BD305" s="17">
        <f t="shared" si="241"/>
        <v>1.7751479289940829E-2</v>
      </c>
      <c r="BE305" s="17">
        <f t="shared" si="242"/>
        <v>1.4388489208633094E-2</v>
      </c>
      <c r="BF305" s="17">
        <f t="shared" si="242"/>
        <v>2.6548672566371681E-2</v>
      </c>
      <c r="BG305" s="17">
        <f t="shared" si="242"/>
        <v>1.7751479289940829E-2</v>
      </c>
      <c r="BH305" s="17">
        <f t="shared" si="242"/>
        <v>1.7751479289940829E-2</v>
      </c>
      <c r="BI305" s="17">
        <f t="shared" si="242"/>
        <v>1.7751479289940829E-2</v>
      </c>
      <c r="BJ305" s="17">
        <f t="shared" si="242"/>
        <v>1.7751479289940829E-2</v>
      </c>
      <c r="BK305" s="17"/>
      <c r="BM305" s="24">
        <f t="shared" si="243"/>
        <v>1.7542543230079866E-2</v>
      </c>
    </row>
    <row r="306" spans="2:65" x14ac:dyDescent="0.2">
      <c r="B306" s="9" t="str">
        <f t="shared" si="218"/>
        <v>Weasis</v>
      </c>
      <c r="C306" s="21" t="n">
        <f>1/F303</f>
        <v>0.3217080544818164</v>
      </c>
      <c r="D306" s="23" t="n">
        <f>1/F304</f>
        <v>1.4914492186371975</v>
      </c>
      <c r="E306" s="23" t="n">
        <f>1/F305</f>
        <v>1.0945403650359307</v>
      </c>
      <c r="F306" s="22" t="n">
        <v>1.0</v>
      </c>
      <c r="G306" t="n">
        <v>2.6264778922649477</v>
      </c>
      <c r="H306" t="n">
        <v>0.6199221144768118</v>
      </c>
      <c r="I306" t="n">
        <v>0.36845707935852356</v>
      </c>
      <c r="J306" t="n">
        <v>0.3445332107656316</v>
      </c>
      <c r="K306" t="n">
        <v>0.8691042787962417</v>
      </c>
      <c r="L306" t="n">
        <v>2.587038778223727</v>
      </c>
      <c r="M306" t="n">
        <v>0.573032845545108</v>
      </c>
      <c r="N306" t="n">
        <v>0.742527456300951</v>
      </c>
      <c r="O306" t="n">
        <v>0.39810238728433067</v>
      </c>
      <c r="P306" t="n">
        <v>0.4507646915318248</v>
      </c>
      <c r="Q306" t="n">
        <v>0.4638744172872823</v>
      </c>
      <c r="R306" t="n">
        <v>0.3532181421576008</v>
      </c>
      <c r="S306" t="n">
        <v>1.5712226624222492</v>
      </c>
      <c r="T306" t="n">
        <v>0.6368647822467288</v>
      </c>
      <c r="U306" t="n">
        <v>0.6429468092994821</v>
      </c>
      <c r="V306" t="n">
        <v>0.31372406853891116</v>
      </c>
      <c r="W306" t="n">
        <v>0.8874149121953818</v>
      </c>
      <c r="X306" t="n">
        <v>1.8646592799692954</v>
      </c>
      <c r="Y306" t="n">
        <v>1.0765049226507966</v>
      </c>
      <c r="Z306" t="n">
        <v>1.416076436919985</v>
      </c>
      <c r="AA306" t="n">
        <v>3.0181168619633154</v>
      </c>
      <c r="AB306" t="n">
        <v>2.14215582134518</v>
      </c>
      <c r="AC306" t="n">
        <v>0.9887871188905111</v>
      </c>
      <c r="AD306" t="n">
        <v>1.0043354087973357</v>
      </c>
      <c r="AE306" t="n">
        <v>2.5650779626845166</v>
      </c>
      <c r="AH306" s="17">
        <f t="shared" si="219"/>
        <v>2.7972027972027972E-2</v>
      </c>
      <c r="AI306" s="17">
        <f t="shared" si="220"/>
        <v>3.5502958579881658E-2</v>
      </c>
      <c r="AJ306" s="17">
        <f t="shared" si="221"/>
        <v>3.5502958579881658E-2</v>
      </c>
      <c r="AK306" s="17">
        <f t="shared" si="222"/>
        <v>2.8776978417266189E-2</v>
      </c>
      <c r="AL306" s="17">
        <f t="shared" si="223"/>
        <v>3.5502958579881658E-2</v>
      </c>
      <c r="AM306" s="17">
        <f t="shared" si="224"/>
        <v>2.4350649350649362E-2</v>
      </c>
      <c r="AN306" s="17">
        <f t="shared" si="225"/>
        <v>2.7972027972027972E-2</v>
      </c>
      <c r="AO306" s="17">
        <f t="shared" si="226"/>
        <v>2.7972027972027972E-2</v>
      </c>
      <c r="AP306" s="17">
        <f t="shared" si="227"/>
        <v>3.5502958579881658E-2</v>
      </c>
      <c r="AQ306" s="17">
        <f t="shared" si="228"/>
        <v>3.5502958579881658E-2</v>
      </c>
      <c r="AR306" s="17">
        <f t="shared" si="229"/>
        <v>2.8776978417266189E-2</v>
      </c>
      <c r="AS306" s="17">
        <f t="shared" si="230"/>
        <v>2.8776978417266189E-2</v>
      </c>
      <c r="AT306" s="17">
        <f t="shared" si="231"/>
        <v>2.4350649350649362E-2</v>
      </c>
      <c r="AU306" s="17">
        <f t="shared" si="232"/>
        <v>2.8776978417266189E-2</v>
      </c>
      <c r="AV306" s="17">
        <f t="shared" si="233"/>
        <v>2.4350649350649362E-2</v>
      </c>
      <c r="AW306" s="17">
        <f t="shared" si="234"/>
        <v>2.7972027972027972E-2</v>
      </c>
      <c r="AX306" s="17">
        <f t="shared" si="235"/>
        <v>3.5502958579881658E-2</v>
      </c>
      <c r="AY306" s="17">
        <f t="shared" si="236"/>
        <v>2.4350649350649362E-2</v>
      </c>
      <c r="AZ306" s="17">
        <f t="shared" si="237"/>
        <v>2.8776978417266189E-2</v>
      </c>
      <c r="BA306" s="17">
        <f t="shared" si="238"/>
        <v>2.4350649350649362E-2</v>
      </c>
      <c r="BB306" s="17">
        <f t="shared" si="239"/>
        <v>3.5502958579881658E-2</v>
      </c>
      <c r="BC306" s="17">
        <f t="shared" si="240"/>
        <v>3.5502958579881658E-2</v>
      </c>
      <c r="BD306" s="17">
        <f t="shared" si="241"/>
        <v>3.5502958579881658E-2</v>
      </c>
      <c r="BE306" s="17">
        <f t="shared" si="242"/>
        <v>2.8776978417266189E-2</v>
      </c>
      <c r="BF306" s="17">
        <f t="shared" si="242"/>
        <v>3.5398230088495575E-2</v>
      </c>
      <c r="BG306" s="17">
        <f t="shared" si="242"/>
        <v>3.5502958579881658E-2</v>
      </c>
      <c r="BH306" s="17">
        <f t="shared" si="242"/>
        <v>3.5502958579881658E-2</v>
      </c>
      <c r="BI306" s="17">
        <f t="shared" si="242"/>
        <v>3.5502958579881658E-2</v>
      </c>
      <c r="BJ306" s="17">
        <f t="shared" si="242"/>
        <v>3.5502958579881658E-2</v>
      </c>
      <c r="BK306" s="17"/>
      <c r="BM306" s="24">
        <f t="shared" si="243"/>
        <v>3.1146204164548712E-2</v>
      </c>
    </row>
    <row r="307" spans="2:65" x14ac:dyDescent="0.2">
      <c r="B307" s="9" t="str">
        <f t="shared" si="218"/>
        <v>MRIcroGL</v>
      </c>
      <c r="C307" s="21" t="n">
        <f>1/G303</f>
        <v>0.21119831621735116</v>
      </c>
      <c r="D307" s="23" t="n">
        <f>1/G304</f>
        <v>0.4683777845010589</v>
      </c>
      <c r="E307" s="23" t="n">
        <f>1/G305</f>
        <v>0.3949544525667709</v>
      </c>
      <c r="F307" s="23" t="n">
        <f>1/G306</f>
        <v>0.3807380229413042</v>
      </c>
      <c r="G307" s="27" t="n">
        <v>1.0</v>
      </c>
      <c r="H307" t="n">
        <v>0.3086816314327384</v>
      </c>
      <c r="I307" t="n">
        <v>0.23038829907618022</v>
      </c>
      <c r="J307" t="n">
        <v>0.2208014529474122</v>
      </c>
      <c r="K307" t="n">
        <v>0.3600894424475023</v>
      </c>
      <c r="L307" t="n">
        <v>0.9620573119594413</v>
      </c>
      <c r="M307" t="n">
        <v>0.2965969746592471</v>
      </c>
      <c r="N307" t="n">
        <v>0.3363346222137067</v>
      </c>
      <c r="O307" t="n">
        <v>0.2416396017601795</v>
      </c>
      <c r="P307" t="n">
        <v>0.26008274032935813</v>
      </c>
      <c r="Q307" t="n">
        <v>0.26439402261240974</v>
      </c>
      <c r="R307" t="n">
        <v>0.2243364914544555</v>
      </c>
      <c r="S307" t="n">
        <v>0.48655757468941524</v>
      </c>
      <c r="T307" t="n">
        <v>0.3128255424885428</v>
      </c>
      <c r="U307" t="n">
        <v>0.31428587967444743</v>
      </c>
      <c r="V307" t="n">
        <v>0.2077277922524666</v>
      </c>
      <c r="W307" t="n">
        <v>0.36319439006193677</v>
      </c>
      <c r="X307" t="n">
        <v>0.5675953205517557</v>
      </c>
      <c r="Y307" t="n">
        <v>0.3921610197112462</v>
      </c>
      <c r="Z307" t="n">
        <v>0.4524065063302886</v>
      </c>
      <c r="AA307" t="n">
        <v>1.3916389696983678</v>
      </c>
      <c r="AB307" t="n">
        <v>0.6737082332679626</v>
      </c>
      <c r="AC307" t="n">
        <v>0.3791012220532206</v>
      </c>
      <c r="AD307" t="n">
        <v>0.38136752915027156</v>
      </c>
      <c r="AE307" t="n">
        <v>0.9421519373901764</v>
      </c>
      <c r="AH307" s="17">
        <f t="shared" si="219"/>
        <v>2.097902097902098E-2</v>
      </c>
      <c r="AI307" s="17">
        <f t="shared" si="220"/>
        <v>1.7751479289940829E-2</v>
      </c>
      <c r="AJ307" s="17">
        <f t="shared" si="221"/>
        <v>1.7751479289940829E-2</v>
      </c>
      <c r="AK307" s="17">
        <f t="shared" si="222"/>
        <v>1.4388489208633094E-2</v>
      </c>
      <c r="AL307" s="17">
        <f t="shared" si="223"/>
        <v>1.7751479289940829E-2</v>
      </c>
      <c r="AM307" s="17">
        <f t="shared" si="224"/>
        <v>1.6233766233766239E-2</v>
      </c>
      <c r="AN307" s="17">
        <f t="shared" si="225"/>
        <v>2.097902097902098E-2</v>
      </c>
      <c r="AO307" s="17">
        <f t="shared" si="226"/>
        <v>2.097902097902098E-2</v>
      </c>
      <c r="AP307" s="17">
        <f t="shared" si="227"/>
        <v>1.7751479289940829E-2</v>
      </c>
      <c r="AQ307" s="17">
        <f t="shared" si="228"/>
        <v>1.7751479289940829E-2</v>
      </c>
      <c r="AR307" s="17">
        <f t="shared" si="229"/>
        <v>1.4388489208633094E-2</v>
      </c>
      <c r="AS307" s="17">
        <f t="shared" si="230"/>
        <v>1.4388489208633094E-2</v>
      </c>
      <c r="AT307" s="17">
        <f t="shared" si="231"/>
        <v>1.6233766233766239E-2</v>
      </c>
      <c r="AU307" s="17">
        <f t="shared" si="232"/>
        <v>1.4388489208633094E-2</v>
      </c>
      <c r="AV307" s="17">
        <f t="shared" si="233"/>
        <v>1.6233766233766239E-2</v>
      </c>
      <c r="AW307" s="17">
        <f t="shared" si="234"/>
        <v>2.097902097902098E-2</v>
      </c>
      <c r="AX307" s="17">
        <f t="shared" si="235"/>
        <v>1.7751479289940829E-2</v>
      </c>
      <c r="AY307" s="17">
        <f t="shared" si="236"/>
        <v>1.6233766233766239E-2</v>
      </c>
      <c r="AZ307" s="17">
        <f t="shared" si="237"/>
        <v>1.4388489208633094E-2</v>
      </c>
      <c r="BA307" s="17">
        <f t="shared" si="238"/>
        <v>1.6233766233766239E-2</v>
      </c>
      <c r="BB307" s="17">
        <f t="shared" si="239"/>
        <v>1.7751479289940829E-2</v>
      </c>
      <c r="BC307" s="17">
        <f t="shared" si="240"/>
        <v>1.7751479289940829E-2</v>
      </c>
      <c r="BD307" s="17">
        <f t="shared" si="241"/>
        <v>1.7751479289940829E-2</v>
      </c>
      <c r="BE307" s="17">
        <f t="shared" si="242"/>
        <v>1.4388489208633094E-2</v>
      </c>
      <c r="BF307" s="17">
        <f t="shared" si="242"/>
        <v>2.6548672566371681E-2</v>
      </c>
      <c r="BG307" s="17">
        <f t="shared" si="242"/>
        <v>1.7751479289940829E-2</v>
      </c>
      <c r="BH307" s="17">
        <f t="shared" si="242"/>
        <v>1.7751479289940829E-2</v>
      </c>
      <c r="BI307" s="17">
        <f t="shared" si="242"/>
        <v>1.7751479289940829E-2</v>
      </c>
      <c r="BJ307" s="17">
        <f t="shared" si="242"/>
        <v>1.7751479289940829E-2</v>
      </c>
      <c r="BK307" s="17"/>
      <c r="BM307" s="24">
        <f t="shared" si="243"/>
        <v>1.7542543230079866E-2</v>
      </c>
    </row>
    <row r="308" spans="2:65" x14ac:dyDescent="0.2">
      <c r="B308" s="9" t="str">
        <f t="shared" si="218"/>
        <v>SMILI</v>
      </c>
      <c r="C308" s="21" t="n">
        <f>1/H303</f>
        <v>0.4007530190639427</v>
      </c>
      <c r="D308" s="23" t="n">
        <f>1/H304</f>
        <v>2.1045550857249653</v>
      </c>
      <c r="E308" s="23" t="n">
        <f>1/H305</f>
        <v>1.7076462321236985</v>
      </c>
      <c r="F308" s="23" t="n">
        <f>1/H306</f>
        <v>1.6131058670877678</v>
      </c>
      <c r="G308" s="23" t="n">
        <f>1/H307</f>
        <v>3.2395837593527155</v>
      </c>
      <c r="H308" s="27" t="n">
        <v>1.0</v>
      </c>
      <c r="I308" t="n">
        <v>0.4759832077718772</v>
      </c>
      <c r="J308" t="n">
        <v>0.43680101955396416</v>
      </c>
      <c r="K308" t="n">
        <v>1.4624959524926444</v>
      </c>
      <c r="L308" t="n">
        <v>3.200144645311495</v>
      </c>
      <c r="M308" t="n">
        <v>0.8833962855470429</v>
      </c>
      <c r="N308" t="n">
        <v>1.2663543207116916</v>
      </c>
      <c r="O308" t="n">
        <v>0.5266454292732204</v>
      </c>
      <c r="P308" t="n">
        <v>0.6229184763259898</v>
      </c>
      <c r="Q308" t="n">
        <v>0.64823517669668</v>
      </c>
      <c r="R308" t="n">
        <v>0.4508554505126749</v>
      </c>
      <c r="S308" t="n">
        <v>2.184328529510017</v>
      </c>
      <c r="T308" t="n">
        <v>1.0429138453650335</v>
      </c>
      <c r="U308" t="n">
        <v>1.0577672519237193</v>
      </c>
      <c r="V308" t="n">
        <v>0.3884387306825227</v>
      </c>
      <c r="W308" t="n">
        <v>1.4862372667775778</v>
      </c>
      <c r="X308" t="n">
        <v>2.477765147057063</v>
      </c>
      <c r="Y308" t="n">
        <v>1.6896107897385644</v>
      </c>
      <c r="Z308" t="n">
        <v>2.029182304007753</v>
      </c>
      <c r="AA308" t="n">
        <v>3.6312227290510832</v>
      </c>
      <c r="AB308" t="n">
        <v>2.755261688432948</v>
      </c>
      <c r="AC308" t="n">
        <v>1.6017658315075405</v>
      </c>
      <c r="AD308" t="n">
        <v>1.6174412758851036</v>
      </c>
      <c r="AE308" t="n">
        <v>3.1781838297722844</v>
      </c>
      <c r="AH308" s="17">
        <f t="shared" si="219"/>
        <v>4.195804195804196E-2</v>
      </c>
      <c r="AI308" s="17">
        <f t="shared" si="220"/>
        <v>5.325443786982248E-2</v>
      </c>
      <c r="AJ308" s="17">
        <f t="shared" si="221"/>
        <v>5.325443786982248E-2</v>
      </c>
      <c r="AK308" s="17">
        <f t="shared" si="222"/>
        <v>5.7553956834532377E-2</v>
      </c>
      <c r="AL308" s="17">
        <f t="shared" si="223"/>
        <v>5.325443786982248E-2</v>
      </c>
      <c r="AM308" s="17">
        <f t="shared" si="224"/>
        <v>4.8701298701298724E-2</v>
      </c>
      <c r="AN308" s="17">
        <f t="shared" si="225"/>
        <v>4.195804195804196E-2</v>
      </c>
      <c r="AO308" s="17">
        <f t="shared" si="226"/>
        <v>4.195804195804196E-2</v>
      </c>
      <c r="AP308" s="17">
        <f t="shared" si="227"/>
        <v>5.325443786982248E-2</v>
      </c>
      <c r="AQ308" s="17">
        <f t="shared" si="228"/>
        <v>5.325443786982248E-2</v>
      </c>
      <c r="AR308" s="17">
        <f t="shared" si="229"/>
        <v>5.7553956834532377E-2</v>
      </c>
      <c r="AS308" s="17">
        <f t="shared" si="230"/>
        <v>5.7553956834532377E-2</v>
      </c>
      <c r="AT308" s="17">
        <f t="shared" si="231"/>
        <v>4.8701298701298724E-2</v>
      </c>
      <c r="AU308" s="17">
        <f t="shared" si="232"/>
        <v>5.7553956834532377E-2</v>
      </c>
      <c r="AV308" s="17">
        <f t="shared" si="233"/>
        <v>4.8701298701298724E-2</v>
      </c>
      <c r="AW308" s="17">
        <f t="shared" si="234"/>
        <v>4.195804195804196E-2</v>
      </c>
      <c r="AX308" s="17">
        <f t="shared" si="235"/>
        <v>5.325443786982248E-2</v>
      </c>
      <c r="AY308" s="17">
        <f t="shared" si="236"/>
        <v>4.8701298701298724E-2</v>
      </c>
      <c r="AZ308" s="17">
        <f t="shared" si="237"/>
        <v>5.7553956834532377E-2</v>
      </c>
      <c r="BA308" s="17">
        <f t="shared" si="238"/>
        <v>4.8701298701298724E-2</v>
      </c>
      <c r="BB308" s="17">
        <f t="shared" si="239"/>
        <v>5.325443786982248E-2</v>
      </c>
      <c r="BC308" s="17">
        <f t="shared" si="240"/>
        <v>5.325443786982248E-2</v>
      </c>
      <c r="BD308" s="17">
        <f t="shared" si="241"/>
        <v>5.325443786982248E-2</v>
      </c>
      <c r="BE308" s="17">
        <f t="shared" si="242"/>
        <v>5.7553956834532377E-2</v>
      </c>
      <c r="BF308" s="17">
        <f t="shared" si="242"/>
        <v>4.4247787610619468E-2</v>
      </c>
      <c r="BG308" s="17">
        <f t="shared" si="242"/>
        <v>5.325443786982248E-2</v>
      </c>
      <c r="BH308" s="17">
        <f t="shared" si="242"/>
        <v>5.325443786982248E-2</v>
      </c>
      <c r="BI308" s="17">
        <f t="shared" si="242"/>
        <v>5.325443786982248E-2</v>
      </c>
      <c r="BJ308" s="17">
        <f t="shared" si="242"/>
        <v>5.325443786982248E-2</v>
      </c>
      <c r="BK308" s="17"/>
      <c r="BM308" s="24">
        <f t="shared" si="243"/>
        <v>5.1490271802212689E-2</v>
      </c>
    </row>
    <row r="309" spans="2:65" x14ac:dyDescent="0.2">
      <c r="B309" s="9" t="str">
        <f t="shared" si="218"/>
        <v>ImageJ</v>
      </c>
      <c r="C309" s="21" t="n">
        <f>1/I303</f>
        <v>0.7171604918618819</v>
      </c>
      <c r="D309" s="23" t="n">
        <f>1/I304</f>
        <v>3.2054695374786215</v>
      </c>
      <c r="E309" s="23" t="n">
        <f>1/I305</f>
        <v>2.8085606838773547</v>
      </c>
      <c r="F309" s="23" t="n">
        <f>1/I306</f>
        <v>2.714020318841424</v>
      </c>
      <c r="G309" s="23" t="n">
        <f>1/I307</f>
        <v>4.340498211106372</v>
      </c>
      <c r="H309" s="23" t="n">
        <f>1/I308</f>
        <v>2.100914451753656</v>
      </c>
      <c r="I309" s="27" t="n">
        <v>1.0</v>
      </c>
      <c r="J309" t="n">
        <v>0.8414268117557763</v>
      </c>
      <c r="K309" t="n">
        <v>2.5634104042463006</v>
      </c>
      <c r="L309" t="n">
        <v>4.301059097065151</v>
      </c>
      <c r="M309" t="n">
        <v>1.9689196535405866</v>
      </c>
      <c r="N309" t="n">
        <v>2.367268772465348</v>
      </c>
      <c r="O309" t="n">
        <v>1.2021037065811084</v>
      </c>
      <c r="P309" t="n">
        <v>1.4955679449393786</v>
      </c>
      <c r="Q309" t="n">
        <v>1.558264444551229</v>
      </c>
      <c r="R309" t="n">
        <v>0.8951819472118285</v>
      </c>
      <c r="S309" t="n">
        <v>3.285242981263673</v>
      </c>
      <c r="T309" t="n">
        <v>2.1438282971186897</v>
      </c>
      <c r="U309" t="n">
        <v>2.1586817036773756</v>
      </c>
      <c r="V309" t="n">
        <v>0.678658966266471</v>
      </c>
      <c r="W309" t="n">
        <v>2.587151718531234</v>
      </c>
      <c r="X309" t="n">
        <v>3.5786795988107194</v>
      </c>
      <c r="Y309" t="n">
        <v>2.7905252414922206</v>
      </c>
      <c r="Z309" t="n">
        <v>3.130096755761409</v>
      </c>
      <c r="AA309" t="n">
        <v>4.73213718080474</v>
      </c>
      <c r="AB309" t="n">
        <v>3.856176140186604</v>
      </c>
      <c r="AC309" t="n">
        <v>2.7026802832611967</v>
      </c>
      <c r="AD309" t="n">
        <v>2.7183557276387598</v>
      </c>
      <c r="AE309" t="n">
        <v>4.279098281525941</v>
      </c>
      <c r="AH309" s="17">
        <f t="shared" si="219"/>
        <v>8.3916083916083919E-2</v>
      </c>
      <c r="AI309" s="17">
        <f t="shared" si="220"/>
        <v>7.1005917159763315E-2</v>
      </c>
      <c r="AJ309" s="17">
        <f t="shared" si="221"/>
        <v>7.1005917159763315E-2</v>
      </c>
      <c r="AK309" s="17">
        <f t="shared" si="222"/>
        <v>8.6330935251798566E-2</v>
      </c>
      <c r="AL309" s="17">
        <f t="shared" si="223"/>
        <v>7.1005917159763315E-2</v>
      </c>
      <c r="AM309" s="17">
        <f t="shared" si="224"/>
        <v>9.7402597402597449E-2</v>
      </c>
      <c r="AN309" s="17">
        <f t="shared" si="225"/>
        <v>8.3916083916083919E-2</v>
      </c>
      <c r="AO309" s="17">
        <f t="shared" si="226"/>
        <v>8.3916083916083919E-2</v>
      </c>
      <c r="AP309" s="17">
        <f t="shared" si="227"/>
        <v>7.1005917159763315E-2</v>
      </c>
      <c r="AQ309" s="17">
        <f t="shared" si="228"/>
        <v>7.1005917159763315E-2</v>
      </c>
      <c r="AR309" s="17">
        <f t="shared" si="229"/>
        <v>8.6330935251798566E-2</v>
      </c>
      <c r="AS309" s="17">
        <f t="shared" si="230"/>
        <v>8.6330935251798566E-2</v>
      </c>
      <c r="AT309" s="17">
        <f t="shared" si="231"/>
        <v>9.7402597402597449E-2</v>
      </c>
      <c r="AU309" s="17">
        <f t="shared" si="232"/>
        <v>8.6330935251798566E-2</v>
      </c>
      <c r="AV309" s="17">
        <f t="shared" si="233"/>
        <v>9.7402597402597449E-2</v>
      </c>
      <c r="AW309" s="17">
        <f t="shared" si="234"/>
        <v>8.3916083916083919E-2</v>
      </c>
      <c r="AX309" s="17">
        <f t="shared" si="235"/>
        <v>7.1005917159763315E-2</v>
      </c>
      <c r="AY309" s="17">
        <f t="shared" si="236"/>
        <v>9.7402597402597449E-2</v>
      </c>
      <c r="AZ309" s="17">
        <f t="shared" si="237"/>
        <v>8.6330935251798566E-2</v>
      </c>
      <c r="BA309" s="17">
        <f t="shared" si="238"/>
        <v>9.7402597402597449E-2</v>
      </c>
      <c r="BB309" s="17">
        <f t="shared" si="239"/>
        <v>7.1005917159763315E-2</v>
      </c>
      <c r="BC309" s="17">
        <f t="shared" si="240"/>
        <v>7.1005917159763315E-2</v>
      </c>
      <c r="BD309" s="17">
        <f t="shared" si="241"/>
        <v>7.1005917159763315E-2</v>
      </c>
      <c r="BE309" s="17">
        <f t="shared" si="242"/>
        <v>8.6330935251798566E-2</v>
      </c>
      <c r="BF309" s="17">
        <f t="shared" si="242"/>
        <v>5.3097345132743362E-2</v>
      </c>
      <c r="BG309" s="17">
        <f t="shared" si="242"/>
        <v>7.1005917159763315E-2</v>
      </c>
      <c r="BH309" s="17">
        <f t="shared" si="242"/>
        <v>7.1005917159763315E-2</v>
      </c>
      <c r="BI309" s="17">
        <f t="shared" si="242"/>
        <v>7.1005917159763315E-2</v>
      </c>
      <c r="BJ309" s="17">
        <f t="shared" si="242"/>
        <v>7.1005917159763315E-2</v>
      </c>
      <c r="BK309" s="17"/>
      <c r="BM309" s="24">
        <f t="shared" si="243"/>
        <v>7.989093801371655E-2</v>
      </c>
    </row>
    <row r="310" spans="2:65" x14ac:dyDescent="0.2">
      <c r="B310" s="9" t="str">
        <f t="shared" si="218"/>
        <v>Fiji</v>
      </c>
      <c r="C310" s="21" t="n">
        <f>1/J303</f>
        <v>0.8292351643452932</v>
      </c>
      <c r="D310" s="23" t="n">
        <f>1/J304</f>
        <v>3.393927031379172</v>
      </c>
      <c r="E310" s="23" t="n">
        <f>1/J305</f>
        <v>2.997018177777905</v>
      </c>
      <c r="F310" s="23" t="n">
        <f>1/J306</f>
        <v>2.9024778127419744</v>
      </c>
      <c r="G310" s="23" t="n">
        <f>1/J307</f>
        <v>4.528955705006922</v>
      </c>
      <c r="H310" s="23" t="n">
        <f>1/J308</f>
        <v>2.2893719456542065</v>
      </c>
      <c r="I310" s="23" t="n">
        <f>1/J309</f>
        <v>1.1884574939005503</v>
      </c>
      <c r="J310" s="27" t="n">
        <v>1.0</v>
      </c>
      <c r="K310" t="n">
        <v>2.751867898146851</v>
      </c>
      <c r="L310" t="n">
        <v>4.489516590965701</v>
      </c>
      <c r="M310" t="n">
        <v>2.157377147441137</v>
      </c>
      <c r="N310" t="n">
        <v>2.555726266365898</v>
      </c>
      <c r="O310" t="n">
        <v>1.3905612004816588</v>
      </c>
      <c r="P310" t="n">
        <v>1.684025438839929</v>
      </c>
      <c r="Q310" t="n">
        <v>1.7467219384517794</v>
      </c>
      <c r="R310" t="n">
        <v>1.0713661549670048</v>
      </c>
      <c r="S310" t="n">
        <v>3.4737004751642235</v>
      </c>
      <c r="T310" t="n">
        <v>2.33228579101924</v>
      </c>
      <c r="U310" t="n">
        <v>2.347139197577926</v>
      </c>
      <c r="V310" t="n">
        <v>0.7781879328751654</v>
      </c>
      <c r="W310" t="n">
        <v>2.7756092124317844</v>
      </c>
      <c r="X310" t="n">
        <v>3.7671370927112697</v>
      </c>
      <c r="Y310" t="n">
        <v>2.978982735392771</v>
      </c>
      <c r="Z310" t="n">
        <v>3.3185542496619593</v>
      </c>
      <c r="AA310" t="n">
        <v>4.92059467470529</v>
      </c>
      <c r="AB310" t="n">
        <v>4.0446336340871545</v>
      </c>
      <c r="AC310" t="n">
        <v>2.891137777161747</v>
      </c>
      <c r="AD310" t="n">
        <v>2.90681322153931</v>
      </c>
      <c r="AE310" t="n">
        <v>4.467555775426491</v>
      </c>
      <c r="AH310" s="17">
        <f t="shared" si="219"/>
        <v>8.3916083916083919E-2</v>
      </c>
      <c r="AI310" s="17">
        <f t="shared" si="220"/>
        <v>7.1005917159763315E-2</v>
      </c>
      <c r="AJ310" s="17">
        <f t="shared" si="221"/>
        <v>7.1005917159763315E-2</v>
      </c>
      <c r="AK310" s="17">
        <f t="shared" si="222"/>
        <v>8.6330935251798566E-2</v>
      </c>
      <c r="AL310" s="17">
        <f t="shared" si="223"/>
        <v>7.1005917159763315E-2</v>
      </c>
      <c r="AM310" s="17">
        <f t="shared" si="224"/>
        <v>9.7402597402597449E-2</v>
      </c>
      <c r="AN310" s="17">
        <f t="shared" si="225"/>
        <v>8.3916083916083919E-2</v>
      </c>
      <c r="AO310" s="17">
        <f t="shared" si="226"/>
        <v>8.3916083916083919E-2</v>
      </c>
      <c r="AP310" s="17">
        <f t="shared" si="227"/>
        <v>7.1005917159763315E-2</v>
      </c>
      <c r="AQ310" s="17">
        <f t="shared" si="228"/>
        <v>7.1005917159763315E-2</v>
      </c>
      <c r="AR310" s="17">
        <f t="shared" si="229"/>
        <v>8.6330935251798566E-2</v>
      </c>
      <c r="AS310" s="17">
        <f t="shared" si="230"/>
        <v>8.6330935251798566E-2</v>
      </c>
      <c r="AT310" s="17">
        <f t="shared" si="231"/>
        <v>9.7402597402597449E-2</v>
      </c>
      <c r="AU310" s="17">
        <f t="shared" si="232"/>
        <v>8.6330935251798566E-2</v>
      </c>
      <c r="AV310" s="17">
        <f t="shared" si="233"/>
        <v>9.7402597402597449E-2</v>
      </c>
      <c r="AW310" s="17">
        <f t="shared" si="234"/>
        <v>8.3916083916083919E-2</v>
      </c>
      <c r="AX310" s="17">
        <f t="shared" si="235"/>
        <v>7.1005917159763315E-2</v>
      </c>
      <c r="AY310" s="17">
        <f t="shared" si="236"/>
        <v>9.7402597402597449E-2</v>
      </c>
      <c r="AZ310" s="17">
        <f t="shared" si="237"/>
        <v>8.6330935251798566E-2</v>
      </c>
      <c r="BA310" s="17">
        <f t="shared" si="238"/>
        <v>9.7402597402597449E-2</v>
      </c>
      <c r="BB310" s="17">
        <f t="shared" si="239"/>
        <v>7.1005917159763315E-2</v>
      </c>
      <c r="BC310" s="17">
        <f t="shared" si="240"/>
        <v>7.1005917159763315E-2</v>
      </c>
      <c r="BD310" s="17">
        <f t="shared" si="241"/>
        <v>7.1005917159763315E-2</v>
      </c>
      <c r="BE310" s="17">
        <f t="shared" si="242"/>
        <v>8.6330935251798566E-2</v>
      </c>
      <c r="BF310" s="17">
        <f t="shared" si="242"/>
        <v>5.3097345132743362E-2</v>
      </c>
      <c r="BG310" s="17">
        <f t="shared" si="242"/>
        <v>7.1005917159763315E-2</v>
      </c>
      <c r="BH310" s="17">
        <f t="shared" si="242"/>
        <v>7.1005917159763315E-2</v>
      </c>
      <c r="BI310" s="17">
        <f t="shared" si="242"/>
        <v>7.1005917159763315E-2</v>
      </c>
      <c r="BJ310" s="17">
        <f t="shared" si="242"/>
        <v>7.1005917159763315E-2</v>
      </c>
      <c r="BK310" s="17"/>
      <c r="BM310" s="24">
        <f t="shared" si="243"/>
        <v>7.989093801371655E-2</v>
      </c>
    </row>
    <row r="311" spans="2:65" x14ac:dyDescent="0.2">
      <c r="B311" s="9" t="str">
        <f t="shared" si="218"/>
        <v>DicomBrowser</v>
      </c>
      <c r="C311" s="21" t="n">
        <f>1/K303</f>
        <v>0.3380893001317422</v>
      </c>
      <c r="D311" s="23" t="n">
        <f>1/K304</f>
        <v>1.6420591332323209</v>
      </c>
      <c r="E311" s="23" t="n">
        <f>1/K305</f>
        <v>1.245150279631054</v>
      </c>
      <c r="F311" s="23" t="n">
        <f>1/K306</f>
        <v>1.1506099145951234</v>
      </c>
      <c r="G311" s="23" t="n">
        <f>1/K307</f>
        <v>2.777087806860071</v>
      </c>
      <c r="H311" s="23" t="n">
        <f>1/K308</f>
        <v>0.6837625760916624</v>
      </c>
      <c r="I311" s="23" t="n">
        <f>1/K309</f>
        <v>0.3901053059406701</v>
      </c>
      <c r="J311" s="23" t="n">
        <f>1/K310</f>
        <v>0.3633895364938902</v>
      </c>
      <c r="K311" s="27" t="n">
        <v>1.0</v>
      </c>
      <c r="L311" t="n">
        <v>2.7376486928188504</v>
      </c>
      <c r="M311" t="n">
        <v>0.6271594862230494</v>
      </c>
      <c r="N311" t="n">
        <v>0.8360213986625358</v>
      </c>
      <c r="O311" t="n">
        <v>0.4234943309095671</v>
      </c>
      <c r="P311" t="n">
        <v>0.48359583463392547</v>
      </c>
      <c r="Q311" t="n">
        <v>0.4987168116938843</v>
      </c>
      <c r="R311" t="n">
        <v>0.3730644841191979</v>
      </c>
      <c r="S311" t="n">
        <v>1.7218325770173726</v>
      </c>
      <c r="T311" t="n">
        <v>0.7044326601322164</v>
      </c>
      <c r="U311" t="n">
        <v>0.7118812334331839</v>
      </c>
      <c r="V311" t="n">
        <v>0.3292826594351788</v>
      </c>
      <c r="W311" t="n">
        <v>1.0237413142849334</v>
      </c>
      <c r="X311" t="n">
        <v>2.0152691945644188</v>
      </c>
      <c r="Y311" t="n">
        <v>1.22711483724592</v>
      </c>
      <c r="Z311" t="n">
        <v>1.5666863515151084</v>
      </c>
      <c r="AA311" t="n">
        <v>3.168726776558439</v>
      </c>
      <c r="AB311" t="n">
        <v>2.2927657359403035</v>
      </c>
      <c r="AC311" t="n">
        <v>1.139269879014896</v>
      </c>
      <c r="AD311" t="n">
        <v>1.1549453233924591</v>
      </c>
      <c r="AE311" t="n">
        <v>2.71568787727964</v>
      </c>
      <c r="AH311" s="17">
        <f t="shared" si="219"/>
        <v>2.097902097902098E-2</v>
      </c>
      <c r="AI311" s="17">
        <f t="shared" si="220"/>
        <v>1.7751479289940829E-2</v>
      </c>
      <c r="AJ311" s="17">
        <f t="shared" si="221"/>
        <v>1.7751479289940829E-2</v>
      </c>
      <c r="AK311" s="17">
        <f t="shared" si="222"/>
        <v>1.4388489208633094E-2</v>
      </c>
      <c r="AL311" s="17">
        <f t="shared" si="223"/>
        <v>1.7751479289940829E-2</v>
      </c>
      <c r="AM311" s="17">
        <f t="shared" si="224"/>
        <v>1.6233766233766239E-2</v>
      </c>
      <c r="AN311" s="17">
        <f t="shared" si="225"/>
        <v>2.097902097902098E-2</v>
      </c>
      <c r="AO311" s="17">
        <f t="shared" si="226"/>
        <v>2.097902097902098E-2</v>
      </c>
      <c r="AP311" s="17">
        <f t="shared" si="227"/>
        <v>1.7751479289940829E-2</v>
      </c>
      <c r="AQ311" s="17">
        <f t="shared" si="228"/>
        <v>1.7751479289940829E-2</v>
      </c>
      <c r="AR311" s="17">
        <f t="shared" si="229"/>
        <v>1.4388489208633094E-2</v>
      </c>
      <c r="AS311" s="17">
        <f t="shared" si="230"/>
        <v>1.4388489208633094E-2</v>
      </c>
      <c r="AT311" s="17">
        <f t="shared" si="231"/>
        <v>1.6233766233766239E-2</v>
      </c>
      <c r="AU311" s="17">
        <f t="shared" si="232"/>
        <v>1.4388489208633094E-2</v>
      </c>
      <c r="AV311" s="17">
        <f t="shared" si="233"/>
        <v>1.6233766233766239E-2</v>
      </c>
      <c r="AW311" s="17">
        <f t="shared" si="234"/>
        <v>2.097902097902098E-2</v>
      </c>
      <c r="AX311" s="17">
        <f t="shared" si="235"/>
        <v>1.7751479289940829E-2</v>
      </c>
      <c r="AY311" s="17">
        <f t="shared" si="236"/>
        <v>1.6233766233766239E-2</v>
      </c>
      <c r="AZ311" s="17">
        <f t="shared" si="237"/>
        <v>1.4388489208633094E-2</v>
      </c>
      <c r="BA311" s="17">
        <f t="shared" si="238"/>
        <v>1.6233766233766239E-2</v>
      </c>
      <c r="BB311" s="17">
        <f t="shared" si="239"/>
        <v>1.7751479289940829E-2</v>
      </c>
      <c r="BC311" s="17">
        <f t="shared" si="240"/>
        <v>1.7751479289940829E-2</v>
      </c>
      <c r="BD311" s="17">
        <f t="shared" si="241"/>
        <v>1.7751479289940829E-2</v>
      </c>
      <c r="BE311" s="17">
        <f t="shared" si="242"/>
        <v>1.4388489208633094E-2</v>
      </c>
      <c r="BF311" s="17">
        <f t="shared" si="242"/>
        <v>2.6548672566371681E-2</v>
      </c>
      <c r="BG311" s="17">
        <f t="shared" si="242"/>
        <v>1.7751479289940829E-2</v>
      </c>
      <c r="BH311" s="17">
        <f t="shared" si="242"/>
        <v>1.7751479289940829E-2</v>
      </c>
      <c r="BI311" s="17">
        <f t="shared" si="242"/>
        <v>1.7751479289940829E-2</v>
      </c>
      <c r="BJ311" s="17">
        <f t="shared" si="242"/>
        <v>1.7751479289940829E-2</v>
      </c>
      <c r="BK311" s="17"/>
      <c r="BM311" s="24">
        <f t="shared" si="243"/>
        <v>1.7542543230079866E-2</v>
      </c>
    </row>
    <row r="312" spans="2:65" x14ac:dyDescent="0.2">
      <c r="B312" s="9" t="str">
        <f t="shared" si="218"/>
        <v>3DimViewer</v>
      </c>
      <c r="C312" s="21" t="n">
        <f>1/L303</f>
        <v>0.21297226324873325</v>
      </c>
      <c r="D312" s="23" t="n">
        <f>1/L304</f>
        <v>0.47719268089754424</v>
      </c>
      <c r="E312" s="23" t="n">
        <f>1/L305</f>
        <v>0.40120386625283494</v>
      </c>
      <c r="F312" s="23" t="n">
        <f>1/L306</f>
        <v>0.38654233110746206</v>
      </c>
      <c r="G312" s="23" t="n">
        <f>1/L307</f>
        <v>1.0394391140412207</v>
      </c>
      <c r="H312" s="23" t="n">
        <f>1/L308</f>
        <v>0.3124858751197674</v>
      </c>
      <c r="I312" s="23" t="n">
        <f>1/L309</f>
        <v>0.23250087418755883</v>
      </c>
      <c r="J312" s="23" t="n">
        <f>1/L310</f>
        <v>0.22274113030616924</v>
      </c>
      <c r="K312" s="23" t="n">
        <f>1/L311</f>
        <v>0.36527696289999095</v>
      </c>
      <c r="L312" s="27" t="n">
        <v>1.0</v>
      </c>
      <c r="M312" t="n">
        <v>0.3001074885816459</v>
      </c>
      <c r="N312" t="n">
        <v>0.34085598811033285</v>
      </c>
      <c r="O312" t="n">
        <v>0.24396459700965684</v>
      </c>
      <c r="P312" t="n">
        <v>0.2627781697617122</v>
      </c>
      <c r="Q312" t="n">
        <v>0.2671800333283928</v>
      </c>
      <c r="R312" t="n">
        <v>0.2263390562376711</v>
      </c>
      <c r="S312" t="n">
        <v>0.49607699440502057</v>
      </c>
      <c r="T312" t="n">
        <v>0.31673325878391834</v>
      </c>
      <c r="U312" t="n">
        <v>0.31823039527467667</v>
      </c>
      <c r="V312" t="n">
        <v>0.20944368056835883</v>
      </c>
      <c r="W312" t="n">
        <v>0.3684724128427003</v>
      </c>
      <c r="X312" t="n">
        <v>0.5805921407061936</v>
      </c>
      <c r="Y312" t="n">
        <v>0.39832165488634264</v>
      </c>
      <c r="Z312" t="n">
        <v>0.4606252172018164</v>
      </c>
      <c r="AA312" t="n">
        <v>1.4310780837395884</v>
      </c>
      <c r="AB312" t="n">
        <v>0.6920975814957013</v>
      </c>
      <c r="AC312" t="n">
        <v>0.3848553546878824</v>
      </c>
      <c r="AD312" t="n">
        <v>0.38719119347495806</v>
      </c>
      <c r="AE312" t="n">
        <v>0.9785110982678692</v>
      </c>
      <c r="AH312" s="17">
        <f t="shared" si="219"/>
        <v>2.097902097902098E-2</v>
      </c>
      <c r="AI312" s="17">
        <f t="shared" si="220"/>
        <v>1.7751479289940829E-2</v>
      </c>
      <c r="AJ312" s="17">
        <f t="shared" si="221"/>
        <v>1.7751479289940829E-2</v>
      </c>
      <c r="AK312" s="17">
        <f t="shared" si="222"/>
        <v>1.4388489208633094E-2</v>
      </c>
      <c r="AL312" s="17">
        <f t="shared" si="223"/>
        <v>1.7751479289940829E-2</v>
      </c>
      <c r="AM312" s="17">
        <f t="shared" si="224"/>
        <v>1.6233766233766239E-2</v>
      </c>
      <c r="AN312" s="17">
        <f t="shared" si="225"/>
        <v>2.097902097902098E-2</v>
      </c>
      <c r="AO312" s="17">
        <f t="shared" si="226"/>
        <v>2.097902097902098E-2</v>
      </c>
      <c r="AP312" s="17">
        <f t="shared" si="227"/>
        <v>1.7751479289940829E-2</v>
      </c>
      <c r="AQ312" s="17">
        <f t="shared" si="228"/>
        <v>1.7751479289940829E-2</v>
      </c>
      <c r="AR312" s="17">
        <f t="shared" si="229"/>
        <v>1.4388489208633094E-2</v>
      </c>
      <c r="AS312" s="17">
        <f t="shared" si="230"/>
        <v>1.4388489208633094E-2</v>
      </c>
      <c r="AT312" s="17">
        <f t="shared" si="231"/>
        <v>1.6233766233766239E-2</v>
      </c>
      <c r="AU312" s="17">
        <f t="shared" si="232"/>
        <v>1.4388489208633094E-2</v>
      </c>
      <c r="AV312" s="17">
        <f t="shared" si="233"/>
        <v>1.6233766233766239E-2</v>
      </c>
      <c r="AW312" s="17">
        <f t="shared" si="234"/>
        <v>2.097902097902098E-2</v>
      </c>
      <c r="AX312" s="17">
        <f t="shared" si="235"/>
        <v>1.7751479289940829E-2</v>
      </c>
      <c r="AY312" s="17">
        <f t="shared" si="236"/>
        <v>1.6233766233766239E-2</v>
      </c>
      <c r="AZ312" s="17">
        <f t="shared" si="237"/>
        <v>1.4388489208633094E-2</v>
      </c>
      <c r="BA312" s="17">
        <f t="shared" si="238"/>
        <v>1.6233766233766239E-2</v>
      </c>
      <c r="BB312" s="17">
        <f t="shared" si="239"/>
        <v>1.7751479289940829E-2</v>
      </c>
      <c r="BC312" s="17">
        <f t="shared" si="240"/>
        <v>1.7751479289940829E-2</v>
      </c>
      <c r="BD312" s="17">
        <f t="shared" si="241"/>
        <v>1.7751479289940829E-2</v>
      </c>
      <c r="BE312" s="17">
        <f t="shared" si="242"/>
        <v>1.4388489208633094E-2</v>
      </c>
      <c r="BF312" s="17">
        <f t="shared" si="242"/>
        <v>2.6548672566371681E-2</v>
      </c>
      <c r="BG312" s="17">
        <f t="shared" si="242"/>
        <v>1.7751479289940829E-2</v>
      </c>
      <c r="BH312" s="17">
        <f t="shared" si="242"/>
        <v>1.7751479289940829E-2</v>
      </c>
      <c r="BI312" s="17">
        <f t="shared" si="242"/>
        <v>1.7751479289940829E-2</v>
      </c>
      <c r="BJ312" s="17">
        <f t="shared" si="242"/>
        <v>1.7751479289940829E-2</v>
      </c>
      <c r="BK312" s="17"/>
      <c r="BM312" s="24">
        <f t="shared" si="243"/>
        <v>1.7542543230079866E-2</v>
      </c>
    </row>
    <row r="313" spans="2:65" x14ac:dyDescent="0.2">
      <c r="B313" s="9" t="str">
        <f t="shared" si="218"/>
        <v>Horos</v>
      </c>
      <c r="C313" s="21" t="n">
        <f>1/M303</f>
        <v>0.42313576440973455</v>
      </c>
      <c r="D313" s="23" t="n">
        <f>1/M304</f>
        <v>2.236549883938035</v>
      </c>
      <c r="E313" s="23" t="n">
        <f>1/M305</f>
        <v>1.839641030336768</v>
      </c>
      <c r="F313" s="23" t="n">
        <f>1/M306</f>
        <v>1.7451006653008374</v>
      </c>
      <c r="G313" s="23" t="n">
        <f>1/M307</f>
        <v>3.371578557565785</v>
      </c>
      <c r="H313" s="23" t="n">
        <f>1/M308</f>
        <v>1.1319947982130696</v>
      </c>
      <c r="I313" s="23" t="n">
        <f>1/M309</f>
        <v>0.5078927411800486</v>
      </c>
      <c r="J313" s="23" t="n">
        <f>1/M310</f>
        <v>0.46352581475431825</v>
      </c>
      <c r="K313" s="23" t="n">
        <f>1/M311</f>
        <v>1.594490750705714</v>
      </c>
      <c r="L313" s="23" t="n">
        <f>1/M312</f>
        <v>3.3321394435245644</v>
      </c>
      <c r="M313" s="27" t="n">
        <v>1.0</v>
      </c>
      <c r="N313" t="n">
        <v>1.3983491189247612</v>
      </c>
      <c r="O313" t="n">
        <v>0.5659899106757015</v>
      </c>
      <c r="P313" t="n">
        <v>0.6787245666884213</v>
      </c>
      <c r="Q313" t="n">
        <v>0.7088904458208712</v>
      </c>
      <c r="R313" t="n">
        <v>0.4793838592451236</v>
      </c>
      <c r="S313" t="n">
        <v>2.3163233277230866</v>
      </c>
      <c r="T313" t="n">
        <v>1.174908643578103</v>
      </c>
      <c r="U313" t="n">
        <v>1.189762050136789</v>
      </c>
      <c r="V313" t="n">
        <v>0.4094310344088299</v>
      </c>
      <c r="W313" t="n">
        <v>1.6182320649906474</v>
      </c>
      <c r="X313" t="n">
        <v>2.6097599452701328</v>
      </c>
      <c r="Y313" t="n">
        <v>1.821605587951634</v>
      </c>
      <c r="Z313" t="n">
        <v>2.1611771022208224</v>
      </c>
      <c r="AA313" t="n">
        <v>3.763217527264153</v>
      </c>
      <c r="AB313" t="n">
        <v>2.8872564866460175</v>
      </c>
      <c r="AC313" t="n">
        <v>1.73376062972061</v>
      </c>
      <c r="AD313" t="n">
        <v>1.7494360740981731</v>
      </c>
      <c r="AE313" t="n">
        <v>3.310178627985354</v>
      </c>
      <c r="AH313" s="17">
        <f t="shared" si="219"/>
        <v>2.7972027972027972E-2</v>
      </c>
      <c r="AI313" s="17">
        <f t="shared" si="220"/>
        <v>3.5502958579881658E-2</v>
      </c>
      <c r="AJ313" s="17">
        <f t="shared" si="221"/>
        <v>3.5502958579881658E-2</v>
      </c>
      <c r="AK313" s="17">
        <f t="shared" si="222"/>
        <v>2.8776978417266189E-2</v>
      </c>
      <c r="AL313" s="17">
        <f t="shared" si="223"/>
        <v>3.5502958579881658E-2</v>
      </c>
      <c r="AM313" s="17">
        <f t="shared" si="224"/>
        <v>2.4350649350649362E-2</v>
      </c>
      <c r="AN313" s="17">
        <f t="shared" si="225"/>
        <v>2.7972027972027972E-2</v>
      </c>
      <c r="AO313" s="17">
        <f t="shared" si="226"/>
        <v>2.7972027972027972E-2</v>
      </c>
      <c r="AP313" s="17">
        <f t="shared" si="227"/>
        <v>3.5502958579881658E-2</v>
      </c>
      <c r="AQ313" s="17">
        <f t="shared" si="228"/>
        <v>3.5502958579881658E-2</v>
      </c>
      <c r="AR313" s="17">
        <f t="shared" si="229"/>
        <v>2.8776978417266189E-2</v>
      </c>
      <c r="AS313" s="17">
        <f t="shared" si="230"/>
        <v>2.8776978417266189E-2</v>
      </c>
      <c r="AT313" s="17">
        <f t="shared" si="231"/>
        <v>2.4350649350649362E-2</v>
      </c>
      <c r="AU313" s="17">
        <f t="shared" si="232"/>
        <v>2.8776978417266189E-2</v>
      </c>
      <c r="AV313" s="17">
        <f t="shared" si="233"/>
        <v>2.4350649350649362E-2</v>
      </c>
      <c r="AW313" s="17">
        <f t="shared" si="234"/>
        <v>2.7972027972027972E-2</v>
      </c>
      <c r="AX313" s="17">
        <f t="shared" si="235"/>
        <v>3.5502958579881658E-2</v>
      </c>
      <c r="AY313" s="17">
        <f t="shared" si="236"/>
        <v>2.4350649350649362E-2</v>
      </c>
      <c r="AZ313" s="17">
        <f t="shared" si="237"/>
        <v>2.8776978417266189E-2</v>
      </c>
      <c r="BA313" s="17">
        <f t="shared" si="238"/>
        <v>2.4350649350649362E-2</v>
      </c>
      <c r="BB313" s="17">
        <f t="shared" si="239"/>
        <v>3.5502958579881658E-2</v>
      </c>
      <c r="BC313" s="17">
        <f t="shared" si="240"/>
        <v>3.5502958579881658E-2</v>
      </c>
      <c r="BD313" s="17">
        <f t="shared" si="241"/>
        <v>3.5502958579881658E-2</v>
      </c>
      <c r="BE313" s="17">
        <f t="shared" si="242"/>
        <v>2.8776978417266189E-2</v>
      </c>
      <c r="BF313" s="17">
        <f t="shared" si="242"/>
        <v>3.5398230088495575E-2</v>
      </c>
      <c r="BG313" s="17">
        <f t="shared" si="242"/>
        <v>3.5502958579881658E-2</v>
      </c>
      <c r="BH313" s="17">
        <f t="shared" si="242"/>
        <v>3.5502958579881658E-2</v>
      </c>
      <c r="BI313" s="17">
        <f t="shared" si="242"/>
        <v>3.5502958579881658E-2</v>
      </c>
      <c r="BJ313" s="17">
        <f t="shared" si="242"/>
        <v>3.5502958579881658E-2</v>
      </c>
      <c r="BK313" s="17"/>
      <c r="BM313" s="24">
        <f t="shared" si="243"/>
        <v>3.1146204164548712E-2</v>
      </c>
    </row>
    <row r="314" spans="2:65" x14ac:dyDescent="0.2">
      <c r="B314" s="9" t="str">
        <f t="shared" si="218"/>
        <v>OsiriX Lite</v>
      </c>
      <c r="C314" s="21" t="n">
        <f>1/N303</f>
        <v>0.3621014754094607</v>
      </c>
      <c r="D314" s="23" t="n">
        <f>1/N304</f>
        <v>1.8382007650132737</v>
      </c>
      <c r="E314" s="23" t="n">
        <f>1/N305</f>
        <v>1.4412919114120069</v>
      </c>
      <c r="F314" s="23" t="n">
        <f>1/N306</f>
        <v>1.3467515463760762</v>
      </c>
      <c r="G314" s="23" t="n">
        <f>1/N307</f>
        <v>2.973229438641024</v>
      </c>
      <c r="H314" s="23" t="n">
        <f>1/N308</f>
        <v>0.7896684076838776</v>
      </c>
      <c r="I314" s="23" t="n">
        <f>1/N309</f>
        <v>0.4224277410454617</v>
      </c>
      <c r="J314" s="23" t="n">
        <f>1/N310</f>
        <v>0.3912782104876767</v>
      </c>
      <c r="K314" s="23" t="n">
        <f>1/N311</f>
        <v>1.1961416317809528</v>
      </c>
      <c r="L314" s="23" t="n">
        <f>1/N312</f>
        <v>2.933790324599803</v>
      </c>
      <c r="M314" s="23" t="n">
        <f>1/N313</f>
        <v>0.7151289949457933</v>
      </c>
      <c r="N314" s="27" t="n">
        <v>1.0</v>
      </c>
      <c r="O314" t="n">
        <v>0.4618585509976379</v>
      </c>
      <c r="P314" t="n">
        <v>0.5342734187502651</v>
      </c>
      <c r="Q314" t="n">
        <v>0.5527902750531586</v>
      </c>
      <c r="R314" t="n">
        <v>0.40251813551978183</v>
      </c>
      <c r="S314" t="n">
        <v>1.9179742087983254</v>
      </c>
      <c r="T314" t="n">
        <v>0.817367105429999</v>
      </c>
      <c r="U314" t="n">
        <v>0.8274124602399121</v>
      </c>
      <c r="V314" t="n">
        <v>0.3520181148247973</v>
      </c>
      <c r="W314" t="n">
        <v>1.2198829460658862</v>
      </c>
      <c r="X314" t="n">
        <v>2.2114108263453716</v>
      </c>
      <c r="Y314" t="n">
        <v>1.4232564690268728</v>
      </c>
      <c r="Z314" t="n">
        <v>1.7628279832960612</v>
      </c>
      <c r="AA314" t="n">
        <v>3.3648684083393916</v>
      </c>
      <c r="AB314" t="n">
        <v>2.4889073677212563</v>
      </c>
      <c r="AC314" t="n">
        <v>1.3354115107958489</v>
      </c>
      <c r="AD314" t="n">
        <v>1.351086955173412</v>
      </c>
      <c r="AE314" t="n">
        <v>2.911829509060593</v>
      </c>
      <c r="AH314" s="17">
        <f t="shared" si="219"/>
        <v>2.7972027972027972E-2</v>
      </c>
      <c r="AI314" s="17">
        <f t="shared" si="220"/>
        <v>3.5502958579881658E-2</v>
      </c>
      <c r="AJ314" s="17">
        <f t="shared" si="221"/>
        <v>3.5502958579881658E-2</v>
      </c>
      <c r="AK314" s="17">
        <f t="shared" si="222"/>
        <v>2.8776978417266189E-2</v>
      </c>
      <c r="AL314" s="17">
        <f t="shared" si="223"/>
        <v>3.5502958579881658E-2</v>
      </c>
      <c r="AM314" s="17">
        <f t="shared" si="224"/>
        <v>2.4350649350649362E-2</v>
      </c>
      <c r="AN314" s="17">
        <f t="shared" si="225"/>
        <v>2.7972027972027972E-2</v>
      </c>
      <c r="AO314" s="17">
        <f t="shared" si="226"/>
        <v>2.7972027972027972E-2</v>
      </c>
      <c r="AP314" s="17">
        <f t="shared" si="227"/>
        <v>3.5502958579881658E-2</v>
      </c>
      <c r="AQ314" s="17">
        <f t="shared" si="228"/>
        <v>3.5502958579881658E-2</v>
      </c>
      <c r="AR314" s="17">
        <f t="shared" si="229"/>
        <v>2.8776978417266189E-2</v>
      </c>
      <c r="AS314" s="17">
        <f t="shared" si="230"/>
        <v>2.8776978417266189E-2</v>
      </c>
      <c r="AT314" s="17">
        <f t="shared" si="231"/>
        <v>2.4350649350649362E-2</v>
      </c>
      <c r="AU314" s="17">
        <f t="shared" si="232"/>
        <v>2.8776978417266189E-2</v>
      </c>
      <c r="AV314" s="17">
        <f t="shared" si="233"/>
        <v>2.4350649350649362E-2</v>
      </c>
      <c r="AW314" s="17">
        <f t="shared" si="234"/>
        <v>2.7972027972027972E-2</v>
      </c>
      <c r="AX314" s="17">
        <f t="shared" si="235"/>
        <v>3.5502958579881658E-2</v>
      </c>
      <c r="AY314" s="17">
        <f t="shared" si="236"/>
        <v>2.4350649350649362E-2</v>
      </c>
      <c r="AZ314" s="17">
        <f t="shared" si="237"/>
        <v>2.8776978417266189E-2</v>
      </c>
      <c r="BA314" s="17">
        <f t="shared" si="238"/>
        <v>2.4350649350649362E-2</v>
      </c>
      <c r="BB314" s="17">
        <f t="shared" si="239"/>
        <v>3.5502958579881658E-2</v>
      </c>
      <c r="BC314" s="17">
        <f t="shared" si="240"/>
        <v>3.5502958579881658E-2</v>
      </c>
      <c r="BD314" s="17">
        <f t="shared" si="241"/>
        <v>3.5502958579881658E-2</v>
      </c>
      <c r="BE314" s="17">
        <f t="shared" si="242"/>
        <v>2.8776978417266189E-2</v>
      </c>
      <c r="BF314" s="17">
        <f t="shared" si="242"/>
        <v>3.5398230088495575E-2</v>
      </c>
      <c r="BG314" s="17">
        <f t="shared" si="242"/>
        <v>3.5502958579881658E-2</v>
      </c>
      <c r="BH314" s="17">
        <f t="shared" si="242"/>
        <v>3.5502958579881658E-2</v>
      </c>
      <c r="BI314" s="17">
        <f t="shared" si="242"/>
        <v>3.5502958579881658E-2</v>
      </c>
      <c r="BJ314" s="17">
        <f t="shared" si="242"/>
        <v>3.5502958579881658E-2</v>
      </c>
      <c r="BK314" s="17"/>
      <c r="BM314" s="24">
        <f t="shared" si="243"/>
        <v>3.1146204164548712E-2</v>
      </c>
    </row>
    <row r="315" spans="2:65" x14ac:dyDescent="0.2">
      <c r="B315" s="9" t="str">
        <f t="shared" si="218"/>
        <v>dwv</v>
      </c>
      <c r="C315" s="21" t="n">
        <f>1/O303</f>
        <v>0.6263734298392417</v>
      </c>
      <c r="D315" s="23" t="n">
        <f>1/O304</f>
        <v>3.003365830897513</v>
      </c>
      <c r="E315" s="23" t="n">
        <f>1/O305</f>
        <v>2.6064569772962463</v>
      </c>
      <c r="F315" s="23" t="n">
        <f>1/O306</f>
        <v>2.5119166122603156</v>
      </c>
      <c r="G315" s="23" t="n">
        <f>1/O307</f>
        <v>4.138394504525263</v>
      </c>
      <c r="H315" s="23" t="n">
        <f>1/O308</f>
        <v>1.8988107451725478</v>
      </c>
      <c r="I315" s="23" t="n">
        <f>1/O309</f>
        <v>0.8318749826036976</v>
      </c>
      <c r="J315" s="23" t="n">
        <f>1/O310</f>
        <v>0.7191341162500599</v>
      </c>
      <c r="K315" s="23" t="n">
        <f>1/O311</f>
        <v>2.361306697665192</v>
      </c>
      <c r="L315" s="23" t="n">
        <f>1/O312</f>
        <v>4.098955390484043</v>
      </c>
      <c r="M315" s="23" t="n">
        <f>1/O313</f>
        <v>1.7668159469594782</v>
      </c>
      <c r="N315" s="23" t="n">
        <f>1/O314</f>
        <v>2.1651650658842394</v>
      </c>
      <c r="O315" s="27" t="n">
        <v>1.0</v>
      </c>
      <c r="P315" t="n">
        <v>1.2934642383582702</v>
      </c>
      <c r="Q315" t="n">
        <v>1.3561607379701206</v>
      </c>
      <c r="R315" t="n">
        <v>0.7580380197758192</v>
      </c>
      <c r="S315" t="n">
        <v>3.0831392746825648</v>
      </c>
      <c r="T315" t="n">
        <v>1.9417245905375813</v>
      </c>
      <c r="U315" t="n">
        <v>1.9565779970962671</v>
      </c>
      <c r="V315" t="n">
        <v>0.5968019180164165</v>
      </c>
      <c r="W315" t="n">
        <v>2.3850480119501256</v>
      </c>
      <c r="X315" t="n">
        <v>3.376575892229611</v>
      </c>
      <c r="Y315" t="n">
        <v>2.588421534911112</v>
      </c>
      <c r="Z315" t="n">
        <v>2.9279930491803006</v>
      </c>
      <c r="AA315" t="n">
        <v>4.530033474223631</v>
      </c>
      <c r="AB315" t="n">
        <v>3.6540724336054957</v>
      </c>
      <c r="AC315" t="n">
        <v>2.5005765766800883</v>
      </c>
      <c r="AD315" t="n">
        <v>2.5162520210576513</v>
      </c>
      <c r="AE315" t="n">
        <v>4.076994574944832</v>
      </c>
      <c r="AH315" s="17">
        <f t="shared" si="219"/>
        <v>4.195804195804196E-2</v>
      </c>
      <c r="AI315" s="17">
        <f t="shared" si="220"/>
        <v>5.325443786982248E-2</v>
      </c>
      <c r="AJ315" s="17">
        <f t="shared" si="221"/>
        <v>5.325443786982248E-2</v>
      </c>
      <c r="AK315" s="17">
        <f t="shared" si="222"/>
        <v>5.7553956834532377E-2</v>
      </c>
      <c r="AL315" s="17">
        <f t="shared" si="223"/>
        <v>5.325443786982248E-2</v>
      </c>
      <c r="AM315" s="17">
        <f t="shared" si="224"/>
        <v>4.8701298701298724E-2</v>
      </c>
      <c r="AN315" s="17">
        <f t="shared" si="225"/>
        <v>4.195804195804196E-2</v>
      </c>
      <c r="AO315" s="17">
        <f t="shared" si="226"/>
        <v>4.195804195804196E-2</v>
      </c>
      <c r="AP315" s="17">
        <f t="shared" si="227"/>
        <v>5.325443786982248E-2</v>
      </c>
      <c r="AQ315" s="17">
        <f t="shared" si="228"/>
        <v>5.325443786982248E-2</v>
      </c>
      <c r="AR315" s="17">
        <f t="shared" si="229"/>
        <v>5.7553956834532377E-2</v>
      </c>
      <c r="AS315" s="17">
        <f t="shared" si="230"/>
        <v>5.7553956834532377E-2</v>
      </c>
      <c r="AT315" s="17">
        <f t="shared" si="231"/>
        <v>4.8701298701298724E-2</v>
      </c>
      <c r="AU315" s="17">
        <f t="shared" si="232"/>
        <v>5.7553956834532377E-2</v>
      </c>
      <c r="AV315" s="17">
        <f t="shared" si="233"/>
        <v>4.8701298701298724E-2</v>
      </c>
      <c r="AW315" s="17">
        <f t="shared" si="234"/>
        <v>4.195804195804196E-2</v>
      </c>
      <c r="AX315" s="17">
        <f t="shared" si="235"/>
        <v>5.325443786982248E-2</v>
      </c>
      <c r="AY315" s="17">
        <f t="shared" si="236"/>
        <v>4.8701298701298724E-2</v>
      </c>
      <c r="AZ315" s="17">
        <f t="shared" si="237"/>
        <v>5.7553956834532377E-2</v>
      </c>
      <c r="BA315" s="17">
        <f t="shared" si="238"/>
        <v>4.8701298701298724E-2</v>
      </c>
      <c r="BB315" s="17">
        <f t="shared" si="239"/>
        <v>5.325443786982248E-2</v>
      </c>
      <c r="BC315" s="17">
        <f t="shared" si="240"/>
        <v>5.325443786982248E-2</v>
      </c>
      <c r="BD315" s="17">
        <f t="shared" si="241"/>
        <v>5.325443786982248E-2</v>
      </c>
      <c r="BE315" s="17">
        <f t="shared" si="242"/>
        <v>5.7553956834532377E-2</v>
      </c>
      <c r="BF315" s="17">
        <f t="shared" si="242"/>
        <v>4.4247787610619468E-2</v>
      </c>
      <c r="BG315" s="17">
        <f t="shared" si="242"/>
        <v>5.325443786982248E-2</v>
      </c>
      <c r="BH315" s="17">
        <f t="shared" si="242"/>
        <v>5.325443786982248E-2</v>
      </c>
      <c r="BI315" s="17">
        <f t="shared" si="242"/>
        <v>5.325443786982248E-2</v>
      </c>
      <c r="BJ315" s="17">
        <f t="shared" si="242"/>
        <v>5.325443786982248E-2</v>
      </c>
      <c r="BK315" s="17"/>
      <c r="BM315" s="24">
        <f t="shared" si="243"/>
        <v>5.1490271802212689E-2</v>
      </c>
    </row>
    <row r="316" spans="2:65" x14ac:dyDescent="0.2">
      <c r="B316" s="9" t="str">
        <f t="shared" si="218"/>
        <v>Drishti</v>
      </c>
      <c r="C316" s="21" t="n">
        <f>1/P303</f>
        <v>0.5291128562116229</v>
      </c>
      <c r="D316" s="23" t="n">
        <f>1/P304</f>
        <v>2.709901592539243</v>
      </c>
      <c r="E316" s="23" t="n">
        <f>1/P305</f>
        <v>2.312992738937976</v>
      </c>
      <c r="F316" s="23" t="n">
        <f>1/P306</f>
        <v>2.2184523739020454</v>
      </c>
      <c r="G316" s="23" t="n">
        <f>1/P307</f>
        <v>3.844930266166993</v>
      </c>
      <c r="H316" s="23" t="n">
        <f>1/P308</f>
        <v>1.6053465068142776</v>
      </c>
      <c r="I316" s="23" t="n">
        <f>1/P309</f>
        <v>0.6686423063450547</v>
      </c>
      <c r="J316" s="23" t="n">
        <f>1/P310</f>
        <v>0.5938152577367642</v>
      </c>
      <c r="K316" s="23" t="n">
        <f>1/P311</f>
        <v>2.067842459306922</v>
      </c>
      <c r="L316" s="23" t="n">
        <f>1/P312</f>
        <v>3.8054911521257724</v>
      </c>
      <c r="M316" s="23" t="n">
        <f>1/P313</f>
        <v>1.473351708601208</v>
      </c>
      <c r="N316" s="23" t="n">
        <f>1/P314</f>
        <v>1.8717008275259692</v>
      </c>
      <c r="O316" s="23" t="n">
        <f>1/P315</f>
        <v>0.7731176250139318</v>
      </c>
      <c r="P316" s="27" t="n">
        <v>1.0</v>
      </c>
      <c r="Q316" t="n">
        <v>1.0626964996118504</v>
      </c>
      <c r="R316" t="n">
        <v>0.6200937854637365</v>
      </c>
      <c r="S316" t="n">
        <v>2.7896750363242946</v>
      </c>
      <c r="T316" t="n">
        <v>1.648260352179311</v>
      </c>
      <c r="U316" t="n">
        <v>1.663113758737997</v>
      </c>
      <c r="V316" t="n">
        <v>0.5078560066852034</v>
      </c>
      <c r="W316" t="n">
        <v>2.0915837735918554</v>
      </c>
      <c r="X316" t="n">
        <v>3.083111653871341</v>
      </c>
      <c r="Y316" t="n">
        <v>2.294957296552842</v>
      </c>
      <c r="Z316" t="n">
        <v>2.6345288108220304</v>
      </c>
      <c r="AA316" t="n">
        <v>4.23656923586536</v>
      </c>
      <c r="AB316" t="n">
        <v>3.3606081952472255</v>
      </c>
      <c r="AC316" t="n">
        <v>2.207112338321818</v>
      </c>
      <c r="AD316" t="n">
        <v>2.222787782699381</v>
      </c>
      <c r="AE316" t="n">
        <v>3.783530336586562</v>
      </c>
      <c r="AH316" s="17">
        <f t="shared" si="219"/>
        <v>2.7972027972027972E-2</v>
      </c>
      <c r="AI316" s="17">
        <f t="shared" si="220"/>
        <v>3.5502958579881658E-2</v>
      </c>
      <c r="AJ316" s="17">
        <f t="shared" si="221"/>
        <v>3.5502958579881658E-2</v>
      </c>
      <c r="AK316" s="17">
        <f t="shared" si="222"/>
        <v>2.8776978417266189E-2</v>
      </c>
      <c r="AL316" s="17">
        <f t="shared" si="223"/>
        <v>3.5502958579881658E-2</v>
      </c>
      <c r="AM316" s="17">
        <f t="shared" si="224"/>
        <v>2.4350649350649362E-2</v>
      </c>
      <c r="AN316" s="17">
        <f t="shared" si="225"/>
        <v>2.7972027972027972E-2</v>
      </c>
      <c r="AO316" s="17">
        <f t="shared" si="226"/>
        <v>2.7972027972027972E-2</v>
      </c>
      <c r="AP316" s="17">
        <f t="shared" si="227"/>
        <v>3.5502958579881658E-2</v>
      </c>
      <c r="AQ316" s="17">
        <f t="shared" si="228"/>
        <v>3.5502958579881658E-2</v>
      </c>
      <c r="AR316" s="17">
        <f t="shared" si="229"/>
        <v>2.8776978417266189E-2</v>
      </c>
      <c r="AS316" s="17">
        <f t="shared" si="230"/>
        <v>2.8776978417266189E-2</v>
      </c>
      <c r="AT316" s="17">
        <f t="shared" si="231"/>
        <v>2.4350649350649362E-2</v>
      </c>
      <c r="AU316" s="17">
        <f t="shared" si="232"/>
        <v>2.8776978417266189E-2</v>
      </c>
      <c r="AV316" s="17">
        <f t="shared" si="233"/>
        <v>2.4350649350649362E-2</v>
      </c>
      <c r="AW316" s="17">
        <f t="shared" si="234"/>
        <v>2.7972027972027972E-2</v>
      </c>
      <c r="AX316" s="17">
        <f t="shared" si="235"/>
        <v>3.5502958579881658E-2</v>
      </c>
      <c r="AY316" s="17">
        <f t="shared" si="236"/>
        <v>2.4350649350649362E-2</v>
      </c>
      <c r="AZ316" s="17">
        <f t="shared" si="237"/>
        <v>2.8776978417266189E-2</v>
      </c>
      <c r="BA316" s="17">
        <f t="shared" si="238"/>
        <v>2.4350649350649362E-2</v>
      </c>
      <c r="BB316" s="17">
        <f t="shared" si="239"/>
        <v>3.5502958579881658E-2</v>
      </c>
      <c r="BC316" s="17">
        <f t="shared" si="240"/>
        <v>3.5502958579881658E-2</v>
      </c>
      <c r="BD316" s="17">
        <f t="shared" si="241"/>
        <v>3.5502958579881658E-2</v>
      </c>
      <c r="BE316" s="17">
        <f t="shared" si="242"/>
        <v>2.8776978417266189E-2</v>
      </c>
      <c r="BF316" s="17">
        <f t="shared" si="242"/>
        <v>3.5398230088495575E-2</v>
      </c>
      <c r="BG316" s="17">
        <f t="shared" si="242"/>
        <v>3.5502958579881658E-2</v>
      </c>
      <c r="BH316" s="17">
        <f t="shared" si="242"/>
        <v>3.5502958579881658E-2</v>
      </c>
      <c r="BI316" s="17">
        <f t="shared" si="242"/>
        <v>3.5502958579881658E-2</v>
      </c>
      <c r="BJ316" s="17">
        <f t="shared" si="242"/>
        <v>3.5502958579881658E-2</v>
      </c>
      <c r="BK316" s="17"/>
      <c r="BM316" s="24">
        <f t="shared" si="243"/>
        <v>3.1146204164548712E-2</v>
      </c>
    </row>
    <row r="317" spans="2:65" x14ac:dyDescent="0.2">
      <c r="B317" s="9" t="str">
        <f t="shared" si="218"/>
        <v>BioImage Suite Web</v>
      </c>
      <c r="C317" s="21" t="n">
        <f>1/Q303</f>
        <v>0.5121239016765271</v>
      </c>
      <c r="D317" s="23" t="n">
        <f>1/Q304</f>
        <v>2.6472050929273925</v>
      </c>
      <c r="E317" s="23" t="n">
        <f>1/Q305</f>
        <v>2.2502962393261257</v>
      </c>
      <c r="F317" s="23" t="n">
        <f>1/Q306</f>
        <v>2.155755874290195</v>
      </c>
      <c r="G317" s="23" t="n">
        <f>1/Q307</f>
        <v>3.7822337665551427</v>
      </c>
      <c r="H317" s="23" t="n">
        <f>1/Q308</f>
        <v>1.5426500072024272</v>
      </c>
      <c r="I317" s="23" t="n">
        <f>1/Q309</f>
        <v>0.6417395991397301</v>
      </c>
      <c r="J317" s="23" t="n">
        <f>1/Q310</f>
        <v>0.5725009676619496</v>
      </c>
      <c r="K317" s="23" t="n">
        <f>1/Q311</f>
        <v>2.0051459596950716</v>
      </c>
      <c r="L317" s="23" t="n">
        <f>1/Q312</f>
        <v>3.742794652513922</v>
      </c>
      <c r="M317" s="23" t="n">
        <f>1/Q313</f>
        <v>1.4106552089893576</v>
      </c>
      <c r="N317" s="23" t="n">
        <f>1/Q314</f>
        <v>1.8090043279141188</v>
      </c>
      <c r="O317" s="23" t="n">
        <f>1/Q315</f>
        <v>0.737375719560193</v>
      </c>
      <c r="P317" s="23" t="n">
        <f>1/Q316</f>
        <v>0.9410024408335302</v>
      </c>
      <c r="Q317" s="28" t="n">
        <v>1.0</v>
      </c>
      <c r="R317" t="n">
        <v>0.5968881415265594</v>
      </c>
      <c r="S317" t="n">
        <v>2.726978536712444</v>
      </c>
      <c r="T317" t="n">
        <v>1.5855638525674607</v>
      </c>
      <c r="U317" t="n">
        <v>1.6004172591261465</v>
      </c>
      <c r="V317" t="n">
        <v>0.4921844626367987</v>
      </c>
      <c r="W317" t="n">
        <v>2.028887273980005</v>
      </c>
      <c r="X317" t="n">
        <v>3.0204151542594904</v>
      </c>
      <c r="Y317" t="n">
        <v>2.2322607969409916</v>
      </c>
      <c r="Z317" t="n">
        <v>2.57183231121018</v>
      </c>
      <c r="AA317" t="n">
        <v>4.173872736253511</v>
      </c>
      <c r="AB317" t="n">
        <v>3.297911695635375</v>
      </c>
      <c r="AC317" t="n">
        <v>2.1444158387099677</v>
      </c>
      <c r="AD317" t="n">
        <v>2.1600912830875307</v>
      </c>
      <c r="AE317" t="n">
        <v>3.7208338369747116</v>
      </c>
      <c r="AH317" s="17">
        <f t="shared" si="219"/>
        <v>4.195804195804196E-2</v>
      </c>
      <c r="AI317" s="17">
        <f t="shared" si="220"/>
        <v>5.325443786982248E-2</v>
      </c>
      <c r="AJ317" s="17">
        <f t="shared" si="221"/>
        <v>5.325443786982248E-2</v>
      </c>
      <c r="AK317" s="17">
        <f t="shared" si="222"/>
        <v>5.7553956834532377E-2</v>
      </c>
      <c r="AL317" s="17">
        <f t="shared" si="223"/>
        <v>5.325443786982248E-2</v>
      </c>
      <c r="AM317" s="17">
        <f t="shared" si="224"/>
        <v>4.8701298701298724E-2</v>
      </c>
      <c r="AN317" s="17">
        <f t="shared" si="225"/>
        <v>4.195804195804196E-2</v>
      </c>
      <c r="AO317" s="17">
        <f t="shared" si="226"/>
        <v>4.195804195804196E-2</v>
      </c>
      <c r="AP317" s="17">
        <f t="shared" si="227"/>
        <v>5.325443786982248E-2</v>
      </c>
      <c r="AQ317" s="17">
        <f t="shared" si="228"/>
        <v>5.325443786982248E-2</v>
      </c>
      <c r="AR317" s="17">
        <f t="shared" si="229"/>
        <v>5.7553956834532377E-2</v>
      </c>
      <c r="AS317" s="17">
        <f t="shared" si="230"/>
        <v>5.7553956834532377E-2</v>
      </c>
      <c r="AT317" s="17">
        <f t="shared" si="231"/>
        <v>4.8701298701298724E-2</v>
      </c>
      <c r="AU317" s="17">
        <f t="shared" si="232"/>
        <v>5.7553956834532377E-2</v>
      </c>
      <c r="AV317" s="17">
        <f t="shared" si="233"/>
        <v>4.8701298701298724E-2</v>
      </c>
      <c r="AW317" s="17">
        <f t="shared" si="234"/>
        <v>4.195804195804196E-2</v>
      </c>
      <c r="AX317" s="17">
        <f t="shared" si="235"/>
        <v>5.325443786982248E-2</v>
      </c>
      <c r="AY317" s="17">
        <f t="shared" si="236"/>
        <v>4.8701298701298724E-2</v>
      </c>
      <c r="AZ317" s="17">
        <f t="shared" si="237"/>
        <v>5.7553956834532377E-2</v>
      </c>
      <c r="BA317" s="17">
        <f t="shared" si="238"/>
        <v>4.8701298701298724E-2</v>
      </c>
      <c r="BB317" s="17">
        <f t="shared" si="239"/>
        <v>5.325443786982248E-2</v>
      </c>
      <c r="BC317" s="17">
        <f t="shared" si="240"/>
        <v>5.325443786982248E-2</v>
      </c>
      <c r="BD317" s="17">
        <f t="shared" si="241"/>
        <v>5.325443786982248E-2</v>
      </c>
      <c r="BE317" s="17">
        <f t="shared" si="242"/>
        <v>5.7553956834532377E-2</v>
      </c>
      <c r="BF317" s="17">
        <f t="shared" si="242"/>
        <v>4.4247787610619468E-2</v>
      </c>
      <c r="BG317" s="17">
        <f t="shared" si="242"/>
        <v>5.325443786982248E-2</v>
      </c>
      <c r="BH317" s="17">
        <f t="shared" si="242"/>
        <v>5.325443786982248E-2</v>
      </c>
      <c r="BI317" s="17">
        <f t="shared" si="242"/>
        <v>5.325443786982248E-2</v>
      </c>
      <c r="BJ317" s="17">
        <f t="shared" si="242"/>
        <v>5.325443786982248E-2</v>
      </c>
      <c r="BK317" s="17"/>
      <c r="BM317" s="24">
        <f t="shared" si="243"/>
        <v>5.1490271802212689E-2</v>
      </c>
    </row>
    <row r="318" spans="2:65" x14ac:dyDescent="0.2">
      <c r="B318" s="9" t="str">
        <f t="shared" si="218"/>
        <v>OHIF Viewer</v>
      </c>
      <c r="C318" s="21" t="n">
        <f>1/R303</f>
        <v>0.7829034655252913</v>
      </c>
      <c r="D318" s="23" t="n">
        <f>1/R304</f>
        <v>3.322560876412167</v>
      </c>
      <c r="E318" s="23" t="n">
        <f>1/R305</f>
        <v>2.9256520228109</v>
      </c>
      <c r="F318" s="23" t="n">
        <f>1/R306</f>
        <v>2.8311116577749695</v>
      </c>
      <c r="G318" s="23" t="n">
        <f>1/R307</f>
        <v>4.457589550039917</v>
      </c>
      <c r="H318" s="23" t="n">
        <f>1/R308</f>
        <v>2.2180057906872017</v>
      </c>
      <c r="I318" s="23" t="n">
        <f>1/R309</f>
        <v>1.1170913389335455</v>
      </c>
      <c r="J318" s="23" t="n">
        <f>1/R310</f>
        <v>0.9333877081741464</v>
      </c>
      <c r="K318" s="23" t="n">
        <f>1/R311</f>
        <v>2.680501743179846</v>
      </c>
      <c r="L318" s="23" t="n">
        <f>1/R312</f>
        <v>4.4181504359986965</v>
      </c>
      <c r="M318" s="23" t="n">
        <f>1/R313</f>
        <v>2.086010992474132</v>
      </c>
      <c r="N318" s="23" t="n">
        <f>1/R314</f>
        <v>2.4843601113988933</v>
      </c>
      <c r="O318" s="23" t="n">
        <f>1/R315</f>
        <v>1.319195045514654</v>
      </c>
      <c r="P318" s="23" t="n">
        <f>1/R316</f>
        <v>1.6126592838729241</v>
      </c>
      <c r="Q318" s="23" t="n">
        <f>1/R317</f>
        <v>1.6753557834847745</v>
      </c>
      <c r="R318" s="27" t="n">
        <v>1.0</v>
      </c>
      <c r="S318" t="n">
        <v>3.4023343201972187</v>
      </c>
      <c r="T318" t="n">
        <v>2.2609196360522352</v>
      </c>
      <c r="U318" t="n">
        <v>2.275773042610921</v>
      </c>
      <c r="V318" t="n">
        <v>0.7372441356773572</v>
      </c>
      <c r="W318" t="n">
        <v>2.7042430574647796</v>
      </c>
      <c r="X318" t="n">
        <v>3.695770937744265</v>
      </c>
      <c r="Y318" t="n">
        <v>2.907616580425766</v>
      </c>
      <c r="Z318" t="n">
        <v>3.2471880946949545</v>
      </c>
      <c r="AA318" t="n">
        <v>4.8492285197382845</v>
      </c>
      <c r="AB318" t="n">
        <v>3.9732674791201497</v>
      </c>
      <c r="AC318" t="n">
        <v>2.819771622194742</v>
      </c>
      <c r="AD318" t="n">
        <v>2.8354470665723053</v>
      </c>
      <c r="AE318" t="n">
        <v>4.396189620459486</v>
      </c>
      <c r="AH318" s="17">
        <f t="shared" si="219"/>
        <v>8.3916083916083919E-2</v>
      </c>
      <c r="AI318" s="17">
        <f t="shared" si="220"/>
        <v>7.1005917159763315E-2</v>
      </c>
      <c r="AJ318" s="17">
        <f t="shared" si="221"/>
        <v>7.1005917159763315E-2</v>
      </c>
      <c r="AK318" s="17">
        <f t="shared" si="222"/>
        <v>8.6330935251798566E-2</v>
      </c>
      <c r="AL318" s="17">
        <f t="shared" si="223"/>
        <v>7.1005917159763315E-2</v>
      </c>
      <c r="AM318" s="17">
        <f t="shared" si="224"/>
        <v>9.7402597402597449E-2</v>
      </c>
      <c r="AN318" s="17">
        <f t="shared" si="225"/>
        <v>8.3916083916083919E-2</v>
      </c>
      <c r="AO318" s="17">
        <f t="shared" si="226"/>
        <v>8.3916083916083919E-2</v>
      </c>
      <c r="AP318" s="17">
        <f t="shared" si="227"/>
        <v>7.1005917159763315E-2</v>
      </c>
      <c r="AQ318" s="17">
        <f t="shared" si="228"/>
        <v>7.1005917159763315E-2</v>
      </c>
      <c r="AR318" s="17">
        <f t="shared" si="229"/>
        <v>8.6330935251798566E-2</v>
      </c>
      <c r="AS318" s="17">
        <f t="shared" si="230"/>
        <v>8.6330935251798566E-2</v>
      </c>
      <c r="AT318" s="17">
        <f t="shared" si="231"/>
        <v>9.7402597402597449E-2</v>
      </c>
      <c r="AU318" s="17">
        <f t="shared" si="232"/>
        <v>8.6330935251798566E-2</v>
      </c>
      <c r="AV318" s="17">
        <f t="shared" si="233"/>
        <v>9.7402597402597449E-2</v>
      </c>
      <c r="AW318" s="17">
        <f t="shared" si="234"/>
        <v>8.3916083916083919E-2</v>
      </c>
      <c r="AX318" s="17">
        <f t="shared" si="235"/>
        <v>7.1005917159763315E-2</v>
      </c>
      <c r="AY318" s="17">
        <f t="shared" si="236"/>
        <v>9.7402597402597449E-2</v>
      </c>
      <c r="AZ318" s="17">
        <f t="shared" si="237"/>
        <v>8.6330935251798566E-2</v>
      </c>
      <c r="BA318" s="17">
        <f t="shared" si="238"/>
        <v>9.7402597402597449E-2</v>
      </c>
      <c r="BB318" s="17">
        <f t="shared" si="239"/>
        <v>7.1005917159763315E-2</v>
      </c>
      <c r="BC318" s="17">
        <f t="shared" si="240"/>
        <v>7.1005917159763315E-2</v>
      </c>
      <c r="BD318" s="17">
        <f t="shared" si="241"/>
        <v>7.1005917159763315E-2</v>
      </c>
      <c r="BE318" s="17">
        <f t="shared" si="242"/>
        <v>8.6330935251798566E-2</v>
      </c>
      <c r="BF318" s="17">
        <f t="shared" si="242"/>
        <v>5.3097345132743362E-2</v>
      </c>
      <c r="BG318" s="17">
        <f t="shared" si="242"/>
        <v>7.1005917159763315E-2</v>
      </c>
      <c r="BH318" s="17">
        <f t="shared" si="242"/>
        <v>7.1005917159763315E-2</v>
      </c>
      <c r="BI318" s="17">
        <f t="shared" si="242"/>
        <v>7.1005917159763315E-2</v>
      </c>
      <c r="BJ318" s="17">
        <f t="shared" si="242"/>
        <v>7.1005917159763315E-2</v>
      </c>
      <c r="BK318" s="17"/>
      <c r="BM318" s="24">
        <f t="shared" si="243"/>
        <v>7.989093801371655E-2</v>
      </c>
    </row>
    <row r="319" spans="2:65" x14ac:dyDescent="0.2">
      <c r="B319" s="9" t="str">
        <f t="shared" si="218"/>
        <v>Slice:Drop</v>
      </c>
      <c r="C319" s="21" t="n">
        <f>1/S303</f>
        <v>0.2717663806508894</v>
      </c>
      <c r="D319" s="23" t="n">
        <f>1/S304</f>
        <v>0.9261202021181287</v>
      </c>
      <c r="E319" s="23" t="n">
        <f>1/S305</f>
        <v>0.6771937347457667</v>
      </c>
      <c r="F319" s="23" t="n">
        <f>1/S306</f>
        <v>0.6364470319301319</v>
      </c>
      <c r="G319" s="23" t="n">
        <f>1/S307</f>
        <v>2.0552552298426985</v>
      </c>
      <c r="H319" s="23" t="n">
        <f>1/S308</f>
        <v>0.45780659204424595</v>
      </c>
      <c r="I319" s="23" t="n">
        <f>1/S309</f>
        <v>0.3043914881496371</v>
      </c>
      <c r="J319" s="23" t="n">
        <f>1/S310</f>
        <v>0.287877439966301</v>
      </c>
      <c r="K319" s="23" t="n">
        <f>1/S311</f>
        <v>0.5807765594331129</v>
      </c>
      <c r="L319" s="23" t="n">
        <f>1/S312</f>
        <v>2.015816115801478</v>
      </c>
      <c r="M319" s="23" t="n">
        <f>1/S313</f>
        <v>0.4317186586308683</v>
      </c>
      <c r="N319" s="23" t="n">
        <f>1/S314</f>
        <v>0.521383444789142</v>
      </c>
      <c r="O319" s="23" t="n">
        <f>1/S315</f>
        <v>0.3243447379142347</v>
      </c>
      <c r="P319" s="23" t="n">
        <f>1/S316</f>
        <v>0.3584646910407209</v>
      </c>
      <c r="Q319" s="23" t="n">
        <f>1/S317</f>
        <v>0.3667062232200651</v>
      </c>
      <c r="R319" s="23" t="n">
        <f>1/S318</f>
        <v>0.29391585478937715</v>
      </c>
      <c r="S319" s="27" t="n">
        <v>1.0</v>
      </c>
      <c r="T319" t="n">
        <v>0.46698101372143924</v>
      </c>
      <c r="U319" t="n">
        <v>0.47024273908298847</v>
      </c>
      <c r="V319" t="n">
        <v>0.2660468055095083</v>
      </c>
      <c r="W319" t="n">
        <v>0.5888964992322475</v>
      </c>
      <c r="X319" t="n">
        <v>1.2934366175470462</v>
      </c>
      <c r="Y319" t="n">
        <v>0.6690226344359193</v>
      </c>
      <c r="Z319" t="n">
        <v>0.865691267410924</v>
      </c>
      <c r="AA319" t="n">
        <v>2.4468941995410662</v>
      </c>
      <c r="AB319" t="n">
        <v>1.570933158922931</v>
      </c>
      <c r="AC319" t="n">
        <v>0.6318864973009968</v>
      </c>
      <c r="AD319" t="n">
        <v>0.6382080125334808</v>
      </c>
      <c r="AE319" t="n">
        <v>1.9938553002622674</v>
      </c>
      <c r="AH319" s="17">
        <f t="shared" si="219"/>
        <v>2.097902097902098E-2</v>
      </c>
      <c r="AI319" s="17">
        <f t="shared" si="220"/>
        <v>1.7751479289940829E-2</v>
      </c>
      <c r="AJ319" s="17">
        <f t="shared" si="221"/>
        <v>1.7751479289940829E-2</v>
      </c>
      <c r="AK319" s="17">
        <f t="shared" si="222"/>
        <v>1.4388489208633094E-2</v>
      </c>
      <c r="AL319" s="17">
        <f t="shared" si="223"/>
        <v>1.7751479289940829E-2</v>
      </c>
      <c r="AM319" s="17">
        <f t="shared" si="224"/>
        <v>1.6233766233766239E-2</v>
      </c>
      <c r="AN319" s="17">
        <f t="shared" si="225"/>
        <v>2.097902097902098E-2</v>
      </c>
      <c r="AO319" s="17">
        <f t="shared" si="226"/>
        <v>2.097902097902098E-2</v>
      </c>
      <c r="AP319" s="17">
        <f t="shared" si="227"/>
        <v>1.7751479289940829E-2</v>
      </c>
      <c r="AQ319" s="17">
        <f t="shared" si="228"/>
        <v>1.7751479289940829E-2</v>
      </c>
      <c r="AR319" s="17">
        <f t="shared" si="229"/>
        <v>1.4388489208633094E-2</v>
      </c>
      <c r="AS319" s="17">
        <f t="shared" si="230"/>
        <v>1.4388489208633094E-2</v>
      </c>
      <c r="AT319" s="17">
        <f t="shared" si="231"/>
        <v>1.6233766233766239E-2</v>
      </c>
      <c r="AU319" s="17">
        <f t="shared" si="232"/>
        <v>1.4388489208633094E-2</v>
      </c>
      <c r="AV319" s="17">
        <f t="shared" si="233"/>
        <v>1.6233766233766239E-2</v>
      </c>
      <c r="AW319" s="17">
        <f t="shared" si="234"/>
        <v>2.097902097902098E-2</v>
      </c>
      <c r="AX319" s="17">
        <f t="shared" si="235"/>
        <v>1.7751479289940829E-2</v>
      </c>
      <c r="AY319" s="17">
        <f t="shared" si="236"/>
        <v>1.6233766233766239E-2</v>
      </c>
      <c r="AZ319" s="17">
        <f t="shared" si="237"/>
        <v>1.4388489208633094E-2</v>
      </c>
      <c r="BA319" s="17">
        <f t="shared" si="238"/>
        <v>1.6233766233766239E-2</v>
      </c>
      <c r="BB319" s="17">
        <f t="shared" si="239"/>
        <v>1.7751479289940829E-2</v>
      </c>
      <c r="BC319" s="17">
        <f t="shared" si="240"/>
        <v>1.7751479289940829E-2</v>
      </c>
      <c r="BD319" s="17">
        <f t="shared" si="241"/>
        <v>1.7751479289940829E-2</v>
      </c>
      <c r="BE319" s="17">
        <f t="shared" ref="BE319:BJ332" si="244">Z319/Z$333</f>
        <v>1.4388489208633094E-2</v>
      </c>
      <c r="BF319" s="17">
        <f t="shared" si="244"/>
        <v>2.6548672566371681E-2</v>
      </c>
      <c r="BG319" s="17">
        <f t="shared" si="244"/>
        <v>1.7751479289940829E-2</v>
      </c>
      <c r="BH319" s="17">
        <f t="shared" si="244"/>
        <v>1.7751479289940829E-2</v>
      </c>
      <c r="BI319" s="17">
        <f t="shared" si="244"/>
        <v>1.7751479289940829E-2</v>
      </c>
      <c r="BJ319" s="17">
        <f t="shared" si="244"/>
        <v>1.7751479289940829E-2</v>
      </c>
      <c r="BK319" s="17"/>
      <c r="BM319" s="24">
        <f t="shared" si="243"/>
        <v>1.7542543230079866E-2</v>
      </c>
    </row>
    <row r="320" spans="2:65" x14ac:dyDescent="0.2">
      <c r="B320" s="9" t="str">
        <f t="shared" si="218"/>
        <v>GATE</v>
      </c>
      <c r="C320" s="21" t="n">
        <f>1/T303</f>
        <v>0.39397745271156276</v>
      </c>
      <c r="D320" s="23" t="n">
        <f>1/T304</f>
        <v>2.061641240359932</v>
      </c>
      <c r="E320" s="23" t="n">
        <f>1/T305</f>
        <v>1.664732386758665</v>
      </c>
      <c r="F320" s="23" t="n">
        <f>1/T306</f>
        <v>1.5701920217227343</v>
      </c>
      <c r="G320" s="23" t="n">
        <f>1/T307</f>
        <v>3.196669913987682</v>
      </c>
      <c r="H320" s="23" t="n">
        <f>1/T308</f>
        <v>0.9588519746326571</v>
      </c>
      <c r="I320" s="23" t="n">
        <f>1/T309</f>
        <v>0.4664552666573169</v>
      </c>
      <c r="J320" s="23" t="n">
        <f>1/T310</f>
        <v>0.4287639207213052</v>
      </c>
      <c r="K320" s="23" t="n">
        <f>1/T311</f>
        <v>1.419582107127611</v>
      </c>
      <c r="L320" s="23" t="n">
        <f>1/T312</f>
        <v>3.1572307999464613</v>
      </c>
      <c r="M320" s="23" t="n">
        <f>1/T313</f>
        <v>0.85113000526966</v>
      </c>
      <c r="N320" s="23" t="n">
        <f>1/T314</f>
        <v>1.2234404753466581</v>
      </c>
      <c r="O320" s="23" t="n">
        <f>1/T315</f>
        <v>0.5150060955468161</v>
      </c>
      <c r="P320" s="23" t="n">
        <f>1/T316</f>
        <v>0.6067002695768368</v>
      </c>
      <c r="Q320" s="23" t="n">
        <f>1/T317</f>
        <v>0.6306904628159421</v>
      </c>
      <c r="R320" s="23" t="n">
        <f>1/T318</f>
        <v>0.4422978968620433</v>
      </c>
      <c r="S320" s="23" t="n">
        <f>1/T319</f>
        <v>2.1414146841449835</v>
      </c>
      <c r="T320" s="27" t="n">
        <v>1.0</v>
      </c>
      <c r="U320" t="n">
        <v>1.0148534065586858</v>
      </c>
      <c r="V320" t="n">
        <v>0.38206985557628725</v>
      </c>
      <c r="W320" t="n">
        <v>1.4433234214125443</v>
      </c>
      <c r="X320" t="n">
        <v>2.4348513016920297</v>
      </c>
      <c r="Y320" t="n">
        <v>1.6466969443735309</v>
      </c>
      <c r="Z320" t="n">
        <v>1.9862684586427193</v>
      </c>
      <c r="AA320" t="n">
        <v>3.5883088836860497</v>
      </c>
      <c r="AB320" t="n">
        <v>2.7123478430679144</v>
      </c>
      <c r="AC320" t="n">
        <v>1.558851986142507</v>
      </c>
      <c r="AD320" t="n">
        <v>1.57452743052007</v>
      </c>
      <c r="AE320" t="n">
        <v>3.135269984407251</v>
      </c>
      <c r="AH320" s="17">
        <f t="shared" si="219"/>
        <v>4.195804195804196E-2</v>
      </c>
      <c r="AI320" s="17">
        <f t="shared" si="220"/>
        <v>5.325443786982248E-2</v>
      </c>
      <c r="AJ320" s="17">
        <f t="shared" si="221"/>
        <v>5.325443786982248E-2</v>
      </c>
      <c r="AK320" s="17">
        <f t="shared" si="222"/>
        <v>5.7553956834532377E-2</v>
      </c>
      <c r="AL320" s="17">
        <f t="shared" si="223"/>
        <v>5.325443786982248E-2</v>
      </c>
      <c r="AM320" s="17">
        <f t="shared" si="224"/>
        <v>4.8701298701298724E-2</v>
      </c>
      <c r="AN320" s="17">
        <f t="shared" si="225"/>
        <v>4.195804195804196E-2</v>
      </c>
      <c r="AO320" s="17">
        <f t="shared" si="226"/>
        <v>4.195804195804196E-2</v>
      </c>
      <c r="AP320" s="17">
        <f t="shared" si="227"/>
        <v>5.325443786982248E-2</v>
      </c>
      <c r="AQ320" s="17">
        <f t="shared" si="228"/>
        <v>5.325443786982248E-2</v>
      </c>
      <c r="AR320" s="17">
        <f t="shared" si="229"/>
        <v>5.7553956834532377E-2</v>
      </c>
      <c r="AS320" s="17">
        <f t="shared" si="230"/>
        <v>5.7553956834532377E-2</v>
      </c>
      <c r="AT320" s="17">
        <f t="shared" si="231"/>
        <v>4.8701298701298724E-2</v>
      </c>
      <c r="AU320" s="17">
        <f t="shared" si="232"/>
        <v>5.7553956834532377E-2</v>
      </c>
      <c r="AV320" s="17">
        <f t="shared" si="233"/>
        <v>4.8701298701298724E-2</v>
      </c>
      <c r="AW320" s="17">
        <f t="shared" si="234"/>
        <v>4.195804195804196E-2</v>
      </c>
      <c r="AX320" s="17">
        <f t="shared" si="235"/>
        <v>5.325443786982248E-2</v>
      </c>
      <c r="AY320" s="17">
        <f t="shared" si="236"/>
        <v>4.8701298701298724E-2</v>
      </c>
      <c r="AZ320" s="17">
        <f t="shared" si="237"/>
        <v>5.7553956834532377E-2</v>
      </c>
      <c r="BA320" s="17">
        <f t="shared" si="238"/>
        <v>4.8701298701298724E-2</v>
      </c>
      <c r="BB320" s="17">
        <f t="shared" si="239"/>
        <v>5.325443786982248E-2</v>
      </c>
      <c r="BC320" s="17">
        <f t="shared" si="240"/>
        <v>5.325443786982248E-2</v>
      </c>
      <c r="BD320" s="17">
        <f t="shared" si="241"/>
        <v>5.325443786982248E-2</v>
      </c>
      <c r="BE320" s="17">
        <f t="shared" si="244"/>
        <v>5.7553956834532377E-2</v>
      </c>
      <c r="BF320" s="17">
        <f t="shared" si="244"/>
        <v>4.4247787610619468E-2</v>
      </c>
      <c r="BG320" s="17">
        <f t="shared" si="244"/>
        <v>5.325443786982248E-2</v>
      </c>
      <c r="BH320" s="17">
        <f t="shared" si="244"/>
        <v>5.325443786982248E-2</v>
      </c>
      <c r="BI320" s="17">
        <f t="shared" si="244"/>
        <v>5.325443786982248E-2</v>
      </c>
      <c r="BJ320" s="17">
        <f t="shared" si="244"/>
        <v>5.325443786982248E-2</v>
      </c>
      <c r="BK320" s="17"/>
      <c r="BM320" s="24">
        <f t="shared" si="243"/>
        <v>5.1490271802212689E-2</v>
      </c>
    </row>
    <row r="321" spans="2:65" x14ac:dyDescent="0.2">
      <c r="B321" s="9" t="str">
        <f t="shared" si="218"/>
        <v>ITK-SNAP</v>
      </c>
      <c r="C321" s="21" t="n">
        <f>1/U303</f>
        <v>0.39168534638157165</v>
      </c>
      <c r="D321" s="23" t="n">
        <f>1/U304</f>
        <v>2.046787833801246</v>
      </c>
      <c r="E321" s="23" t="n">
        <f>1/U305</f>
        <v>1.6498789801999791</v>
      </c>
      <c r="F321" s="23" t="n">
        <f>1/U306</f>
        <v>1.5553386151640485</v>
      </c>
      <c r="G321" s="23" t="n">
        <f>1/U307</f>
        <v>3.181816507428996</v>
      </c>
      <c r="H321" s="23" t="n">
        <f>1/U308</f>
        <v>0.9453875587293327</v>
      </c>
      <c r="I321" s="23" t="n">
        <f>1/U309</f>
        <v>0.4632456921724364</v>
      </c>
      <c r="J321" s="23" t="n">
        <f>1/U310</f>
        <v>0.4260505729834541</v>
      </c>
      <c r="K321" s="23" t="n">
        <f>1/U311</f>
        <v>1.404728700568925</v>
      </c>
      <c r="L321" s="23" t="n">
        <f>1/U312</f>
        <v>3.1423773933877754</v>
      </c>
      <c r="M321" s="23" t="n">
        <f>1/U313</f>
        <v>0.8405041998818406</v>
      </c>
      <c r="N321" s="23" t="n">
        <f>1/U314</f>
        <v>1.2085870687879723</v>
      </c>
      <c r="O321" s="23" t="n">
        <f>1/U315</f>
        <v>0.5110964150082887</v>
      </c>
      <c r="P321" s="23" t="n">
        <f>1/U316</f>
        <v>0.6012817792805824</v>
      </c>
      <c r="Q321" s="23" t="n">
        <f>1/U317</f>
        <v>0.6248370506489139</v>
      </c>
      <c r="R321" s="23" t="n">
        <f>1/U318</f>
        <v>0.43941112812054944</v>
      </c>
      <c r="S321" s="23" t="n">
        <f>1/U319</f>
        <v>2.1265612775862976</v>
      </c>
      <c r="T321" s="23" t="n">
        <f>1/U320</f>
        <v>0.9853639880768071</v>
      </c>
      <c r="U321" s="27" t="n">
        <v>1.0</v>
      </c>
      <c r="V321" t="n">
        <v>0.37991382981394173</v>
      </c>
      <c r="W321" t="n">
        <v>1.4284700148538585</v>
      </c>
      <c r="X321" t="n">
        <v>2.419997895133344</v>
      </c>
      <c r="Y321" t="n">
        <v>1.631843537814845</v>
      </c>
      <c r="Z321" t="n">
        <v>1.9714150520840334</v>
      </c>
      <c r="AA321" t="n">
        <v>3.573455477127364</v>
      </c>
      <c r="AB321" t="n">
        <v>2.6974944365092286</v>
      </c>
      <c r="AC321" t="n">
        <v>1.5439985795838211</v>
      </c>
      <c r="AD321" t="n">
        <v>1.5596740239613842</v>
      </c>
      <c r="AE321" t="n">
        <v>3.120416577848565</v>
      </c>
      <c r="AH321" s="17">
        <f t="shared" si="219"/>
        <v>2.7972027972027972E-2</v>
      </c>
      <c r="AI321" s="17">
        <f t="shared" si="220"/>
        <v>3.5502958579881658E-2</v>
      </c>
      <c r="AJ321" s="17">
        <f t="shared" si="221"/>
        <v>3.5502958579881658E-2</v>
      </c>
      <c r="AK321" s="17">
        <f t="shared" si="222"/>
        <v>2.8776978417266189E-2</v>
      </c>
      <c r="AL321" s="17">
        <f t="shared" si="223"/>
        <v>3.5502958579881658E-2</v>
      </c>
      <c r="AM321" s="17">
        <f t="shared" si="224"/>
        <v>2.4350649350649362E-2</v>
      </c>
      <c r="AN321" s="17">
        <f t="shared" si="225"/>
        <v>2.7972027972027972E-2</v>
      </c>
      <c r="AO321" s="17">
        <f t="shared" si="226"/>
        <v>2.7972027972027972E-2</v>
      </c>
      <c r="AP321" s="17">
        <f t="shared" si="227"/>
        <v>3.5502958579881658E-2</v>
      </c>
      <c r="AQ321" s="17">
        <f t="shared" si="228"/>
        <v>3.5502958579881658E-2</v>
      </c>
      <c r="AR321" s="17">
        <f t="shared" si="229"/>
        <v>2.8776978417266189E-2</v>
      </c>
      <c r="AS321" s="17">
        <f t="shared" si="230"/>
        <v>2.8776978417266189E-2</v>
      </c>
      <c r="AT321" s="17">
        <f t="shared" si="231"/>
        <v>2.4350649350649362E-2</v>
      </c>
      <c r="AU321" s="17">
        <f t="shared" si="232"/>
        <v>2.8776978417266189E-2</v>
      </c>
      <c r="AV321" s="17">
        <f t="shared" si="233"/>
        <v>2.4350649350649362E-2</v>
      </c>
      <c r="AW321" s="17">
        <f t="shared" si="234"/>
        <v>2.7972027972027972E-2</v>
      </c>
      <c r="AX321" s="17">
        <f t="shared" si="235"/>
        <v>3.5502958579881658E-2</v>
      </c>
      <c r="AY321" s="17">
        <f t="shared" si="236"/>
        <v>2.4350649350649362E-2</v>
      </c>
      <c r="AZ321" s="17">
        <f t="shared" si="237"/>
        <v>2.8776978417266189E-2</v>
      </c>
      <c r="BA321" s="17">
        <f t="shared" si="238"/>
        <v>2.4350649350649362E-2</v>
      </c>
      <c r="BB321" s="17">
        <f t="shared" si="239"/>
        <v>3.5502958579881658E-2</v>
      </c>
      <c r="BC321" s="17">
        <f t="shared" si="240"/>
        <v>3.5502958579881658E-2</v>
      </c>
      <c r="BD321" s="17">
        <f t="shared" si="241"/>
        <v>3.5502958579881658E-2</v>
      </c>
      <c r="BE321" s="17">
        <f t="shared" si="244"/>
        <v>2.8776978417266189E-2</v>
      </c>
      <c r="BF321" s="17">
        <f t="shared" si="244"/>
        <v>3.5398230088495575E-2</v>
      </c>
      <c r="BG321" s="17">
        <f t="shared" si="244"/>
        <v>3.5502958579881658E-2</v>
      </c>
      <c r="BH321" s="17">
        <f t="shared" si="244"/>
        <v>3.5502958579881658E-2</v>
      </c>
      <c r="BI321" s="17">
        <f t="shared" si="244"/>
        <v>3.5502958579881658E-2</v>
      </c>
      <c r="BJ321" s="17">
        <f t="shared" si="244"/>
        <v>3.5502958579881658E-2</v>
      </c>
      <c r="BK321" s="17"/>
      <c r="BM321" s="24">
        <f t="shared" si="243"/>
        <v>3.1146204164548712E-2</v>
      </c>
    </row>
    <row r="322" spans="2:65" x14ac:dyDescent="0.2">
      <c r="B322" s="9" t="str">
        <f t="shared" si="218"/>
        <v>ParaView</v>
      </c>
      <c r="C322" s="21" t="n">
        <f>1/V303</f>
        <v>1.0791061030700178</v>
      </c>
      <c r="D322" s="23" t="n">
        <f>1/V304</f>
        <v>3.678963662961606</v>
      </c>
      <c r="E322" s="23" t="n">
        <f>1/V305</f>
        <v>3.282054809360339</v>
      </c>
      <c r="F322" s="23" t="n">
        <f>1/V306</f>
        <v>3.1875144443244086</v>
      </c>
      <c r="G322" s="23" t="n">
        <f>1/V307</f>
        <v>4.813992336589356</v>
      </c>
      <c r="H322" s="23" t="n">
        <f>1/V308</f>
        <v>2.5744085772366407</v>
      </c>
      <c r="I322" s="23" t="n">
        <f>1/V309</f>
        <v>1.4734941254829845</v>
      </c>
      <c r="J322" s="23" t="n">
        <f>1/V310</f>
        <v>1.2850366315824342</v>
      </c>
      <c r="K322" s="23" t="n">
        <f>1/V311</f>
        <v>3.036904529729285</v>
      </c>
      <c r="L322" s="23" t="n">
        <f>1/V312</f>
        <v>4.7745532225481355</v>
      </c>
      <c r="M322" s="23" t="n">
        <f>1/V313</f>
        <v>2.442413779023571</v>
      </c>
      <c r="N322" s="23" t="n">
        <f>1/V314</f>
        <v>2.8407628979483324</v>
      </c>
      <c r="O322" s="23" t="n">
        <f>1/V315</f>
        <v>1.675597832064093</v>
      </c>
      <c r="P322" s="23" t="n">
        <f>1/V316</f>
        <v>1.9690620704223631</v>
      </c>
      <c r="Q322" s="23" t="n">
        <f>1/V317</f>
        <v>2.0317585700342136</v>
      </c>
      <c r="R322" s="23" t="n">
        <f>1/V318</f>
        <v>1.356402786549439</v>
      </c>
      <c r="S322" s="23" t="n">
        <f>1/V319</f>
        <v>3.7587371067466577</v>
      </c>
      <c r="T322" s="23" t="n">
        <f>1/V320</f>
        <v>2.6173224226016742</v>
      </c>
      <c r="U322" s="23" t="n">
        <f>1/V321</f>
        <v>2.63217582916036</v>
      </c>
      <c r="V322" s="27" t="n">
        <v>1.0</v>
      </c>
      <c r="W322" t="n">
        <v>3.0606458440142186</v>
      </c>
      <c r="X322" t="n">
        <v>4.052173724293704</v>
      </c>
      <c r="Y322" t="n">
        <v>3.264019366975205</v>
      </c>
      <c r="Z322" t="n">
        <v>3.6035908812443935</v>
      </c>
      <c r="AA322" t="n">
        <v>5.205631306287724</v>
      </c>
      <c r="AB322" t="n">
        <v>4.329670265669589</v>
      </c>
      <c r="AC322" t="n">
        <v>3.176174408744181</v>
      </c>
      <c r="AD322" t="n">
        <v>3.1918498531217443</v>
      </c>
      <c r="AE322" t="n">
        <v>4.752592407008925</v>
      </c>
      <c r="AH322" s="17">
        <f t="shared" si="219"/>
        <v>4.195804195804196E-2</v>
      </c>
      <c r="AI322" s="17">
        <f t="shared" si="220"/>
        <v>5.325443786982248E-2</v>
      </c>
      <c r="AJ322" s="17">
        <f t="shared" si="221"/>
        <v>5.325443786982248E-2</v>
      </c>
      <c r="AK322" s="17">
        <f t="shared" si="222"/>
        <v>5.7553956834532377E-2</v>
      </c>
      <c r="AL322" s="17">
        <f t="shared" si="223"/>
        <v>5.325443786982248E-2</v>
      </c>
      <c r="AM322" s="17">
        <f t="shared" si="224"/>
        <v>4.8701298701298724E-2</v>
      </c>
      <c r="AN322" s="17">
        <f t="shared" si="225"/>
        <v>4.195804195804196E-2</v>
      </c>
      <c r="AO322" s="17">
        <f t="shared" si="226"/>
        <v>4.195804195804196E-2</v>
      </c>
      <c r="AP322" s="17">
        <f t="shared" si="227"/>
        <v>5.325443786982248E-2</v>
      </c>
      <c r="AQ322" s="17">
        <f t="shared" si="228"/>
        <v>5.325443786982248E-2</v>
      </c>
      <c r="AR322" s="17">
        <f t="shared" si="229"/>
        <v>5.7553956834532377E-2</v>
      </c>
      <c r="AS322" s="17">
        <f t="shared" si="230"/>
        <v>5.7553956834532377E-2</v>
      </c>
      <c r="AT322" s="17">
        <f t="shared" si="231"/>
        <v>4.8701298701298724E-2</v>
      </c>
      <c r="AU322" s="17">
        <f t="shared" si="232"/>
        <v>5.7553956834532377E-2</v>
      </c>
      <c r="AV322" s="17">
        <f t="shared" si="233"/>
        <v>4.8701298701298724E-2</v>
      </c>
      <c r="AW322" s="17">
        <f t="shared" si="234"/>
        <v>4.195804195804196E-2</v>
      </c>
      <c r="AX322" s="17">
        <f t="shared" si="235"/>
        <v>5.325443786982248E-2</v>
      </c>
      <c r="AY322" s="17">
        <f t="shared" si="236"/>
        <v>4.8701298701298724E-2</v>
      </c>
      <c r="AZ322" s="17">
        <f t="shared" si="237"/>
        <v>5.7553956834532377E-2</v>
      </c>
      <c r="BA322" s="17">
        <f t="shared" si="238"/>
        <v>4.8701298701298724E-2</v>
      </c>
      <c r="BB322" s="17">
        <f t="shared" si="239"/>
        <v>5.325443786982248E-2</v>
      </c>
      <c r="BC322" s="17">
        <f t="shared" si="240"/>
        <v>5.325443786982248E-2</v>
      </c>
      <c r="BD322" s="17">
        <f t="shared" si="241"/>
        <v>5.325443786982248E-2</v>
      </c>
      <c r="BE322" s="17">
        <f t="shared" si="244"/>
        <v>5.7553956834532377E-2</v>
      </c>
      <c r="BF322" s="17">
        <f t="shared" si="244"/>
        <v>4.4247787610619468E-2</v>
      </c>
      <c r="BG322" s="17">
        <f t="shared" si="244"/>
        <v>5.325443786982248E-2</v>
      </c>
      <c r="BH322" s="17">
        <f t="shared" si="244"/>
        <v>5.325443786982248E-2</v>
      </c>
      <c r="BI322" s="17">
        <f t="shared" si="244"/>
        <v>5.325443786982248E-2</v>
      </c>
      <c r="BJ322" s="17">
        <f t="shared" si="244"/>
        <v>5.325443786982248E-2</v>
      </c>
      <c r="BK322" s="17"/>
      <c r="BM322" s="24">
        <f t="shared" si="243"/>
        <v>5.1490271802212689E-2</v>
      </c>
    </row>
    <row r="323" spans="2:65" x14ac:dyDescent="0.2">
      <c r="B323" s="9" t="str">
        <f t="shared" si="218"/>
        <v>MatrixUser</v>
      </c>
      <c r="C323" s="21" t="n">
        <f>1/W303</f>
        <v>0.33539717289943544</v>
      </c>
      <c r="D323" s="23" t="n">
        <f>1/W304</f>
        <v>1.6183178189473875</v>
      </c>
      <c r="E323" s="23" t="n">
        <f>1/W305</f>
        <v>1.2214089653461206</v>
      </c>
      <c r="F323" s="23" t="n">
        <f>1/W306</f>
        <v>1.12686860031019</v>
      </c>
      <c r="G323" s="23" t="n">
        <f>1/W307</f>
        <v>2.7533464925751376</v>
      </c>
      <c r="H323" s="23" t="n">
        <f>1/W308</f>
        <v>0.6728400790058069</v>
      </c>
      <c r="I323" s="23" t="n">
        <f>1/W309</f>
        <v>0.38652545687104717</v>
      </c>
      <c r="J323" s="23" t="n">
        <f>1/W310</f>
        <v>0.3602812656482984</v>
      </c>
      <c r="K323" s="23" t="n">
        <f>1/W311</f>
        <v>0.9768092642607509</v>
      </c>
      <c r="L323" s="23" t="n">
        <f>1/W312</f>
        <v>2.713907378533917</v>
      </c>
      <c r="M323" s="23" t="n">
        <f>1/W313</f>
        <v>0.6179583396190951</v>
      </c>
      <c r="N323" s="23" t="n">
        <f>1/W314</f>
        <v>0.8197507828312486</v>
      </c>
      <c r="O323" s="23" t="n">
        <f>1/W315</f>
        <v>0.41927877132433644</v>
      </c>
      <c r="P323" s="23" t="n">
        <f>1/W316</f>
        <v>0.4781065968410676</v>
      </c>
      <c r="Q323" s="23" t="n">
        <f>1/W317</f>
        <v>0.49288100567476634</v>
      </c>
      <c r="R323" s="23" t="n">
        <f>1/W318</f>
        <v>0.36978924554862214</v>
      </c>
      <c r="S323" s="23" t="n">
        <f>1/W319</f>
        <v>1.6980912627324392</v>
      </c>
      <c r="T323" s="23" t="n">
        <f>1/W320</f>
        <v>0.6928454046850603</v>
      </c>
      <c r="U323" s="23" t="n">
        <f>1/W321</f>
        <v>0.7000496962495263</v>
      </c>
      <c r="V323" s="23" t="n">
        <f>1/W322</f>
        <v>0.3267284262750377</v>
      </c>
      <c r="W323" s="27" t="n">
        <v>1.0</v>
      </c>
      <c r="X323" t="n">
        <v>1.9915278802794854</v>
      </c>
      <c r="Y323" t="n">
        <v>1.2033735229609865</v>
      </c>
      <c r="Z323" t="n">
        <v>1.542945037230175</v>
      </c>
      <c r="AA323" t="n">
        <v>3.1449854622735054</v>
      </c>
      <c r="AB323" t="n">
        <v>2.26902442165537</v>
      </c>
      <c r="AC323" t="n">
        <v>1.1155285647299626</v>
      </c>
      <c r="AD323" t="n">
        <v>1.1312040091075257</v>
      </c>
      <c r="AE323" t="n">
        <v>2.6919465629947066</v>
      </c>
      <c r="AH323" s="17">
        <f t="shared" si="219"/>
        <v>2.097902097902098E-2</v>
      </c>
      <c r="AI323" s="17">
        <f t="shared" si="220"/>
        <v>1.7751479289940829E-2</v>
      </c>
      <c r="AJ323" s="17">
        <f t="shared" si="221"/>
        <v>1.7751479289940829E-2</v>
      </c>
      <c r="AK323" s="17">
        <f t="shared" si="222"/>
        <v>1.4388489208633094E-2</v>
      </c>
      <c r="AL323" s="17">
        <f t="shared" si="223"/>
        <v>1.7751479289940829E-2</v>
      </c>
      <c r="AM323" s="17">
        <f t="shared" si="224"/>
        <v>1.6233766233766239E-2</v>
      </c>
      <c r="AN323" s="17">
        <f t="shared" si="225"/>
        <v>2.097902097902098E-2</v>
      </c>
      <c r="AO323" s="17">
        <f t="shared" si="226"/>
        <v>2.097902097902098E-2</v>
      </c>
      <c r="AP323" s="17">
        <f t="shared" si="227"/>
        <v>1.7751479289940829E-2</v>
      </c>
      <c r="AQ323" s="17">
        <f t="shared" si="228"/>
        <v>1.7751479289940829E-2</v>
      </c>
      <c r="AR323" s="17">
        <f t="shared" si="229"/>
        <v>1.4388489208633094E-2</v>
      </c>
      <c r="AS323" s="17">
        <f t="shared" si="230"/>
        <v>1.4388489208633094E-2</v>
      </c>
      <c r="AT323" s="17">
        <f t="shared" si="231"/>
        <v>1.6233766233766239E-2</v>
      </c>
      <c r="AU323" s="17">
        <f t="shared" si="232"/>
        <v>1.4388489208633094E-2</v>
      </c>
      <c r="AV323" s="17">
        <f t="shared" si="233"/>
        <v>1.6233766233766239E-2</v>
      </c>
      <c r="AW323" s="17">
        <f t="shared" si="234"/>
        <v>2.097902097902098E-2</v>
      </c>
      <c r="AX323" s="17">
        <f t="shared" si="235"/>
        <v>1.7751479289940829E-2</v>
      </c>
      <c r="AY323" s="17">
        <f t="shared" si="236"/>
        <v>1.6233766233766239E-2</v>
      </c>
      <c r="AZ323" s="17">
        <f t="shared" si="237"/>
        <v>1.4388489208633094E-2</v>
      </c>
      <c r="BA323" s="17">
        <f t="shared" si="238"/>
        <v>1.6233766233766239E-2</v>
      </c>
      <c r="BB323" s="17">
        <f t="shared" si="239"/>
        <v>1.7751479289940829E-2</v>
      </c>
      <c r="BC323" s="17">
        <f t="shared" si="240"/>
        <v>1.7751479289940829E-2</v>
      </c>
      <c r="BD323" s="17">
        <f t="shared" si="241"/>
        <v>1.7751479289940829E-2</v>
      </c>
      <c r="BE323" s="17">
        <f t="shared" si="244"/>
        <v>1.4388489208633094E-2</v>
      </c>
      <c r="BF323" s="17">
        <f t="shared" si="244"/>
        <v>2.6548672566371681E-2</v>
      </c>
      <c r="BG323" s="17">
        <f t="shared" si="244"/>
        <v>1.7751479289940829E-2</v>
      </c>
      <c r="BH323" s="17">
        <f t="shared" si="244"/>
        <v>1.7751479289940829E-2</v>
      </c>
      <c r="BI323" s="17">
        <f t="shared" si="244"/>
        <v>1.7751479289940829E-2</v>
      </c>
      <c r="BJ323" s="17">
        <f t="shared" si="244"/>
        <v>1.7751479289940829E-2</v>
      </c>
      <c r="BK323" s="17"/>
      <c r="BM323" s="24">
        <f t="shared" si="243"/>
        <v>1.7542543230079866E-2</v>
      </c>
    </row>
    <row r="324" spans="2:65" x14ac:dyDescent="0.2">
      <c r="B324" s="9" t="str">
        <f t="shared" si="218"/>
        <v>DICOM Viewer</v>
      </c>
      <c r="C324" s="21" t="n">
        <f>1/X303</f>
        <v>0.25169468414232643</v>
      </c>
      <c r="D324" s="23" t="n">
        <f>1/X304</f>
        <v>0.7282207057454405</v>
      </c>
      <c r="E324" s="23" t="n">
        <f>1/X305</f>
        <v>0.5649337971385072</v>
      </c>
      <c r="F324" s="23" t="n">
        <f>1/X306</f>
        <v>0.5362910054090239</v>
      </c>
      <c r="G324" s="23" t="n">
        <f>1/X307</f>
        <v>1.7618186122956523</v>
      </c>
      <c r="H324" s="23" t="n">
        <f>1/X308</f>
        <v>0.4035895012841465</v>
      </c>
      <c r="I324" s="23" t="n">
        <f>1/X309</f>
        <v>0.27943267129371513</v>
      </c>
      <c r="J324" s="23" t="n">
        <f>1/X310</f>
        <v>0.2654535726705618</v>
      </c>
      <c r="K324" s="23" t="n">
        <f>1/X311</f>
        <v>0.4962116240833724</v>
      </c>
      <c r="L324" s="23" t="n">
        <f>1/X312</f>
        <v>1.7223794982544316</v>
      </c>
      <c r="M324" s="23" t="n">
        <f>1/X313</f>
        <v>0.3831770051542006</v>
      </c>
      <c r="N324" s="23" t="n">
        <f>1/X314</f>
        <v>0.45220001100049917</v>
      </c>
      <c r="O324" s="23" t="n">
        <f>1/X315</f>
        <v>0.29615801093091465</v>
      </c>
      <c r="P324" s="23" t="n">
        <f>1/X316</f>
        <v>0.32434764363604535</v>
      </c>
      <c r="Q324" s="23" t="n">
        <f>1/X317</f>
        <v>0.33108031476724864</v>
      </c>
      <c r="R324" s="23" t="n">
        <f>1/X318</f>
        <v>0.27057953992418043</v>
      </c>
      <c r="S324" s="23" t="n">
        <f>1/X319</f>
        <v>0.7731341346253691</v>
      </c>
      <c r="T324" s="23" t="n">
        <f>1/X320</f>
        <v>0.4107026984789908</v>
      </c>
      <c r="U324" s="23" t="n">
        <f>1/X321</f>
        <v>0.41322349990924234</v>
      </c>
      <c r="V324" s="23" t="n">
        <f>1/X322</f>
        <v>0.2467811273748636</v>
      </c>
      <c r="W324" s="23" t="n">
        <f>1/X323</f>
        <v>0.50212704019974</v>
      </c>
      <c r="X324" s="27" t="n">
        <v>1.0</v>
      </c>
      <c r="Y324" t="n">
        <v>0.5592358377268905</v>
      </c>
      <c r="Z324" t="n">
        <v>0.6903298660468531</v>
      </c>
      <c r="AA324" t="n">
        <v>2.15345758199402</v>
      </c>
      <c r="AB324" t="n">
        <v>1.2774965413758848</v>
      </c>
      <c r="AC324" t="n">
        <v>0.5330492349924325</v>
      </c>
      <c r="AD324" t="n">
        <v>0.5375408096924671</v>
      </c>
      <c r="AE324" t="n">
        <v>1.7004186827152212</v>
      </c>
      <c r="AH324" s="17">
        <f t="shared" si="219"/>
        <v>2.097902097902098E-2</v>
      </c>
      <c r="AI324" s="17">
        <f t="shared" si="220"/>
        <v>1.7751479289940829E-2</v>
      </c>
      <c r="AJ324" s="17">
        <f t="shared" si="221"/>
        <v>1.7751479289940829E-2</v>
      </c>
      <c r="AK324" s="17">
        <f t="shared" si="222"/>
        <v>1.4388489208633094E-2</v>
      </c>
      <c r="AL324" s="17">
        <f t="shared" si="223"/>
        <v>1.7751479289940829E-2</v>
      </c>
      <c r="AM324" s="17">
        <f t="shared" si="224"/>
        <v>1.6233766233766239E-2</v>
      </c>
      <c r="AN324" s="17">
        <f t="shared" si="225"/>
        <v>2.097902097902098E-2</v>
      </c>
      <c r="AO324" s="17">
        <f t="shared" si="226"/>
        <v>2.097902097902098E-2</v>
      </c>
      <c r="AP324" s="17">
        <f t="shared" si="227"/>
        <v>1.7751479289940829E-2</v>
      </c>
      <c r="AQ324" s="17">
        <f t="shared" si="228"/>
        <v>1.7751479289940829E-2</v>
      </c>
      <c r="AR324" s="17">
        <f t="shared" si="229"/>
        <v>1.4388489208633094E-2</v>
      </c>
      <c r="AS324" s="17">
        <f t="shared" si="230"/>
        <v>1.4388489208633094E-2</v>
      </c>
      <c r="AT324" s="17">
        <f t="shared" si="231"/>
        <v>1.6233766233766239E-2</v>
      </c>
      <c r="AU324" s="17">
        <f t="shared" si="232"/>
        <v>1.4388489208633094E-2</v>
      </c>
      <c r="AV324" s="17">
        <f t="shared" si="233"/>
        <v>1.6233766233766239E-2</v>
      </c>
      <c r="AW324" s="17">
        <f t="shared" si="234"/>
        <v>2.097902097902098E-2</v>
      </c>
      <c r="AX324" s="17">
        <f t="shared" si="235"/>
        <v>1.7751479289940829E-2</v>
      </c>
      <c r="AY324" s="17">
        <f t="shared" si="236"/>
        <v>1.6233766233766239E-2</v>
      </c>
      <c r="AZ324" s="17">
        <f t="shared" si="237"/>
        <v>1.4388489208633094E-2</v>
      </c>
      <c r="BA324" s="17">
        <f t="shared" si="238"/>
        <v>1.6233766233766239E-2</v>
      </c>
      <c r="BB324" s="17">
        <f t="shared" si="239"/>
        <v>1.7751479289940829E-2</v>
      </c>
      <c r="BC324" s="17">
        <f t="shared" si="240"/>
        <v>1.7751479289940829E-2</v>
      </c>
      <c r="BD324" s="17">
        <f t="shared" si="241"/>
        <v>1.7751479289940829E-2</v>
      </c>
      <c r="BE324" s="17">
        <f t="shared" si="244"/>
        <v>1.4388489208633094E-2</v>
      </c>
      <c r="BF324" s="17">
        <f t="shared" si="244"/>
        <v>2.6548672566371681E-2</v>
      </c>
      <c r="BG324" s="17">
        <f t="shared" si="244"/>
        <v>1.7751479289940829E-2</v>
      </c>
      <c r="BH324" s="17">
        <f t="shared" si="244"/>
        <v>1.7751479289940829E-2</v>
      </c>
      <c r="BI324" s="17">
        <f t="shared" si="244"/>
        <v>1.7751479289940829E-2</v>
      </c>
      <c r="BJ324" s="17">
        <f t="shared" si="244"/>
        <v>1.7751479289940829E-2</v>
      </c>
      <c r="BK324" s="17"/>
      <c r="BM324" s="24">
        <f t="shared" si="243"/>
        <v>1.7542543230079866E-2</v>
      </c>
    </row>
    <row r="325" spans="2:65" x14ac:dyDescent="0.2">
      <c r="B325" s="9" t="str">
        <f t="shared" si="218"/>
        <v>INVESALIUS 3</v>
      </c>
      <c r="C325" s="21" t="n">
        <f>1/Y303</f>
        <v>0.31398029306890707</v>
      </c>
      <c r="D325" s="23" t="n">
        <f>1/Y304</f>
        <v>1.414944295986401</v>
      </c>
      <c r="E325" s="23" t="n">
        <f>1/Y305</f>
        <v>1.018035442385134</v>
      </c>
      <c r="F325" s="23" t="n">
        <f>1/Y306</f>
        <v>0.928932120010738</v>
      </c>
      <c r="G325" s="23" t="n">
        <f>1/Y307</f>
        <v>2.549972969614151</v>
      </c>
      <c r="H325" s="23" t="n">
        <f>1/Y308</f>
        <v>0.59185228105387</v>
      </c>
      <c r="I325" s="23" t="n">
        <f>1/Y309</f>
        <v>0.35835547556819614</v>
      </c>
      <c r="J325" s="23" t="n">
        <f>1/Y310</f>
        <v>0.3356850605809747</v>
      </c>
      <c r="K325" s="23" t="n">
        <f>1/Y311</f>
        <v>0.8149196551517166</v>
      </c>
      <c r="L325" s="23" t="n">
        <f>1/Y312</f>
        <v>2.5105338555729304</v>
      </c>
      <c r="M325" s="23" t="n">
        <f>1/Y313</f>
        <v>0.5489662562599426</v>
      </c>
      <c r="N325" s="23" t="n">
        <f>1/Y314</f>
        <v>0.7026140556970262</v>
      </c>
      <c r="O325" s="23" t="n">
        <f>1/Y315</f>
        <v>0.3863358369232315</v>
      </c>
      <c r="P325" s="23" t="n">
        <f>1/Y316</f>
        <v>0.4357379553432465</v>
      </c>
      <c r="Q325" s="23" t="n">
        <f>1/Y317</f>
        <v>0.4479763302613939</v>
      </c>
      <c r="R325" s="23" t="n">
        <f>1/Y318</f>
        <v>0.3439243010003639</v>
      </c>
      <c r="S325" s="23" t="n">
        <f>1/Y319</f>
        <v>1.4947177397714526</v>
      </c>
      <c r="T325" s="23" t="n">
        <f>1/Y320</f>
        <v>0.607276283238893</v>
      </c>
      <c r="U325" s="23" t="n">
        <f>1/Y321</f>
        <v>0.6128038484247524</v>
      </c>
      <c r="V325" s="23" t="n">
        <f>1/Y322</f>
        <v>0.30637073116594543</v>
      </c>
      <c r="W325" s="23" t="n">
        <f>1/Y323</f>
        <v>0.8309971766201308</v>
      </c>
      <c r="X325" s="23" t="n">
        <f>1/Y324</f>
        <v>1.7881543573184988</v>
      </c>
      <c r="Y325" s="27" t="n">
        <v>1.0</v>
      </c>
      <c r="Z325" t="n">
        <v>1.3395715142691884</v>
      </c>
      <c r="AA325" t="n">
        <v>2.941611939312519</v>
      </c>
      <c r="AB325" t="n">
        <v>2.0656508986943836</v>
      </c>
      <c r="AC325" t="n">
        <v>0.9192486414848389</v>
      </c>
      <c r="AD325" t="n">
        <v>0.9326883361996762</v>
      </c>
      <c r="AE325" t="n">
        <v>2.48857304003372</v>
      </c>
      <c r="AH325" s="17">
        <f t="shared" si="219"/>
        <v>2.097902097902098E-2</v>
      </c>
      <c r="AI325" s="17">
        <f t="shared" si="220"/>
        <v>1.7751479289940829E-2</v>
      </c>
      <c r="AJ325" s="17">
        <f t="shared" si="221"/>
        <v>1.7751479289940829E-2</v>
      </c>
      <c r="AK325" s="17">
        <f t="shared" si="222"/>
        <v>1.4388489208633094E-2</v>
      </c>
      <c r="AL325" s="17">
        <f t="shared" si="223"/>
        <v>1.7751479289940829E-2</v>
      </c>
      <c r="AM325" s="17">
        <f t="shared" si="224"/>
        <v>1.6233766233766239E-2</v>
      </c>
      <c r="AN325" s="17">
        <f t="shared" si="225"/>
        <v>2.097902097902098E-2</v>
      </c>
      <c r="AO325" s="17">
        <f t="shared" si="226"/>
        <v>2.097902097902098E-2</v>
      </c>
      <c r="AP325" s="17">
        <f t="shared" si="227"/>
        <v>1.7751479289940829E-2</v>
      </c>
      <c r="AQ325" s="17">
        <f t="shared" si="228"/>
        <v>1.7751479289940829E-2</v>
      </c>
      <c r="AR325" s="17">
        <f t="shared" si="229"/>
        <v>1.4388489208633094E-2</v>
      </c>
      <c r="AS325" s="17">
        <f t="shared" si="230"/>
        <v>1.4388489208633094E-2</v>
      </c>
      <c r="AT325" s="17">
        <f t="shared" si="231"/>
        <v>1.6233766233766239E-2</v>
      </c>
      <c r="AU325" s="17">
        <f t="shared" si="232"/>
        <v>1.4388489208633094E-2</v>
      </c>
      <c r="AV325" s="17">
        <f t="shared" si="233"/>
        <v>1.6233766233766239E-2</v>
      </c>
      <c r="AW325" s="17">
        <f t="shared" si="234"/>
        <v>2.097902097902098E-2</v>
      </c>
      <c r="AX325" s="17">
        <f t="shared" si="235"/>
        <v>1.7751479289940829E-2</v>
      </c>
      <c r="AY325" s="17">
        <f t="shared" si="236"/>
        <v>1.6233766233766239E-2</v>
      </c>
      <c r="AZ325" s="17">
        <f t="shared" si="237"/>
        <v>1.4388489208633094E-2</v>
      </c>
      <c r="BA325" s="17">
        <f t="shared" si="238"/>
        <v>1.6233766233766239E-2</v>
      </c>
      <c r="BB325" s="17">
        <f t="shared" si="239"/>
        <v>1.7751479289940829E-2</v>
      </c>
      <c r="BC325" s="17">
        <f t="shared" si="240"/>
        <v>1.7751479289940829E-2</v>
      </c>
      <c r="BD325" s="17">
        <f t="shared" si="241"/>
        <v>1.7751479289940829E-2</v>
      </c>
      <c r="BE325" s="17">
        <f t="shared" si="244"/>
        <v>1.4388489208633094E-2</v>
      </c>
      <c r="BF325" s="17">
        <f t="shared" si="244"/>
        <v>2.6548672566371681E-2</v>
      </c>
      <c r="BG325" s="17">
        <f t="shared" si="244"/>
        <v>1.7751479289940829E-2</v>
      </c>
      <c r="BH325" s="17">
        <f t="shared" si="244"/>
        <v>1.7751479289940829E-2</v>
      </c>
      <c r="BI325" s="17">
        <f t="shared" si="244"/>
        <v>1.7751479289940829E-2</v>
      </c>
      <c r="BJ325" s="17">
        <f t="shared" si="244"/>
        <v>1.7751479289940829E-2</v>
      </c>
      <c r="BK325" s="17"/>
      <c r="BM325" s="24">
        <f t="shared" si="243"/>
        <v>1.7542543230079866E-2</v>
      </c>
    </row>
    <row r="326" spans="2:65" x14ac:dyDescent="0.2">
      <c r="B326" s="9" t="str">
        <f t="shared" si="218"/>
        <v>medInria</v>
      </c>
      <c r="C326" s="21" t="n">
        <v>0.2837294137834192</v>
      </c>
      <c r="D326" s="23" t="n">
        <v>1.0753727817172125</v>
      </c>
      <c r="E326" s="23" t="n">
        <v>0.7566951983189873</v>
      </c>
      <c r="F326" s="23" t="n">
        <v>0.7061765692359336</v>
      </c>
      <c r="G326" s="23" t="n">
        <v>2.2104014553449627</v>
      </c>
      <c r="H326" s="23" t="n">
        <v>0.49280934395344467</v>
      </c>
      <c r="I326" s="23" t="n">
        <v>0.31947894203568983</v>
      </c>
      <c r="J326" s="23" t="n">
        <v>0.30133604116969426</v>
      </c>
      <c r="K326" s="23" t="n">
        <v>0.6382898523580816</v>
      </c>
      <c r="L326" s="23" t="n">
        <v>2.170962341303742</v>
      </c>
      <c r="M326" s="23" t="n">
        <v>0.4627108065194664</v>
      </c>
      <c r="N326" s="23" t="n">
        <v>0.5672703232962313</v>
      </c>
      <c r="O326" s="23" t="n">
        <v>0.3415308654096541</v>
      </c>
      <c r="P326" s="23" t="n">
        <v>0.37957451666204334</v>
      </c>
      <c r="Q326" s="23" t="n">
        <v>0.38882783906290075</v>
      </c>
      <c r="R326" s="23" t="n">
        <v>0.3079587541090506</v>
      </c>
      <c r="S326" s="23" t="n">
        <v>1.1551462255022642</v>
      </c>
      <c r="T326" s="23" t="n">
        <v>0.5034566176836599</v>
      </c>
      <c r="U326" s="23" t="n">
        <v>0.5072498553477485</v>
      </c>
      <c r="V326" s="23" t="n">
        <v>0.2775009797046327</v>
      </c>
      <c r="W326" s="23" t="n">
        <v>0.648111226175078</v>
      </c>
      <c r="X326" s="23" t="n">
        <v>1.4485828430493104</v>
      </c>
      <c r="Y326" s="23" t="n">
        <v>0.7465073639950878</v>
      </c>
      <c r="Z326" s="27" t="n">
        <v>1.0</v>
      </c>
      <c r="AA326" t="n">
        <v>2.6020404250433304</v>
      </c>
      <c r="AB326" t="n">
        <v>1.7260793844251952</v>
      </c>
      <c r="AC326" t="n">
        <v>0.7005663863808684</v>
      </c>
      <c r="AD326" t="n">
        <v>0.7083452135196584</v>
      </c>
      <c r="AE326" t="n">
        <v>2.1490015257645316</v>
      </c>
      <c r="AH326" s="17">
        <f t="shared" si="219"/>
        <v>2.7972027972027972E-2</v>
      </c>
      <c r="AI326" s="17">
        <f t="shared" si="220"/>
        <v>3.5502958579881658E-2</v>
      </c>
      <c r="AJ326" s="17">
        <f t="shared" si="221"/>
        <v>3.5502958579881658E-2</v>
      </c>
      <c r="AK326" s="17">
        <f t="shared" si="222"/>
        <v>2.8776978417266189E-2</v>
      </c>
      <c r="AL326" s="17">
        <f t="shared" si="223"/>
        <v>3.5502958579881658E-2</v>
      </c>
      <c r="AM326" s="17">
        <f t="shared" si="224"/>
        <v>2.4350649350649362E-2</v>
      </c>
      <c r="AN326" s="17">
        <f t="shared" si="225"/>
        <v>2.7972027972027972E-2</v>
      </c>
      <c r="AO326" s="17">
        <f t="shared" si="226"/>
        <v>2.7972027972027972E-2</v>
      </c>
      <c r="AP326" s="17">
        <f t="shared" si="227"/>
        <v>3.5502958579881658E-2</v>
      </c>
      <c r="AQ326" s="17">
        <f t="shared" si="228"/>
        <v>3.5502958579881658E-2</v>
      </c>
      <c r="AR326" s="17">
        <f t="shared" si="229"/>
        <v>2.8776978417266189E-2</v>
      </c>
      <c r="AS326" s="17">
        <f t="shared" si="230"/>
        <v>2.8776978417266189E-2</v>
      </c>
      <c r="AT326" s="17">
        <f t="shared" si="231"/>
        <v>2.4350649350649362E-2</v>
      </c>
      <c r="AU326" s="17">
        <f t="shared" si="232"/>
        <v>2.8776978417266189E-2</v>
      </c>
      <c r="AV326" s="17">
        <f t="shared" si="233"/>
        <v>2.4350649350649362E-2</v>
      </c>
      <c r="AW326" s="17">
        <f t="shared" si="234"/>
        <v>2.7972027972027972E-2</v>
      </c>
      <c r="AX326" s="17">
        <f t="shared" si="235"/>
        <v>3.5502958579881658E-2</v>
      </c>
      <c r="AY326" s="17">
        <f t="shared" si="236"/>
        <v>2.4350649350649362E-2</v>
      </c>
      <c r="AZ326" s="17">
        <f t="shared" si="237"/>
        <v>2.8776978417266189E-2</v>
      </c>
      <c r="BA326" s="17">
        <f t="shared" si="238"/>
        <v>2.4350649350649362E-2</v>
      </c>
      <c r="BB326" s="17">
        <f t="shared" si="239"/>
        <v>3.5502958579881658E-2</v>
      </c>
      <c r="BC326" s="17">
        <f t="shared" si="240"/>
        <v>3.5502958579881658E-2</v>
      </c>
      <c r="BD326" s="17">
        <f t="shared" si="241"/>
        <v>3.5502958579881658E-2</v>
      </c>
      <c r="BE326" s="17">
        <f t="shared" si="244"/>
        <v>2.8776978417266189E-2</v>
      </c>
      <c r="BF326" s="17">
        <f t="shared" si="244"/>
        <v>3.5398230088495575E-2</v>
      </c>
      <c r="BG326" s="17">
        <f t="shared" si="244"/>
        <v>3.5502958579881658E-2</v>
      </c>
      <c r="BH326" s="17">
        <f t="shared" si="244"/>
        <v>3.5502958579881658E-2</v>
      </c>
      <c r="BI326" s="17">
        <f t="shared" si="244"/>
        <v>3.5502958579881658E-2</v>
      </c>
      <c r="BJ326" s="17">
        <f t="shared" si="244"/>
        <v>3.5502958579881658E-2</v>
      </c>
      <c r="BK326" s="17"/>
      <c r="BM326" s="24">
        <f t="shared" si="243"/>
        <v>3.1146204164548712E-2</v>
      </c>
    </row>
    <row r="327" spans="2:65" x14ac:dyDescent="0.2">
      <c r="B327" s="9" t="str">
        <f t="shared" si="218"/>
        <v>dicompyler</v>
      </c>
      <c r="C327" s="21" t="n">
        <v>0.19506390008037833</v>
      </c>
      <c r="D327" s="23" t="n">
        <v>0.3957782111317162</v>
      </c>
      <c r="E327" s="23" t="n">
        <v>0.3420468050180928</v>
      </c>
      <c r="F327" s="23" t="n">
        <v>0.33133243202169776</v>
      </c>
      <c r="G327" s="23" t="n">
        <v>0.71857717538389</v>
      </c>
      <c r="H327" s="23" t="n">
        <v>0.2753893315327759</v>
      </c>
      <c r="I327" s="23" t="n">
        <v>0.21132100820245908</v>
      </c>
      <c r="J327" s="23" t="n">
        <v>0.20322746865141725</v>
      </c>
      <c r="K327" s="23" t="n">
        <v>0.31558416692716634</v>
      </c>
      <c r="L327" s="23" t="n">
        <v>0.6987738903714277</v>
      </c>
      <c r="M327" s="23" t="n">
        <v>0.2657300548679674</v>
      </c>
      <c r="N327" s="23" t="n">
        <v>0.297188442056643</v>
      </c>
      <c r="O327" s="23" t="n">
        <v>0.22074892066253057</v>
      </c>
      <c r="P327" s="23" t="n">
        <v>0.23604004663356817</v>
      </c>
      <c r="Q327" s="23" t="n">
        <v>0.23958564699737467</v>
      </c>
      <c r="R327" s="23" t="n">
        <v>0.2062183697735842</v>
      </c>
      <c r="S327" s="23" t="n">
        <v>0.40868133987466954</v>
      </c>
      <c r="T327" s="23" t="n">
        <v>0.2786828092047531</v>
      </c>
      <c r="U327" s="23" t="n">
        <v>0.2798411807284869</v>
      </c>
      <c r="V327" s="23" t="n">
        <v>0.1920996592271393</v>
      </c>
      <c r="W327" s="23" t="n">
        <v>0.31796649364385343</v>
      </c>
      <c r="X327" s="23" t="n">
        <v>0.4643694904238782</v>
      </c>
      <c r="Y327" s="23" t="n">
        <v>0.33994966726770526</v>
      </c>
      <c r="Z327" s="23" t="n">
        <v>0.38431378328157506</v>
      </c>
      <c r="AA327" s="27" t="n">
        <v>1.0</v>
      </c>
      <c r="AB327" t="n">
        <v>0.5330601107102398</v>
      </c>
      <c r="AC327" t="n">
        <v>0.3300921695934533</v>
      </c>
      <c r="AD327" t="n">
        <v>0.33180906297950014</v>
      </c>
      <c r="AE327" t="n">
        <v>0.6882128210719891</v>
      </c>
      <c r="AH327" s="17">
        <f t="shared" si="219"/>
        <v>1.3986013986013986E-2</v>
      </c>
      <c r="AI327" s="17">
        <f t="shared" si="220"/>
        <v>5.9171597633136085E-3</v>
      </c>
      <c r="AJ327" s="17">
        <f t="shared" si="221"/>
        <v>5.9171597633136085E-3</v>
      </c>
      <c r="AK327" s="17">
        <f t="shared" si="222"/>
        <v>7.1942446043165471E-3</v>
      </c>
      <c r="AL327" s="17">
        <f t="shared" si="223"/>
        <v>5.9171597633136085E-3</v>
      </c>
      <c r="AM327" s="17">
        <f t="shared" si="224"/>
        <v>9.7402597402597452E-3</v>
      </c>
      <c r="AN327" s="17">
        <f t="shared" si="225"/>
        <v>1.3986013986013986E-2</v>
      </c>
      <c r="AO327" s="17">
        <f t="shared" si="226"/>
        <v>1.3986013986013986E-2</v>
      </c>
      <c r="AP327" s="17">
        <f t="shared" si="227"/>
        <v>5.9171597633136085E-3</v>
      </c>
      <c r="AQ327" s="17">
        <f t="shared" si="228"/>
        <v>5.9171597633136085E-3</v>
      </c>
      <c r="AR327" s="17">
        <f t="shared" si="229"/>
        <v>7.1942446043165471E-3</v>
      </c>
      <c r="AS327" s="17">
        <f t="shared" si="230"/>
        <v>7.1942446043165471E-3</v>
      </c>
      <c r="AT327" s="17">
        <f t="shared" si="231"/>
        <v>9.7402597402597452E-3</v>
      </c>
      <c r="AU327" s="17">
        <f t="shared" si="232"/>
        <v>7.1942446043165471E-3</v>
      </c>
      <c r="AV327" s="17">
        <f t="shared" si="233"/>
        <v>9.7402597402597452E-3</v>
      </c>
      <c r="AW327" s="17">
        <f t="shared" si="234"/>
        <v>1.3986013986013986E-2</v>
      </c>
      <c r="AX327" s="17">
        <f t="shared" si="235"/>
        <v>5.9171597633136085E-3</v>
      </c>
      <c r="AY327" s="17">
        <f t="shared" si="236"/>
        <v>9.7402597402597452E-3</v>
      </c>
      <c r="AZ327" s="17">
        <f t="shared" si="237"/>
        <v>7.1942446043165471E-3</v>
      </c>
      <c r="BA327" s="17">
        <f t="shared" si="238"/>
        <v>9.7402597402597452E-3</v>
      </c>
      <c r="BB327" s="17">
        <f t="shared" si="239"/>
        <v>5.9171597633136085E-3</v>
      </c>
      <c r="BC327" s="17">
        <f t="shared" si="240"/>
        <v>5.9171597633136085E-3</v>
      </c>
      <c r="BD327" s="17">
        <f t="shared" si="241"/>
        <v>5.9171597633136085E-3</v>
      </c>
      <c r="BE327" s="17">
        <f t="shared" si="244"/>
        <v>7.1942446043165471E-3</v>
      </c>
      <c r="BF327" s="17">
        <f t="shared" si="244"/>
        <v>8.8495575221238937E-3</v>
      </c>
      <c r="BG327" s="17">
        <f t="shared" si="244"/>
        <v>5.9171597633136085E-3</v>
      </c>
      <c r="BH327" s="17">
        <f t="shared" si="244"/>
        <v>5.9171597633136085E-3</v>
      </c>
      <c r="BI327" s="17">
        <f t="shared" si="244"/>
        <v>5.9171597633136085E-3</v>
      </c>
      <c r="BJ327" s="17">
        <f t="shared" si="244"/>
        <v>5.9171597633136085E-3</v>
      </c>
      <c r="BK327" s="17"/>
      <c r="BM327" s="24">
        <f t="shared" si="243"/>
        <v>8.0546019557398204E-3</v>
      </c>
    </row>
    <row r="328" spans="2:65" x14ac:dyDescent="0.2">
      <c r="B328" s="9" t="str">
        <f t="shared" si="218"/>
        <v>MicroView</v>
      </c>
      <c r="C328" s="21" t="n">
        <v>0.23526288787708063</v>
      </c>
      <c r="D328" s="23" t="n">
        <v>0.6058011753024438</v>
      </c>
      <c r="E328" s="23" t="n">
        <v>0.488372949578366</v>
      </c>
      <c r="F328" s="23" t="n">
        <v>0.46681944891013755</v>
      </c>
      <c r="G328" s="23" t="n">
        <v>1.4843220709197675</v>
      </c>
      <c r="H328" s="23" t="n">
        <v>0.3629419318673679</v>
      </c>
      <c r="I328" s="23" t="n">
        <v>0.25932425378048446</v>
      </c>
      <c r="J328" s="23" t="n">
        <v>0.24724118188907188</v>
      </c>
      <c r="K328" s="23" t="n">
        <v>0.4361544593607957</v>
      </c>
      <c r="L328" s="23" t="n">
        <v>1.4448829568785468</v>
      </c>
      <c r="M328" s="23" t="n">
        <v>0.3463495552352712</v>
      </c>
      <c r="N328" s="23" t="n">
        <v>0.4017827312374264</v>
      </c>
      <c r="O328" s="23" t="n">
        <v>0.27366726253242163</v>
      </c>
      <c r="P328" s="23" t="n">
        <v>0.2975651851989947</v>
      </c>
      <c r="Q328" s="23" t="n">
        <v>0.3032221879450111</v>
      </c>
      <c r="R328" s="23" t="n">
        <v>0.2516820237386692</v>
      </c>
      <c r="S328" s="23" t="n">
        <v>0.6365643212252415</v>
      </c>
      <c r="T328" s="23" t="n">
        <v>0.36868427571181583</v>
      </c>
      <c r="U328" s="23" t="n">
        <v>0.3707143883099456</v>
      </c>
      <c r="V328" s="23" t="n">
        <v>0.23096447041916915</v>
      </c>
      <c r="W328" s="23" t="n">
        <v>0.44071804184039964</v>
      </c>
      <c r="X328" s="23" t="n">
        <v>0.7827809842232399</v>
      </c>
      <c r="Y328" s="23" t="n">
        <v>0.48410890757584474</v>
      </c>
      <c r="Z328" s="23" t="n">
        <v>0.5793476296763789</v>
      </c>
      <c r="AA328" s="23" t="n">
        <v>1.8759610406181353</v>
      </c>
      <c r="AB328" s="27" t="n">
        <v>1.0</v>
      </c>
      <c r="AC328" t="n">
        <v>0.464361237001738</v>
      </c>
      <c r="AD328" t="n">
        <v>0.46776613888170554</v>
      </c>
      <c r="AE328" t="n">
        <v>1.4229221413393365</v>
      </c>
      <c r="AH328" s="17">
        <f t="shared" si="219"/>
        <v>2.097902097902098E-2</v>
      </c>
      <c r="AI328" s="17">
        <f t="shared" si="220"/>
        <v>1.7751479289940829E-2</v>
      </c>
      <c r="AJ328" s="17">
        <f t="shared" si="221"/>
        <v>1.7751479289940829E-2</v>
      </c>
      <c r="AK328" s="17">
        <f t="shared" si="222"/>
        <v>1.4388489208633094E-2</v>
      </c>
      <c r="AL328" s="17">
        <f t="shared" si="223"/>
        <v>1.7751479289940829E-2</v>
      </c>
      <c r="AM328" s="17">
        <f t="shared" si="224"/>
        <v>1.6233766233766239E-2</v>
      </c>
      <c r="AN328" s="17">
        <f t="shared" si="225"/>
        <v>2.097902097902098E-2</v>
      </c>
      <c r="AO328" s="17">
        <f t="shared" si="226"/>
        <v>2.097902097902098E-2</v>
      </c>
      <c r="AP328" s="17">
        <f t="shared" si="227"/>
        <v>1.7751479289940829E-2</v>
      </c>
      <c r="AQ328" s="17">
        <f t="shared" si="228"/>
        <v>1.7751479289940829E-2</v>
      </c>
      <c r="AR328" s="17">
        <f t="shared" si="229"/>
        <v>1.4388489208633094E-2</v>
      </c>
      <c r="AS328" s="17">
        <f t="shared" si="230"/>
        <v>1.4388489208633094E-2</v>
      </c>
      <c r="AT328" s="17">
        <f t="shared" si="231"/>
        <v>1.6233766233766239E-2</v>
      </c>
      <c r="AU328" s="17">
        <f t="shared" si="232"/>
        <v>1.4388489208633094E-2</v>
      </c>
      <c r="AV328" s="17">
        <f t="shared" si="233"/>
        <v>1.6233766233766239E-2</v>
      </c>
      <c r="AW328" s="17">
        <f t="shared" si="234"/>
        <v>2.097902097902098E-2</v>
      </c>
      <c r="AX328" s="17">
        <f t="shared" si="235"/>
        <v>1.7751479289940829E-2</v>
      </c>
      <c r="AY328" s="17">
        <f t="shared" si="236"/>
        <v>1.6233766233766239E-2</v>
      </c>
      <c r="AZ328" s="17">
        <f t="shared" si="237"/>
        <v>1.4388489208633094E-2</v>
      </c>
      <c r="BA328" s="17">
        <f t="shared" si="238"/>
        <v>1.6233766233766239E-2</v>
      </c>
      <c r="BB328" s="17">
        <f t="shared" si="239"/>
        <v>1.7751479289940829E-2</v>
      </c>
      <c r="BC328" s="17">
        <f t="shared" si="240"/>
        <v>1.7751479289940829E-2</v>
      </c>
      <c r="BD328" s="17">
        <f t="shared" si="241"/>
        <v>1.7751479289940829E-2</v>
      </c>
      <c r="BE328" s="17">
        <f t="shared" si="244"/>
        <v>1.4388489208633094E-2</v>
      </c>
      <c r="BF328" s="17">
        <f t="shared" si="244"/>
        <v>2.6548672566371681E-2</v>
      </c>
      <c r="BG328" s="17">
        <f t="shared" si="244"/>
        <v>1.7751479289940829E-2</v>
      </c>
      <c r="BH328" s="17">
        <f t="shared" si="244"/>
        <v>1.7751479289940829E-2</v>
      </c>
      <c r="BI328" s="17">
        <f t="shared" si="244"/>
        <v>1.7751479289940829E-2</v>
      </c>
      <c r="BJ328" s="17">
        <f t="shared" si="244"/>
        <v>1.7751479289940829E-2</v>
      </c>
      <c r="BK328" s="17"/>
      <c r="BM328" s="24">
        <f t="shared" si="243"/>
        <v>1.7542543230079866E-2</v>
      </c>
    </row>
    <row r="329" spans="2:65" x14ac:dyDescent="0.2">
      <c r="B329" s="9" t="str">
        <f t="shared" si="218"/>
        <v>Papaya</v>
      </c>
      <c r="C329" s="21" t="n">
        <v>0.3228860009861236</v>
      </c>
      <c r="D329" s="23" t="n">
        <v>1.5027892542174248</v>
      </c>
      <c r="E329" s="23" t="n">
        <v>1.105880400616158</v>
      </c>
      <c r="F329" s="23" t="n">
        <v>1.0113400355802273</v>
      </c>
      <c r="G329" s="23" t="n">
        <v>2.637817927845175</v>
      </c>
      <c r="H329" s="23" t="n">
        <v>0.6243109824978761</v>
      </c>
      <c r="I329" s="23" t="n">
        <v>0.37000306924700216</v>
      </c>
      <c r="J329" s="23" t="n">
        <v>0.3458845883788036</v>
      </c>
      <c r="K329" s="23" t="n">
        <v>0.8777551468881808</v>
      </c>
      <c r="L329" s="23" t="n">
        <v>2.5983788138039543</v>
      </c>
      <c r="M329" s="23" t="n">
        <v>0.576780890543781</v>
      </c>
      <c r="N329" s="23" t="n">
        <v>0.7488328443447685</v>
      </c>
      <c r="O329" s="23" t="n">
        <v>0.3999077690024828</v>
      </c>
      <c r="P329" s="23" t="n">
        <v>0.45308069853859445</v>
      </c>
      <c r="Q329" s="23" t="n">
        <v>0.4663274640806503</v>
      </c>
      <c r="R329" s="23" t="n">
        <v>0.3546386495022812</v>
      </c>
      <c r="S329" s="23" t="n">
        <v>1.5825626980024765</v>
      </c>
      <c r="T329" s="23" t="n">
        <v>0.6414977232537471</v>
      </c>
      <c r="U329" s="23" t="n">
        <v>0.6476689896110825</v>
      </c>
      <c r="V329" s="23" t="n">
        <v>0.3148441714179629</v>
      </c>
      <c r="W329" s="23" t="n">
        <v>0.8964360318662671</v>
      </c>
      <c r="X329" s="23" t="n">
        <v>1.8759993155495227</v>
      </c>
      <c r="Y329" s="23" t="n">
        <v>1.087844958231024</v>
      </c>
      <c r="Z329" s="23" t="n">
        <v>1.4274164725002123</v>
      </c>
      <c r="AA329" s="23" t="n">
        <v>3.0294568975435427</v>
      </c>
      <c r="AB329" s="23" t="n">
        <v>2.1534958569254075</v>
      </c>
      <c r="AC329" s="27" t="n">
        <v>1.0</v>
      </c>
      <c r="AD329" t="n">
        <v>1.015675444377563</v>
      </c>
      <c r="AE329" t="n">
        <v>2.576417998264744</v>
      </c>
      <c r="AH329" s="17">
        <f t="shared" si="219"/>
        <v>2.097902097902098E-2</v>
      </c>
      <c r="AI329" s="17">
        <f t="shared" si="220"/>
        <v>1.7751479289940829E-2</v>
      </c>
      <c r="AJ329" s="17">
        <f t="shared" si="221"/>
        <v>1.7751479289940829E-2</v>
      </c>
      <c r="AK329" s="17">
        <f t="shared" si="222"/>
        <v>1.4388489208633094E-2</v>
      </c>
      <c r="AL329" s="17">
        <f t="shared" si="223"/>
        <v>1.7751479289940829E-2</v>
      </c>
      <c r="AM329" s="17">
        <f t="shared" si="224"/>
        <v>1.6233766233766239E-2</v>
      </c>
      <c r="AN329" s="17">
        <f t="shared" si="225"/>
        <v>2.097902097902098E-2</v>
      </c>
      <c r="AO329" s="17">
        <f t="shared" si="226"/>
        <v>2.097902097902098E-2</v>
      </c>
      <c r="AP329" s="17">
        <f t="shared" si="227"/>
        <v>1.7751479289940829E-2</v>
      </c>
      <c r="AQ329" s="17">
        <f t="shared" si="228"/>
        <v>1.7751479289940829E-2</v>
      </c>
      <c r="AR329" s="17">
        <f t="shared" si="229"/>
        <v>1.4388489208633094E-2</v>
      </c>
      <c r="AS329" s="17">
        <f t="shared" si="230"/>
        <v>1.4388489208633094E-2</v>
      </c>
      <c r="AT329" s="17">
        <f t="shared" si="231"/>
        <v>1.6233766233766239E-2</v>
      </c>
      <c r="AU329" s="17">
        <f t="shared" si="232"/>
        <v>1.4388489208633094E-2</v>
      </c>
      <c r="AV329" s="17">
        <f t="shared" si="233"/>
        <v>1.6233766233766239E-2</v>
      </c>
      <c r="AW329" s="17">
        <f t="shared" si="234"/>
        <v>2.097902097902098E-2</v>
      </c>
      <c r="AX329" s="17">
        <f t="shared" si="235"/>
        <v>1.7751479289940829E-2</v>
      </c>
      <c r="AY329" s="17">
        <f t="shared" si="236"/>
        <v>1.6233766233766239E-2</v>
      </c>
      <c r="AZ329" s="17">
        <f t="shared" si="237"/>
        <v>1.4388489208633094E-2</v>
      </c>
      <c r="BA329" s="17">
        <f t="shared" si="238"/>
        <v>1.6233766233766239E-2</v>
      </c>
      <c r="BB329" s="17">
        <f t="shared" si="239"/>
        <v>1.7751479289940829E-2</v>
      </c>
      <c r="BC329" s="17">
        <f t="shared" si="240"/>
        <v>1.7751479289940829E-2</v>
      </c>
      <c r="BD329" s="17">
        <f t="shared" si="241"/>
        <v>1.7751479289940829E-2</v>
      </c>
      <c r="BE329" s="17">
        <f t="shared" si="244"/>
        <v>1.4388489208633094E-2</v>
      </c>
      <c r="BF329" s="17">
        <f t="shared" si="244"/>
        <v>2.6548672566371681E-2</v>
      </c>
      <c r="BG329" s="17">
        <f t="shared" si="244"/>
        <v>1.7751479289940829E-2</v>
      </c>
      <c r="BH329" s="17">
        <f t="shared" si="244"/>
        <v>1.7751479289940829E-2</v>
      </c>
      <c r="BI329" s="17">
        <f t="shared" si="244"/>
        <v>1.7751479289940829E-2</v>
      </c>
      <c r="BJ329" s="17">
        <f t="shared" si="244"/>
        <v>1.7751479289940829E-2</v>
      </c>
      <c r="BK329" s="17"/>
      <c r="BM329" s="24">
        <f t="shared" si="243"/>
        <v>1.7542543230079866E-2</v>
      </c>
    </row>
    <row r="330" spans="2:65" x14ac:dyDescent="0.2">
      <c r="B330" s="9" t="str">
        <f t="shared" si="218"/>
        <v>AMIDE</v>
      </c>
      <c r="C330" s="21" t="n">
        <v>0.32125998164268493</v>
      </c>
      <c r="D330" s="23" t="n">
        <v>1.4871138098398617</v>
      </c>
      <c r="E330" s="23" t="n">
        <v>1.090204956238595</v>
      </c>
      <c r="F330" s="23" t="n">
        <v>0.995683305836516</v>
      </c>
      <c r="G330" s="23" t="n">
        <v>2.622142483467612</v>
      </c>
      <c r="H330" s="23" t="n">
        <v>0.6182604678817631</v>
      </c>
      <c r="I330" s="23" t="n">
        <v>0.36786944027690893</v>
      </c>
      <c r="J330" s="23" t="n">
        <v>0.3440193517044922</v>
      </c>
      <c r="K330" s="23" t="n">
        <v>0.8658418539352728</v>
      </c>
      <c r="L330" s="23" t="n">
        <v>2.5827033694263912</v>
      </c>
      <c r="M330" s="23" t="n">
        <v>0.571612769855278</v>
      </c>
      <c r="N330" s="23" t="n">
        <v>0.7401448116799041</v>
      </c>
      <c r="O330" s="23" t="n">
        <v>0.3974164716536112</v>
      </c>
      <c r="P330" s="23" t="n">
        <v>0.44988550314307896</v>
      </c>
      <c r="Q330" s="23" t="n">
        <v>0.4629433986561198</v>
      </c>
      <c r="R330" s="23" t="n">
        <v>0.35267807034355003</v>
      </c>
      <c r="S330" s="23" t="n">
        <v>1.5668872536249134</v>
      </c>
      <c r="T330" s="23" t="n">
        <v>0.6351111962969725</v>
      </c>
      <c r="U330" s="23" t="n">
        <v>0.6411596170975012</v>
      </c>
      <c r="V330" s="23" t="n">
        <v>0.3132979450840909</v>
      </c>
      <c r="W330" s="23" t="n">
        <v>0.884013840075549</v>
      </c>
      <c r="X330" s="23" t="n">
        <v>1.8603238711719596</v>
      </c>
      <c r="Y330" s="23" t="n">
        <v>1.0721695138534608</v>
      </c>
      <c r="Z330" s="23" t="n">
        <v>1.4117410281226492</v>
      </c>
      <c r="AA330" s="23" t="n">
        <v>3.0137814531659797</v>
      </c>
      <c r="AB330" s="23" t="n">
        <v>2.1378204125478444</v>
      </c>
      <c r="AC330" s="23" t="n">
        <v>0.9845664828618856</v>
      </c>
      <c r="AD330" s="27" t="n">
        <v>1.0</v>
      </c>
      <c r="AE330" t="n">
        <v>2.560742553887181</v>
      </c>
      <c r="AH330" s="17">
        <f t="shared" si="219"/>
        <v>2.097902097902098E-2</v>
      </c>
      <c r="AI330" s="17">
        <f t="shared" si="220"/>
        <v>1.7751479289940829E-2</v>
      </c>
      <c r="AJ330" s="17">
        <f t="shared" si="221"/>
        <v>1.7751479289940829E-2</v>
      </c>
      <c r="AK330" s="17">
        <f t="shared" si="222"/>
        <v>1.4388489208633094E-2</v>
      </c>
      <c r="AL330" s="17">
        <f t="shared" si="223"/>
        <v>1.7751479289940829E-2</v>
      </c>
      <c r="AM330" s="17">
        <f t="shared" si="224"/>
        <v>1.6233766233766239E-2</v>
      </c>
      <c r="AN330" s="17">
        <f t="shared" si="225"/>
        <v>2.097902097902098E-2</v>
      </c>
      <c r="AO330" s="17">
        <f t="shared" si="226"/>
        <v>2.097902097902098E-2</v>
      </c>
      <c r="AP330" s="17">
        <f t="shared" si="227"/>
        <v>1.7751479289940829E-2</v>
      </c>
      <c r="AQ330" s="17">
        <f t="shared" si="228"/>
        <v>1.7751479289940829E-2</v>
      </c>
      <c r="AR330" s="17">
        <f t="shared" si="229"/>
        <v>1.4388489208633094E-2</v>
      </c>
      <c r="AS330" s="17">
        <f t="shared" si="230"/>
        <v>1.4388489208633094E-2</v>
      </c>
      <c r="AT330" s="17">
        <f t="shared" si="231"/>
        <v>1.6233766233766239E-2</v>
      </c>
      <c r="AU330" s="17">
        <f t="shared" si="232"/>
        <v>1.4388489208633094E-2</v>
      </c>
      <c r="AV330" s="17">
        <f t="shared" si="233"/>
        <v>1.6233766233766239E-2</v>
      </c>
      <c r="AW330" s="17">
        <f t="shared" si="234"/>
        <v>2.097902097902098E-2</v>
      </c>
      <c r="AX330" s="17">
        <f t="shared" si="235"/>
        <v>1.7751479289940829E-2</v>
      </c>
      <c r="AY330" s="17">
        <f t="shared" si="236"/>
        <v>1.6233766233766239E-2</v>
      </c>
      <c r="AZ330" s="17">
        <f t="shared" si="237"/>
        <v>1.4388489208633094E-2</v>
      </c>
      <c r="BA330" s="17">
        <f t="shared" si="238"/>
        <v>1.6233766233766239E-2</v>
      </c>
      <c r="BB330" s="17">
        <f t="shared" si="239"/>
        <v>1.7751479289940829E-2</v>
      </c>
      <c r="BC330" s="17">
        <f t="shared" si="240"/>
        <v>1.7751479289940829E-2</v>
      </c>
      <c r="BD330" s="17">
        <f t="shared" si="241"/>
        <v>1.7751479289940829E-2</v>
      </c>
      <c r="BE330" s="17">
        <f t="shared" si="244"/>
        <v>1.4388489208633094E-2</v>
      </c>
      <c r="BF330" s="17">
        <f t="shared" si="244"/>
        <v>2.6548672566371681E-2</v>
      </c>
      <c r="BG330" s="17">
        <f t="shared" si="244"/>
        <v>1.7751479289940829E-2</v>
      </c>
      <c r="BH330" s="17">
        <f t="shared" si="244"/>
        <v>1.7751479289940829E-2</v>
      </c>
      <c r="BI330" s="17">
        <f t="shared" si="244"/>
        <v>1.7751479289940829E-2</v>
      </c>
      <c r="BJ330" s="17">
        <f t="shared" si="244"/>
        <v>1.7751479289940829E-2</v>
      </c>
      <c r="BK330" s="17"/>
      <c r="BM330" s="24">
        <f t="shared" si="243"/>
        <v>1.7542543230079866E-2</v>
      </c>
    </row>
    <row r="331" spans="2:65" x14ac:dyDescent="0.2">
      <c r="B331" s="9" t="str">
        <f t="shared" si="218"/>
        <v>Gwyddion</v>
      </c>
      <c r="C331" s="21" t="n">
        <v>0.21397302462557344</v>
      </c>
      <c r="D331" s="23" t="n">
        <v>0.4822464015656896</v>
      </c>
      <c r="E331" s="23" t="n">
        <v>0.4047702010087935</v>
      </c>
      <c r="F331" s="23" t="n">
        <v>0.3898516982904631</v>
      </c>
      <c r="G331" s="23" t="n">
        <v>1.061399929580431</v>
      </c>
      <c r="H331" s="23" t="n">
        <v>0.3146451097737948</v>
      </c>
      <c r="I331" s="23" t="n">
        <v>0.23369409492585824</v>
      </c>
      <c r="J331" s="23" t="n">
        <v>0.2238360415107601</v>
      </c>
      <c r="K331" s="23" t="n">
        <v>0.3682308296053965</v>
      </c>
      <c r="L331" s="23" t="n">
        <v>1.0219608155392104</v>
      </c>
      <c r="M331" s="23" t="n">
        <v>0.30209850052974985</v>
      </c>
      <c r="N331" s="23" t="n">
        <v>0.3434267002543763</v>
      </c>
      <c r="O331" s="23" t="n">
        <v>0.24527871735358675</v>
      </c>
      <c r="P331" s="23" t="n">
        <v>0.26430341798241885</v>
      </c>
      <c r="Q331" s="23" t="n">
        <v>0.2687569625020039</v>
      </c>
      <c r="R331" s="23" t="n">
        <v>0.22746971498819946</v>
      </c>
      <c r="S331" s="23" t="n">
        <v>0.5015409091464471</v>
      </c>
      <c r="T331" s="23" t="n">
        <v>0.3189517984012016</v>
      </c>
      <c r="U331" s="23" t="n">
        <v>0.3204700318216712</v>
      </c>
      <c r="V331" s="23" t="n">
        <v>0.21041147953803943</v>
      </c>
      <c r="W331" s="23" t="n">
        <v>0.3714783992173794</v>
      </c>
      <c r="X331" s="23" t="n">
        <v>0.5880904568768935</v>
      </c>
      <c r="Y331" s="23" t="n">
        <v>0.40183670879374717</v>
      </c>
      <c r="Z331" s="23" t="n">
        <v>0.46533238250923936</v>
      </c>
      <c r="AA331" s="23" t="n">
        <v>1.4530388992787988</v>
      </c>
      <c r="AB331" s="23" t="n">
        <v>0.7027791408592056</v>
      </c>
      <c r="AC331" s="23" t="n">
        <v>0.38813577636606905</v>
      </c>
      <c r="AD331" s="23" t="n">
        <v>0.39051172812433266</v>
      </c>
      <c r="AE331" s="27" t="n">
        <v>1.0</v>
      </c>
      <c r="AH331" s="17">
        <f t="shared" si="219"/>
        <v>2.097902097902098E-2</v>
      </c>
      <c r="AI331" s="17">
        <f t="shared" si="220"/>
        <v>1.7751479289940829E-2</v>
      </c>
      <c r="AJ331" s="17">
        <f t="shared" si="221"/>
        <v>1.7751479289940829E-2</v>
      </c>
      <c r="AK331" s="17">
        <f t="shared" si="222"/>
        <v>1.4388489208633094E-2</v>
      </c>
      <c r="AL331" s="17">
        <f t="shared" si="223"/>
        <v>1.7751479289940829E-2</v>
      </c>
      <c r="AM331" s="17">
        <f t="shared" si="224"/>
        <v>1.6233766233766239E-2</v>
      </c>
      <c r="AN331" s="17">
        <f t="shared" si="225"/>
        <v>2.097902097902098E-2</v>
      </c>
      <c r="AO331" s="17">
        <f t="shared" si="226"/>
        <v>2.097902097902098E-2</v>
      </c>
      <c r="AP331" s="17">
        <f t="shared" si="227"/>
        <v>1.7751479289940829E-2</v>
      </c>
      <c r="AQ331" s="17">
        <f t="shared" si="228"/>
        <v>1.7751479289940829E-2</v>
      </c>
      <c r="AR331" s="17">
        <f t="shared" si="229"/>
        <v>1.4388489208633094E-2</v>
      </c>
      <c r="AS331" s="17">
        <f t="shared" si="230"/>
        <v>1.4388489208633094E-2</v>
      </c>
      <c r="AT331" s="17">
        <f t="shared" si="231"/>
        <v>1.6233766233766239E-2</v>
      </c>
      <c r="AU331" s="17">
        <f t="shared" si="232"/>
        <v>1.4388489208633094E-2</v>
      </c>
      <c r="AV331" s="17">
        <f t="shared" si="233"/>
        <v>1.6233766233766239E-2</v>
      </c>
      <c r="AW331" s="17">
        <f t="shared" si="234"/>
        <v>2.097902097902098E-2</v>
      </c>
      <c r="AX331" s="17">
        <f t="shared" si="235"/>
        <v>1.7751479289940829E-2</v>
      </c>
      <c r="AY331" s="17">
        <f t="shared" si="236"/>
        <v>1.6233766233766239E-2</v>
      </c>
      <c r="AZ331" s="17">
        <f t="shared" si="237"/>
        <v>1.4388489208633094E-2</v>
      </c>
      <c r="BA331" s="17">
        <f t="shared" si="238"/>
        <v>1.6233766233766239E-2</v>
      </c>
      <c r="BB331" s="17">
        <f t="shared" si="239"/>
        <v>1.7751479289940829E-2</v>
      </c>
      <c r="BC331" s="17">
        <f t="shared" si="240"/>
        <v>1.7751479289940829E-2</v>
      </c>
      <c r="BD331" s="17">
        <f t="shared" si="241"/>
        <v>1.7751479289940829E-2</v>
      </c>
      <c r="BE331" s="17">
        <f t="shared" si="244"/>
        <v>1.4388489208633094E-2</v>
      </c>
      <c r="BF331" s="17">
        <f t="shared" si="244"/>
        <v>2.6548672566371681E-2</v>
      </c>
      <c r="BG331" s="17">
        <f t="shared" si="244"/>
        <v>1.7751479289940829E-2</v>
      </c>
      <c r="BH331" s="17">
        <f t="shared" si="244"/>
        <v>1.7751479289940829E-2</v>
      </c>
      <c r="BI331" s="17">
        <f t="shared" si="244"/>
        <v>1.7751479289940829E-2</v>
      </c>
      <c r="BJ331" s="17">
        <f t="shared" si="244"/>
        <v>1.7751479289940829E-2</v>
      </c>
      <c r="BK331" s="17"/>
      <c r="BM331" s="24">
        <f t="shared" si="243"/>
        <v>1.7542543230079866E-2</v>
      </c>
    </row>
    <row r="332" spans="2:65" x14ac:dyDescent="0.2">
      <c r="B332" s="9" t="str">
        <f t="shared" si="218"/>
        <v/>
      </c>
      <c r="C332" s="2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7"/>
      <c r="AH332" s="17">
        <f t="shared" si="219"/>
        <v>0</v>
      </c>
      <c r="AI332" s="17">
        <f t="shared" si="220"/>
        <v>0</v>
      </c>
      <c r="AJ332" s="17">
        <f t="shared" si="221"/>
        <v>0</v>
      </c>
      <c r="AK332" s="17">
        <f t="shared" si="222"/>
        <v>0</v>
      </c>
      <c r="AL332" s="17">
        <f t="shared" si="223"/>
        <v>0</v>
      </c>
      <c r="AM332" s="17">
        <f t="shared" si="224"/>
        <v>0</v>
      </c>
      <c r="AN332" s="17">
        <f t="shared" si="225"/>
        <v>0</v>
      </c>
      <c r="AO332" s="17">
        <f t="shared" si="226"/>
        <v>0</v>
      </c>
      <c r="AP332" s="17">
        <f t="shared" si="227"/>
        <v>0</v>
      </c>
      <c r="AQ332" s="17">
        <f t="shared" si="228"/>
        <v>0</v>
      </c>
      <c r="AR332" s="17">
        <f t="shared" si="229"/>
        <v>0</v>
      </c>
      <c r="AS332" s="17">
        <f t="shared" si="230"/>
        <v>0</v>
      </c>
      <c r="AT332" s="17">
        <f t="shared" si="231"/>
        <v>0</v>
      </c>
      <c r="AU332" s="17">
        <f t="shared" si="232"/>
        <v>0</v>
      </c>
      <c r="AV332" s="17">
        <f t="shared" si="233"/>
        <v>0</v>
      </c>
      <c r="AW332" s="17">
        <f t="shared" si="234"/>
        <v>0</v>
      </c>
      <c r="AX332" s="17">
        <f t="shared" si="235"/>
        <v>0</v>
      </c>
      <c r="AY332" s="17">
        <f t="shared" si="236"/>
        <v>0</v>
      </c>
      <c r="AZ332" s="17">
        <f t="shared" si="237"/>
        <v>0</v>
      </c>
      <c r="BA332" s="17">
        <f t="shared" si="238"/>
        <v>0</v>
      </c>
      <c r="BB332" s="17">
        <f t="shared" si="239"/>
        <v>0</v>
      </c>
      <c r="BC332" s="17">
        <f t="shared" si="240"/>
        <v>0</v>
      </c>
      <c r="BD332" s="17">
        <f t="shared" si="241"/>
        <v>0</v>
      </c>
      <c r="BE332" s="17">
        <f t="shared" si="244"/>
        <v>0</v>
      </c>
      <c r="BF332" s="17">
        <f t="shared" si="244"/>
        <v>0</v>
      </c>
      <c r="BG332" s="17">
        <f t="shared" si="244"/>
        <v>0</v>
      </c>
      <c r="BH332" s="17">
        <f t="shared" si="244"/>
        <v>0</v>
      </c>
      <c r="BI332" s="17">
        <f t="shared" si="244"/>
        <v>0</v>
      </c>
      <c r="BJ332" s="17">
        <f t="shared" si="244"/>
        <v>0</v>
      </c>
      <c r="BK332" s="17"/>
      <c r="BM332" s="24">
        <f t="shared" si="243"/>
        <v>0</v>
      </c>
    </row>
    <row r="333" spans="2:65" x14ac:dyDescent="0.2">
      <c r="C333" s="13">
        <f t="shared" ref="C333:AF333" si="245">SUM(C303:C332)</f>
        <v>11.916666666666666</v>
      </c>
      <c r="D333" s="13">
        <f t="shared" si="245"/>
        <v>56.333333333333336</v>
      </c>
      <c r="E333" s="13">
        <f t="shared" si="245"/>
        <v>56.333333333333336</v>
      </c>
      <c r="F333" s="13">
        <f t="shared" si="245"/>
        <v>34.75</v>
      </c>
      <c r="G333" s="13">
        <f t="shared" si="245"/>
        <v>56.333333333333336</v>
      </c>
      <c r="H333" s="13">
        <f t="shared" si="245"/>
        <v>20.533333333333324</v>
      </c>
      <c r="I333" s="13">
        <f t="shared" si="245"/>
        <v>11.916666666666666</v>
      </c>
      <c r="J333" s="13">
        <f t="shared" si="245"/>
        <v>11.916666666666666</v>
      </c>
      <c r="K333" s="13">
        <f t="shared" si="245"/>
        <v>56.333333333333336</v>
      </c>
      <c r="L333" s="13">
        <f t="shared" si="245"/>
        <v>56.333333333333336</v>
      </c>
      <c r="M333" s="13">
        <f t="shared" si="245"/>
        <v>34.75</v>
      </c>
      <c r="N333" s="13">
        <f t="shared" si="245"/>
        <v>34.75</v>
      </c>
      <c r="O333" s="13">
        <f t="shared" si="245"/>
        <v>20.533333333333324</v>
      </c>
      <c r="P333" s="13">
        <f t="shared" si="245"/>
        <v>34.75</v>
      </c>
      <c r="Q333" s="13">
        <f t="shared" si="245"/>
        <v>20.533333333333324</v>
      </c>
      <c r="R333" s="13">
        <f t="shared" si="245"/>
        <v>11.916666666666666</v>
      </c>
      <c r="S333" s="13">
        <f t="shared" si="245"/>
        <v>56.333333333333336</v>
      </c>
      <c r="T333" s="13">
        <f t="shared" si="245"/>
        <v>20.533333333333324</v>
      </c>
      <c r="U333" s="13">
        <f t="shared" si="245"/>
        <v>34.75</v>
      </c>
      <c r="V333" s="13">
        <f t="shared" si="245"/>
        <v>20.533333333333324</v>
      </c>
      <c r="W333" s="13">
        <f t="shared" si="245"/>
        <v>56.333333333333336</v>
      </c>
      <c r="X333" s="13">
        <f t="shared" si="245"/>
        <v>56.333333333333336</v>
      </c>
      <c r="Y333" s="13">
        <f t="shared" si="245"/>
        <v>56.333333333333336</v>
      </c>
      <c r="Z333" s="13">
        <f t="shared" si="245"/>
        <v>34.75</v>
      </c>
      <c r="AA333" s="13">
        <f t="shared" si="245"/>
        <v>113</v>
      </c>
      <c r="AB333" s="13">
        <f t="shared" si="245"/>
        <v>56.333333333333336</v>
      </c>
      <c r="AC333" s="13">
        <f t="shared" si="245"/>
        <v>56.333333333333336</v>
      </c>
      <c r="AD333" s="13">
        <f t="shared" si="245"/>
        <v>56.333333333333336</v>
      </c>
      <c r="AE333" s="13">
        <f t="shared" si="245"/>
        <v>56.333333333333336</v>
      </c>
      <c r="AF333" s="13">
        <f t="shared" si="245"/>
        <v>0</v>
      </c>
      <c r="AH333" s="15">
        <f t="shared" ref="AH333:BK333" si="246">SUM(AH303:AH332)</f>
        <v>0.99999999999999989</v>
      </c>
      <c r="AI333" s="15">
        <f t="shared" si="246"/>
        <v>0.99999999999999989</v>
      </c>
      <c r="AJ333" s="15">
        <f t="shared" si="246"/>
        <v>0.99999999999999989</v>
      </c>
      <c r="AK333" s="15">
        <f t="shared" si="246"/>
        <v>1.0000000000000002</v>
      </c>
      <c r="AL333" s="15">
        <f t="shared" si="246"/>
        <v>0.99999999999999989</v>
      </c>
      <c r="AM333" s="15">
        <f t="shared" si="246"/>
        <v>1.0000000000000004</v>
      </c>
      <c r="AN333" s="15">
        <f t="shared" si="246"/>
        <v>0.99999999999999989</v>
      </c>
      <c r="AO333" s="15">
        <f t="shared" si="246"/>
        <v>0.99999999999999989</v>
      </c>
      <c r="AP333" s="15">
        <f t="shared" si="246"/>
        <v>0.99999999999999989</v>
      </c>
      <c r="AQ333" s="15">
        <f t="shared" si="246"/>
        <v>0.99999999999999989</v>
      </c>
      <c r="AR333" s="15">
        <f t="shared" si="246"/>
        <v>1.0000000000000002</v>
      </c>
      <c r="AS333" s="15">
        <f t="shared" si="246"/>
        <v>1.0000000000000002</v>
      </c>
      <c r="AT333" s="15">
        <f t="shared" si="246"/>
        <v>1.0000000000000004</v>
      </c>
      <c r="AU333" s="15">
        <f t="shared" si="246"/>
        <v>1.0000000000000002</v>
      </c>
      <c r="AV333" s="15">
        <f t="shared" si="246"/>
        <v>1.0000000000000004</v>
      </c>
      <c r="AW333" s="15">
        <f t="shared" si="246"/>
        <v>0.99999999999999989</v>
      </c>
      <c r="AX333" s="15">
        <f t="shared" si="246"/>
        <v>0.99999999999999989</v>
      </c>
      <c r="AY333" s="15">
        <f t="shared" si="246"/>
        <v>1.0000000000000004</v>
      </c>
      <c r="AZ333" s="15">
        <f t="shared" si="246"/>
        <v>1.0000000000000002</v>
      </c>
      <c r="BA333" s="15">
        <f t="shared" si="246"/>
        <v>1.0000000000000004</v>
      </c>
      <c r="BB333" s="15">
        <f t="shared" si="246"/>
        <v>0.99999999999999989</v>
      </c>
      <c r="BC333" s="15">
        <f t="shared" si="246"/>
        <v>0.99999999999999989</v>
      </c>
      <c r="BD333" s="15">
        <f t="shared" si="246"/>
        <v>0.99999999999999989</v>
      </c>
      <c r="BE333" s="15">
        <f t="shared" si="246"/>
        <v>1.0000000000000002</v>
      </c>
      <c r="BF333" s="15">
        <f t="shared" si="246"/>
        <v>1</v>
      </c>
      <c r="BG333" s="15">
        <f t="shared" si="246"/>
        <v>0.99999999999999989</v>
      </c>
      <c r="BH333" s="15">
        <f t="shared" si="246"/>
        <v>0.99999999999999989</v>
      </c>
      <c r="BI333" s="15">
        <f t="shared" si="246"/>
        <v>0.99999999999999989</v>
      </c>
      <c r="BJ333" s="15">
        <f t="shared" si="246"/>
        <v>0.99999999999999989</v>
      </c>
      <c r="BK333" s="15">
        <f t="shared" si="246"/>
        <v>0</v>
      </c>
      <c r="BM333" s="14">
        <f>SUM(BM303:BM332)</f>
        <v>0.99999999999999989</v>
      </c>
    </row>
    <row r="336" spans="2:65" ht="99.75" customHeight="1" x14ac:dyDescent="0.2">
      <c r="B336" s="5" t="str">
        <f>B41</f>
        <v>Understandability</v>
      </c>
      <c r="C336" s="7" t="str">
        <f>$B2</f>
        <v>3D Slicer</v>
      </c>
      <c r="D336" s="7" t="str">
        <f>$B3</f>
        <v>Ginkgo CADx</v>
      </c>
      <c r="E336" s="7" t="str">
        <f>$B4</f>
        <v>XMedCon</v>
      </c>
      <c r="F336" s="7" t="str">
        <f>$B5</f>
        <v>Weasis</v>
      </c>
      <c r="G336" s="7" t="str">
        <f>$B6</f>
        <v>MRIcroGL</v>
      </c>
      <c r="H336" s="7" t="str">
        <f>$B7</f>
        <v>SMILI</v>
      </c>
      <c r="I336" s="7" t="str">
        <f>$B8</f>
        <v>ImageJ</v>
      </c>
      <c r="J336" s="7" t="str">
        <f>$B9</f>
        <v>Fiji</v>
      </c>
      <c r="K336" s="7" t="str">
        <f>$B10</f>
        <v>DicomBrowser</v>
      </c>
      <c r="L336" s="7" t="str">
        <f>$B11</f>
        <v>3DimViewer</v>
      </c>
      <c r="M336" s="7" t="str">
        <f>$B12</f>
        <v>Horos</v>
      </c>
      <c r="N336" s="7" t="str">
        <f>$B13</f>
        <v>OsiriX Lite</v>
      </c>
      <c r="O336" s="7" t="str">
        <f>$B14</f>
        <v>dwv</v>
      </c>
      <c r="P336" s="7" t="str">
        <f>$B15</f>
        <v>Drishti</v>
      </c>
      <c r="Q336" s="7" t="str">
        <f>$B16</f>
        <v>BioImage Suite Web</v>
      </c>
      <c r="R336" s="7" t="str">
        <f>$B17</f>
        <v>OHIF Viewer</v>
      </c>
      <c r="S336" s="7" t="str">
        <f>$B18</f>
        <v>Slice:Drop</v>
      </c>
      <c r="T336" s="7" t="str">
        <f>$B19</f>
        <v>GATE</v>
      </c>
      <c r="U336" s="7" t="str">
        <f>$B20</f>
        <v>ITK-SNAP</v>
      </c>
      <c r="V336" s="7" t="str">
        <f>$B21</f>
        <v>ParaView</v>
      </c>
      <c r="W336" s="7" t="str">
        <f>$B22</f>
        <v>MatrixUser</v>
      </c>
      <c r="X336" s="7" t="str">
        <f>$B23</f>
        <v>DICOM Viewer</v>
      </c>
      <c r="Y336" s="7" t="str">
        <f>$B24</f>
        <v>INVESALIUS 3</v>
      </c>
      <c r="Z336" s="7" t="str">
        <f>$B25</f>
        <v>medInria</v>
      </c>
      <c r="AA336" s="7" t="str">
        <f>$B26</f>
        <v>dicompyler</v>
      </c>
      <c r="AB336" s="7" t="str">
        <f>$B27</f>
        <v>MicroView</v>
      </c>
      <c r="AC336" s="7" t="str">
        <f>$B28</f>
        <v>Papaya</v>
      </c>
      <c r="AD336" s="7" t="str">
        <f>$B29</f>
        <v>AMIDE</v>
      </c>
      <c r="AE336" s="7" t="str">
        <f>$B30</f>
        <v>Gwyddion</v>
      </c>
      <c r="AF336" s="7" t="str">
        <f>$B31</f>
        <v/>
      </c>
      <c r="AH336" s="7" t="str">
        <f>$B2</f>
        <v>3D Slicer</v>
      </c>
      <c r="AI336" s="7" t="str">
        <f>$B3</f>
        <v>Ginkgo CADx</v>
      </c>
      <c r="AJ336" s="7" t="str">
        <f>$B4</f>
        <v>XMedCon</v>
      </c>
      <c r="AK336" s="7" t="str">
        <f>$B5</f>
        <v>Weasis</v>
      </c>
      <c r="AL336" s="7" t="str">
        <f>$B6</f>
        <v>MRIcroGL</v>
      </c>
      <c r="AM336" s="7" t="str">
        <f>$B7</f>
        <v>SMILI</v>
      </c>
      <c r="AN336" s="7" t="str">
        <f>$B8</f>
        <v>ImageJ</v>
      </c>
      <c r="AO336" s="7" t="str">
        <f>$B9</f>
        <v>Fiji</v>
      </c>
      <c r="AP336" s="7" t="str">
        <f>$B10</f>
        <v>DicomBrowser</v>
      </c>
      <c r="AQ336" s="7" t="str">
        <f>$B11</f>
        <v>3DimViewer</v>
      </c>
      <c r="AR336" s="7" t="str">
        <f>$B12</f>
        <v>Horos</v>
      </c>
      <c r="AS336" s="7" t="str">
        <f>$B13</f>
        <v>OsiriX Lite</v>
      </c>
      <c r="AT336" s="7" t="str">
        <f>$B14</f>
        <v>dwv</v>
      </c>
      <c r="AU336" s="7" t="str">
        <f>$B15</f>
        <v>Drishti</v>
      </c>
      <c r="AV336" s="7" t="str">
        <f>$B16</f>
        <v>BioImage Suite Web</v>
      </c>
      <c r="AW336" s="7" t="str">
        <f>$B17</f>
        <v>OHIF Viewer</v>
      </c>
      <c r="AX336" s="7" t="str">
        <f>$B18</f>
        <v>Slice:Drop</v>
      </c>
      <c r="AY336" s="7" t="str">
        <f>$B19</f>
        <v>GATE</v>
      </c>
      <c r="AZ336" s="7" t="str">
        <f>$B20</f>
        <v>ITK-SNAP</v>
      </c>
      <c r="BA336" s="7" t="str">
        <f>$B21</f>
        <v>ParaView</v>
      </c>
      <c r="BB336" s="7" t="str">
        <f>$B22</f>
        <v>MatrixUser</v>
      </c>
      <c r="BC336" s="7" t="str">
        <f>$B23</f>
        <v>DICOM Viewer</v>
      </c>
      <c r="BD336" s="7" t="str">
        <f>$B24</f>
        <v>INVESALIUS 3</v>
      </c>
      <c r="BE336" s="7" t="str">
        <f>$B25</f>
        <v>medInria</v>
      </c>
      <c r="BF336" s="7" t="str">
        <f>$B26</f>
        <v>dicompyler</v>
      </c>
      <c r="BG336" s="7" t="str">
        <f>$B27</f>
        <v>MicroView</v>
      </c>
      <c r="BH336" s="7" t="str">
        <f>$B28</f>
        <v>Papaya</v>
      </c>
      <c r="BI336" s="7" t="str">
        <f>$B29</f>
        <v>AMIDE</v>
      </c>
      <c r="BJ336" s="7" t="str">
        <f>$B30</f>
        <v>Gwyddion</v>
      </c>
      <c r="BK336" s="7" t="str">
        <f>$B31</f>
        <v/>
      </c>
    </row>
    <row r="337" spans="2:65" x14ac:dyDescent="0.2">
      <c r="B337" s="9" t="str">
        <f t="shared" ref="B337:B366" si="247">$B2</f>
        <v>3D Slicer</v>
      </c>
      <c r="C337" s="16" t="n">
        <v>1.0</v>
      </c>
      <c r="D337" t="n">
        <v>2.3613045512402078</v>
      </c>
      <c r="E337" t="n">
        <v>4.046246102713076</v>
      </c>
      <c r="F337" t="n">
        <v>1.4652851429958895</v>
      </c>
      <c r="G337" t="n">
        <v>3.102460472143531</v>
      </c>
      <c r="H337" t="n">
        <v>2.4540602516089187</v>
      </c>
      <c r="I337" t="n">
        <v>0.4261844333624956</v>
      </c>
      <c r="J337" t="n">
        <v>1.3611002466244422</v>
      </c>
      <c r="K337" t="n">
        <v>3.230183760848438</v>
      </c>
      <c r="L337" t="n">
        <v>3.8142455761872043</v>
      </c>
      <c r="M337" t="n">
        <v>2.1398273678161077</v>
      </c>
      <c r="N337" t="n">
        <v>1.4166215925048942</v>
      </c>
      <c r="O337" t="n">
        <v>0.6332555985515304</v>
      </c>
      <c r="P337" t="n">
        <v>1.9052147457388324</v>
      </c>
      <c r="Q337" t="n">
        <v>3.0572412983625457</v>
      </c>
      <c r="R337" t="n">
        <v>1.1071326976898206</v>
      </c>
      <c r="S337" t="n">
        <v>2.4804360429736123</v>
      </c>
      <c r="T337" t="n">
        <v>0.9142992364688444</v>
      </c>
      <c r="U337" t="n">
        <v>1.0018748654705796</v>
      </c>
      <c r="V337" t="n">
        <v>2.188926364546945</v>
      </c>
      <c r="W337" t="n">
        <v>3.497877349583579</v>
      </c>
      <c r="X337" t="n">
        <v>2.3465295193692537</v>
      </c>
      <c r="Y337" t="n">
        <v>1.3201091146480817</v>
      </c>
      <c r="Z337" t="n">
        <v>1.805028464642894</v>
      </c>
      <c r="AA337" t="n">
        <v>3.131522035801571</v>
      </c>
      <c r="AB337" t="n">
        <v>2.5581748922431427</v>
      </c>
      <c r="AC337" t="n">
        <v>3.048635700825659</v>
      </c>
      <c r="AD337" t="n">
        <v>2.672432100278213</v>
      </c>
      <c r="AE337" t="n">
        <v>2.2109770195727894</v>
      </c>
      <c r="AH337" s="17">
        <f t="shared" ref="AH337:AH366" si="248">C337/C$367</f>
        <v>8.3333333333333315E-2</v>
      </c>
      <c r="AI337" s="17">
        <f t="shared" ref="AI337:AI366" si="249">D337/D$367</f>
        <v>7.6923076923076927E-2</v>
      </c>
      <c r="AJ337" s="17">
        <f t="shared" ref="AJ337:AJ366" si="250">E337/E$367</f>
        <v>6.3492063492063489E-2</v>
      </c>
      <c r="AK337" s="17">
        <f t="shared" ref="AK337:AK366" si="251">F337/F$367</f>
        <v>9.3750000000000028E-2</v>
      </c>
      <c r="AL337" s="17">
        <f t="shared" ref="AL337:AL366" si="252">G337/G$367</f>
        <v>7.6923076923076927E-2</v>
      </c>
      <c r="AM337" s="17">
        <f t="shared" ref="AM337:AM366" si="253">H337/H$367</f>
        <v>6.3492063492063489E-2</v>
      </c>
      <c r="AN337" s="17">
        <f t="shared" ref="AN337:AN366" si="254">I337/I$367</f>
        <v>8.3333333333333315E-2</v>
      </c>
      <c r="AO337" s="17">
        <f t="shared" ref="AO337:AO366" si="255">J337/J$367</f>
        <v>9.3750000000000028E-2</v>
      </c>
      <c r="AP337" s="17">
        <f t="shared" ref="AP337:AP366" si="256">K337/K$367</f>
        <v>6.3492063492063489E-2</v>
      </c>
      <c r="AQ337" s="17">
        <f t="shared" ref="AQ337:AQ366" si="257">L337/L$367</f>
        <v>6.3492063492063489E-2</v>
      </c>
      <c r="AR337" s="17">
        <f t="shared" ref="AR337:AR366" si="258">M337/M$367</f>
        <v>9.3750000000000028E-2</v>
      </c>
      <c r="AS337" s="17">
        <f t="shared" ref="AS337:AS366" si="259">N337/N$367</f>
        <v>9.3750000000000028E-2</v>
      </c>
      <c r="AT337" s="17">
        <f t="shared" ref="AT337:AT366" si="260">O337/O$367</f>
        <v>9.3750000000000028E-2</v>
      </c>
      <c r="AU337" s="17">
        <f t="shared" ref="AU337:AU366" si="261">P337/P$367</f>
        <v>9.3750000000000028E-2</v>
      </c>
      <c r="AV337" s="17">
        <f t="shared" ref="AV337:AV366" si="262">Q337/Q$367</f>
        <v>6.3492063492063489E-2</v>
      </c>
      <c r="AW337" s="17">
        <f t="shared" ref="AW337:AW366" si="263">R337/R$367</f>
        <v>9.3750000000000028E-2</v>
      </c>
      <c r="AX337" s="17">
        <f t="shared" ref="AX337:AX366" si="264">S337/S$367</f>
        <v>6.3492063492063489E-2</v>
      </c>
      <c r="AY337" s="17">
        <f t="shared" ref="AY337:AY366" si="265">T337/T$367</f>
        <v>9.3750000000000028E-2</v>
      </c>
      <c r="AZ337" s="17">
        <f t="shared" ref="AZ337:AZ366" si="266">U337/U$367</f>
        <v>9.3750000000000028E-2</v>
      </c>
      <c r="BA337" s="17">
        <f t="shared" ref="BA337:BA366" si="267">V337/V$367</f>
        <v>9.3750000000000028E-2</v>
      </c>
      <c r="BB337" s="17">
        <f t="shared" ref="BB337:BB366" si="268">W337/W$367</f>
        <v>6.3492063492063489E-2</v>
      </c>
      <c r="BC337" s="17">
        <f t="shared" ref="BC337:BC366" si="269">X337/X$367</f>
        <v>6.3492063492063489E-2</v>
      </c>
      <c r="BD337" s="17">
        <f t="shared" ref="BD337:BD366" si="270">Y337/Y$367</f>
        <v>9.3750000000000028E-2</v>
      </c>
      <c r="BE337" s="17">
        <f t="shared" ref="BE337:BJ352" si="271">Z337/Z$367</f>
        <v>7.6923076923076927E-2</v>
      </c>
      <c r="BF337" s="17">
        <f t="shared" si="271"/>
        <v>6.3492063492063489E-2</v>
      </c>
      <c r="BG337" s="17">
        <f t="shared" si="271"/>
        <v>7.6923076923076927E-2</v>
      </c>
      <c r="BH337" s="17">
        <f t="shared" si="271"/>
        <v>6.3492063492063489E-2</v>
      </c>
      <c r="BI337" s="17">
        <f t="shared" si="271"/>
        <v>7.6923076923076927E-2</v>
      </c>
      <c r="BJ337" s="17">
        <f t="shared" si="271"/>
        <v>7.6923076923076927E-2</v>
      </c>
      <c r="BK337" s="17"/>
      <c r="BM337" s="24">
        <f t="shared" ref="BM337:BM366" si="272">AVERAGE(AH337:BK337)</f>
        <v>7.9116405625026337E-2</v>
      </c>
    </row>
    <row r="338" spans="2:65" x14ac:dyDescent="0.2">
      <c r="B338" s="9" t="str">
        <f t="shared" si="247"/>
        <v>Ginkgo CADx</v>
      </c>
      <c r="C338" s="21" t="n">
        <f>1/D337</f>
        <v>0.423494715865761</v>
      </c>
      <c r="D338" s="22" t="n">
        <v>1.0</v>
      </c>
      <c r="E338" t="n">
        <v>2.6849415514728685</v>
      </c>
      <c r="F338" t="n">
        <v>0.5274207614393478</v>
      </c>
      <c r="G338" t="n">
        <v>1.7411559209033234</v>
      </c>
      <c r="H338" t="n">
        <v>1.092755700368711</v>
      </c>
      <c r="I338" t="n">
        <v>0.2697085086131138</v>
      </c>
      <c r="J338" t="n">
        <v>0.4999489290630727</v>
      </c>
      <c r="K338" t="n">
        <v>1.86887920960823</v>
      </c>
      <c r="L338" t="n">
        <v>2.4529410249469965</v>
      </c>
      <c r="M338" t="n">
        <v>0.8186808673713861</v>
      </c>
      <c r="N338" t="n">
        <v>0.5142226374268896</v>
      </c>
      <c r="O338" t="n">
        <v>0.3400844932081747</v>
      </c>
      <c r="P338" t="n">
        <v>0.6867708270615013</v>
      </c>
      <c r="Q338" t="n">
        <v>1.6959367471223379</v>
      </c>
      <c r="R338" t="n">
        <v>0.4436218997344725</v>
      </c>
      <c r="S338" t="n">
        <v>1.1191314917334045</v>
      </c>
      <c r="T338" t="n">
        <v>0.40732560849841726</v>
      </c>
      <c r="U338" t="n">
        <v>0.4238312360106665</v>
      </c>
      <c r="V338" t="n">
        <v>0.8529670812287441</v>
      </c>
      <c r="W338" t="n">
        <v>2.136572798343371</v>
      </c>
      <c r="X338" t="n">
        <v>0.9854400912449401</v>
      </c>
      <c r="Y338" t="n">
        <v>0.4899089925801265</v>
      </c>
      <c r="Z338" t="n">
        <v>0.6425595102385904</v>
      </c>
      <c r="AA338" t="n">
        <v>1.7702174845613632</v>
      </c>
      <c r="AB338" t="n">
        <v>1.1968703410029349</v>
      </c>
      <c r="AC338" t="n">
        <v>1.687331149585451</v>
      </c>
      <c r="AD338" t="n">
        <v>1.3111275490380052</v>
      </c>
      <c r="AE338" t="n">
        <v>0.8693176269114273</v>
      </c>
      <c r="AH338" s="17">
        <f t="shared" si="248"/>
        <v>2.7777777777777773E-2</v>
      </c>
      <c r="AI338" s="17">
        <f t="shared" si="249"/>
        <v>2.564102564102564E-2</v>
      </c>
      <c r="AJ338" s="17">
        <f t="shared" si="250"/>
        <v>3.1746031746031744E-2</v>
      </c>
      <c r="AK338" s="17">
        <f t="shared" si="251"/>
        <v>2.3437500000000007E-2</v>
      </c>
      <c r="AL338" s="17">
        <f t="shared" si="252"/>
        <v>2.564102564102564E-2</v>
      </c>
      <c r="AM338" s="17">
        <f t="shared" si="253"/>
        <v>3.1746031746031744E-2</v>
      </c>
      <c r="AN338" s="17">
        <f t="shared" si="254"/>
        <v>2.7777777777777773E-2</v>
      </c>
      <c r="AO338" s="17">
        <f t="shared" si="255"/>
        <v>2.3437500000000007E-2</v>
      </c>
      <c r="AP338" s="17">
        <f t="shared" si="256"/>
        <v>3.1746031746031744E-2</v>
      </c>
      <c r="AQ338" s="17">
        <f t="shared" si="257"/>
        <v>3.1746031746031744E-2</v>
      </c>
      <c r="AR338" s="17">
        <f t="shared" si="258"/>
        <v>2.3437500000000007E-2</v>
      </c>
      <c r="AS338" s="17">
        <f t="shared" si="259"/>
        <v>2.3437500000000007E-2</v>
      </c>
      <c r="AT338" s="17">
        <f t="shared" si="260"/>
        <v>2.3437500000000007E-2</v>
      </c>
      <c r="AU338" s="17">
        <f t="shared" si="261"/>
        <v>2.3437500000000007E-2</v>
      </c>
      <c r="AV338" s="17">
        <f t="shared" si="262"/>
        <v>3.1746031746031744E-2</v>
      </c>
      <c r="AW338" s="17">
        <f t="shared" si="263"/>
        <v>2.3437500000000007E-2</v>
      </c>
      <c r="AX338" s="17">
        <f t="shared" si="264"/>
        <v>3.1746031746031744E-2</v>
      </c>
      <c r="AY338" s="17">
        <f t="shared" si="265"/>
        <v>2.3437500000000007E-2</v>
      </c>
      <c r="AZ338" s="17">
        <f t="shared" si="266"/>
        <v>2.3437500000000007E-2</v>
      </c>
      <c r="BA338" s="17">
        <f t="shared" si="267"/>
        <v>2.3437500000000007E-2</v>
      </c>
      <c r="BB338" s="17">
        <f t="shared" si="268"/>
        <v>3.1746031746031744E-2</v>
      </c>
      <c r="BC338" s="17">
        <f t="shared" si="269"/>
        <v>3.1746031746031744E-2</v>
      </c>
      <c r="BD338" s="17">
        <f t="shared" si="270"/>
        <v>2.3437500000000007E-2</v>
      </c>
      <c r="BE338" s="17">
        <f t="shared" si="271"/>
        <v>2.564102564102564E-2</v>
      </c>
      <c r="BF338" s="17">
        <f t="shared" si="271"/>
        <v>3.1746031746031744E-2</v>
      </c>
      <c r="BG338" s="17">
        <f t="shared" si="271"/>
        <v>2.564102564102564E-2</v>
      </c>
      <c r="BH338" s="17">
        <f t="shared" si="271"/>
        <v>3.1746031746031744E-2</v>
      </c>
      <c r="BI338" s="17">
        <f t="shared" si="271"/>
        <v>2.564102564102564E-2</v>
      </c>
      <c r="BJ338" s="17">
        <f t="shared" si="271"/>
        <v>2.564102564102564E-2</v>
      </c>
      <c r="BK338" s="17"/>
      <c r="BM338" s="24">
        <f t="shared" si="272"/>
        <v>2.7057742305587135E-2</v>
      </c>
    </row>
    <row r="339" spans="2:65" x14ac:dyDescent="0.2">
      <c r="B339" s="9" t="str">
        <f t="shared" si="247"/>
        <v>XMedCon</v>
      </c>
      <c r="C339" s="21" t="n">
        <f>1/E337</f>
        <v>0.2471426538611883</v>
      </c>
      <c r="D339" s="23" t="n">
        <f>1/E338</f>
        <v>0.37244758622452456</v>
      </c>
      <c r="E339" s="22" t="n">
        <v>1.0</v>
      </c>
      <c r="F339" t="n">
        <v>0.2792546501481482</v>
      </c>
      <c r="G339" t="n">
        <v>0.5144600228920263</v>
      </c>
      <c r="H339" t="n">
        <v>0.3857748083819082</v>
      </c>
      <c r="I339" t="n">
        <v>0.18543765213611357</v>
      </c>
      <c r="J339" t="n">
        <v>0.2713596799290292</v>
      </c>
      <c r="K339" t="n">
        <v>0.550641889844625</v>
      </c>
      <c r="L339" t="n">
        <v>0.8116879647932521</v>
      </c>
      <c r="M339" t="n">
        <v>0.3440660452649641</v>
      </c>
      <c r="N339" t="n">
        <v>0.2755105926763327</v>
      </c>
      <c r="O339" t="n">
        <v>0.21619811197102462</v>
      </c>
      <c r="P339" t="n">
        <v>0.3183667675840397</v>
      </c>
      <c r="Q339" t="n">
        <v>0.5027639942410947</v>
      </c>
      <c r="R339" t="n">
        <v>0.25386423217081666</v>
      </c>
      <c r="S339" t="n">
        <v>0.3897404627455321</v>
      </c>
      <c r="T339" t="n">
        <v>0.24154706490144398</v>
      </c>
      <c r="U339" t="n">
        <v>0.24725722277705955</v>
      </c>
      <c r="V339" t="n">
        <v>0.34997833341599155</v>
      </c>
      <c r="W339" t="n">
        <v>0.6458409845709184</v>
      </c>
      <c r="X339" t="n">
        <v>0.3704092519079974</v>
      </c>
      <c r="Y339" t="n">
        <v>0.26837445944769356</v>
      </c>
      <c r="Z339" t="n">
        <v>0.3085260268407644</v>
      </c>
      <c r="AA339" t="n">
        <v>0.5222684653528293</v>
      </c>
      <c r="AB339" t="n">
        <v>0.4019177569323369</v>
      </c>
      <c r="AC339" t="n">
        <v>0.5005981141543728</v>
      </c>
      <c r="AD339" t="n">
        <v>0.4212629965845185</v>
      </c>
      <c r="AE339" t="n">
        <v>0.35270020963668824</v>
      </c>
      <c r="AH339" s="17">
        <f t="shared" si="248"/>
        <v>2.0833333333333329E-2</v>
      </c>
      <c r="AI339" s="17">
        <f t="shared" si="249"/>
        <v>1.282051282051282E-2</v>
      </c>
      <c r="AJ339" s="17">
        <f t="shared" si="250"/>
        <v>1.5873015873015872E-2</v>
      </c>
      <c r="AK339" s="17">
        <f t="shared" si="251"/>
        <v>1.5625000000000003E-2</v>
      </c>
      <c r="AL339" s="17">
        <f t="shared" si="252"/>
        <v>1.282051282051282E-2</v>
      </c>
      <c r="AM339" s="17">
        <f t="shared" si="253"/>
        <v>1.5873015873015872E-2</v>
      </c>
      <c r="AN339" s="17">
        <f t="shared" si="254"/>
        <v>2.0833333333333329E-2</v>
      </c>
      <c r="AO339" s="17">
        <f t="shared" si="255"/>
        <v>1.5625000000000003E-2</v>
      </c>
      <c r="AP339" s="17">
        <f t="shared" si="256"/>
        <v>1.5873015873015872E-2</v>
      </c>
      <c r="AQ339" s="17">
        <f t="shared" si="257"/>
        <v>1.5873015873015872E-2</v>
      </c>
      <c r="AR339" s="17">
        <f t="shared" si="258"/>
        <v>1.5625000000000003E-2</v>
      </c>
      <c r="AS339" s="17">
        <f t="shared" si="259"/>
        <v>1.5625000000000003E-2</v>
      </c>
      <c r="AT339" s="17">
        <f t="shared" si="260"/>
        <v>1.5625000000000003E-2</v>
      </c>
      <c r="AU339" s="17">
        <f t="shared" si="261"/>
        <v>1.5625000000000003E-2</v>
      </c>
      <c r="AV339" s="17">
        <f t="shared" si="262"/>
        <v>1.5873015873015872E-2</v>
      </c>
      <c r="AW339" s="17">
        <f t="shared" si="263"/>
        <v>1.5625000000000003E-2</v>
      </c>
      <c r="AX339" s="17">
        <f t="shared" si="264"/>
        <v>1.5873015873015872E-2</v>
      </c>
      <c r="AY339" s="17">
        <f t="shared" si="265"/>
        <v>1.5625000000000003E-2</v>
      </c>
      <c r="AZ339" s="17">
        <f t="shared" si="266"/>
        <v>1.5625000000000003E-2</v>
      </c>
      <c r="BA339" s="17">
        <f t="shared" si="267"/>
        <v>1.5625000000000003E-2</v>
      </c>
      <c r="BB339" s="17">
        <f t="shared" si="268"/>
        <v>1.5873015873015872E-2</v>
      </c>
      <c r="BC339" s="17">
        <f t="shared" si="269"/>
        <v>1.5873015873015872E-2</v>
      </c>
      <c r="BD339" s="17">
        <f t="shared" si="270"/>
        <v>1.5625000000000003E-2</v>
      </c>
      <c r="BE339" s="17">
        <f t="shared" si="271"/>
        <v>1.282051282051282E-2</v>
      </c>
      <c r="BF339" s="17">
        <f t="shared" si="271"/>
        <v>1.5873015873015872E-2</v>
      </c>
      <c r="BG339" s="17">
        <f t="shared" si="271"/>
        <v>1.282051282051282E-2</v>
      </c>
      <c r="BH339" s="17">
        <f t="shared" si="271"/>
        <v>1.5873015873015872E-2</v>
      </c>
      <c r="BI339" s="17">
        <f t="shared" si="271"/>
        <v>1.282051282051282E-2</v>
      </c>
      <c r="BJ339" s="17">
        <f t="shared" si="271"/>
        <v>1.282051282051282E-2</v>
      </c>
      <c r="BK339" s="17"/>
      <c r="BM339" s="24">
        <f t="shared" si="272"/>
        <v>1.5489479390341459E-2</v>
      </c>
    </row>
    <row r="340" spans="2:65" x14ac:dyDescent="0.2">
      <c r="B340" s="9" t="str">
        <f t="shared" si="247"/>
        <v>Weasis</v>
      </c>
      <c r="C340" s="21" t="n">
        <f>1/F337</f>
        <v>0.6824610245862605</v>
      </c>
      <c r="D340" s="23" t="n">
        <f>1/F338</f>
        <v>1.8960194082443182</v>
      </c>
      <c r="E340" s="23" t="n">
        <f>1/F339</f>
        <v>3.5809609597171868</v>
      </c>
      <c r="F340" s="22" t="n">
        <v>1.0</v>
      </c>
      <c r="G340" t="n">
        <v>2.6371753291476416</v>
      </c>
      <c r="H340" t="n">
        <v>1.9887751086130292</v>
      </c>
      <c r="I340" t="n">
        <v>0.3556583484669185</v>
      </c>
      <c r="J340" t="n">
        <v>0.9056454252237847</v>
      </c>
      <c r="K340" t="n">
        <v>2.7648986178525483</v>
      </c>
      <c r="L340" t="n">
        <v>3.3489604331913148</v>
      </c>
      <c r="M340" t="n">
        <v>1.6745422248202182</v>
      </c>
      <c r="N340" t="n">
        <v>0.9535946963464015</v>
      </c>
      <c r="O340" t="n">
        <v>0.48913476775945525</v>
      </c>
      <c r="P340" t="n">
        <v>1.439929602742943</v>
      </c>
      <c r="Q340" t="n">
        <v>2.591956155366656</v>
      </c>
      <c r="R340" t="n">
        <v>0.7362943706769554</v>
      </c>
      <c r="S340" t="n">
        <v>2.015150899977723</v>
      </c>
      <c r="T340" t="n">
        <v>0.6414290148474286</v>
      </c>
      <c r="U340" t="n">
        <v>0.6833353676393767</v>
      </c>
      <c r="V340" t="n">
        <v>1.7236412215510555</v>
      </c>
      <c r="W340" t="n">
        <v>3.0325922065876894</v>
      </c>
      <c r="X340" t="n">
        <v>1.8812443763733642</v>
      </c>
      <c r="Y340" t="n">
        <v>0.873228198325755</v>
      </c>
      <c r="Z340" t="n">
        <v>1.3397433216470045</v>
      </c>
      <c r="AA340" t="n">
        <v>2.6662368928056814</v>
      </c>
      <c r="AB340" t="n">
        <v>2.092889749247253</v>
      </c>
      <c r="AC340" t="n">
        <v>2.5833505578297693</v>
      </c>
      <c r="AD340" t="n">
        <v>2.2071469572823235</v>
      </c>
      <c r="AE340" t="n">
        <v>1.7456918765768998</v>
      </c>
      <c r="AH340" s="17">
        <f t="shared" si="248"/>
        <v>4.1666666666666657E-2</v>
      </c>
      <c r="AI340" s="17">
        <f t="shared" si="249"/>
        <v>5.128205128205128E-2</v>
      </c>
      <c r="AJ340" s="17">
        <f t="shared" si="250"/>
        <v>4.7619047619047616E-2</v>
      </c>
      <c r="AK340" s="17">
        <f t="shared" si="251"/>
        <v>4.6875000000000014E-2</v>
      </c>
      <c r="AL340" s="17">
        <f t="shared" si="252"/>
        <v>5.128205128205128E-2</v>
      </c>
      <c r="AM340" s="17">
        <f t="shared" si="253"/>
        <v>4.7619047619047616E-2</v>
      </c>
      <c r="AN340" s="17">
        <f t="shared" si="254"/>
        <v>4.1666666666666657E-2</v>
      </c>
      <c r="AO340" s="17">
        <f t="shared" si="255"/>
        <v>4.6875000000000014E-2</v>
      </c>
      <c r="AP340" s="17">
        <f t="shared" si="256"/>
        <v>4.7619047619047616E-2</v>
      </c>
      <c r="AQ340" s="17">
        <f t="shared" si="257"/>
        <v>4.7619047619047616E-2</v>
      </c>
      <c r="AR340" s="17">
        <f t="shared" si="258"/>
        <v>4.6875000000000014E-2</v>
      </c>
      <c r="AS340" s="17">
        <f t="shared" si="259"/>
        <v>4.6875000000000014E-2</v>
      </c>
      <c r="AT340" s="17">
        <f t="shared" si="260"/>
        <v>4.6875000000000014E-2</v>
      </c>
      <c r="AU340" s="17">
        <f t="shared" si="261"/>
        <v>4.6875000000000014E-2</v>
      </c>
      <c r="AV340" s="17">
        <f t="shared" si="262"/>
        <v>4.7619047619047616E-2</v>
      </c>
      <c r="AW340" s="17">
        <f t="shared" si="263"/>
        <v>4.6875000000000014E-2</v>
      </c>
      <c r="AX340" s="17">
        <f t="shared" si="264"/>
        <v>4.7619047619047616E-2</v>
      </c>
      <c r="AY340" s="17">
        <f t="shared" si="265"/>
        <v>4.6875000000000014E-2</v>
      </c>
      <c r="AZ340" s="17">
        <f t="shared" si="266"/>
        <v>4.6875000000000014E-2</v>
      </c>
      <c r="BA340" s="17">
        <f t="shared" si="267"/>
        <v>4.6875000000000014E-2</v>
      </c>
      <c r="BB340" s="17">
        <f t="shared" si="268"/>
        <v>4.7619047619047616E-2</v>
      </c>
      <c r="BC340" s="17">
        <f t="shared" si="269"/>
        <v>4.7619047619047616E-2</v>
      </c>
      <c r="BD340" s="17">
        <f t="shared" si="270"/>
        <v>4.6875000000000014E-2</v>
      </c>
      <c r="BE340" s="17">
        <f t="shared" si="271"/>
        <v>5.128205128205128E-2</v>
      </c>
      <c r="BF340" s="17">
        <f t="shared" si="271"/>
        <v>4.7619047619047616E-2</v>
      </c>
      <c r="BG340" s="17">
        <f t="shared" si="271"/>
        <v>5.128205128205128E-2</v>
      </c>
      <c r="BH340" s="17">
        <f t="shared" si="271"/>
        <v>4.7619047619047616E-2</v>
      </c>
      <c r="BI340" s="17">
        <f t="shared" si="271"/>
        <v>5.128205128205128E-2</v>
      </c>
      <c r="BJ340" s="17">
        <f t="shared" si="271"/>
        <v>5.128205128205128E-2</v>
      </c>
      <c r="BK340" s="17"/>
      <c r="BM340" s="24">
        <f t="shared" si="272"/>
        <v>4.7684176455728193E-2</v>
      </c>
    </row>
    <row r="341" spans="2:65" x14ac:dyDescent="0.2">
      <c r="B341" s="9" t="str">
        <f t="shared" si="247"/>
        <v>MRIcroGL</v>
      </c>
      <c r="C341" s="21" t="n">
        <f>1/G337</f>
        <v>0.3223248157321684</v>
      </c>
      <c r="D341" s="23" t="n">
        <f>1/G338</f>
        <v>0.5743311026856189</v>
      </c>
      <c r="E341" s="23" t="n">
        <f>1/G339</f>
        <v>1.9437856305695451</v>
      </c>
      <c r="F341" s="23" t="n">
        <f>1/G340</f>
        <v>0.37919359738709857</v>
      </c>
      <c r="G341" s="27" t="n">
        <v>1.0</v>
      </c>
      <c r="H341" t="n">
        <v>0.6066487904713322</v>
      </c>
      <c r="I341" t="n">
        <v>0.2247765602676</v>
      </c>
      <c r="J341" t="n">
        <v>0.3647824137415744</v>
      </c>
      <c r="K341" t="n">
        <v>1.1277232887049067</v>
      </c>
      <c r="L341" t="n">
        <v>1.7117851040436731</v>
      </c>
      <c r="M341" t="n">
        <v>0.5095195825419907</v>
      </c>
      <c r="N341" t="n">
        <v>0.3723231529564215</v>
      </c>
      <c r="O341" t="n">
        <v>0.2716209116416996</v>
      </c>
      <c r="P341" t="n">
        <v>0.4551152326673432</v>
      </c>
      <c r="Q341" t="n">
        <v>0.956737137133249</v>
      </c>
      <c r="R341" t="n">
        <v>0.3338532792733779</v>
      </c>
      <c r="S341" t="n">
        <v>0.6165135259471747</v>
      </c>
      <c r="T341" t="n">
        <v>0.31287209331088645</v>
      </c>
      <c r="U341" t="n">
        <v>0.32251971945165503</v>
      </c>
      <c r="V341" t="n">
        <v>0.5225932456756718</v>
      </c>
      <c r="W341" t="n">
        <v>1.3954168774400477</v>
      </c>
      <c r="X341" t="n">
        <v>0.5694984751080635</v>
      </c>
      <c r="Y341" t="n">
        <v>0.35940823839738056</v>
      </c>
      <c r="Z341" t="n">
        <v>0.43526859412387753</v>
      </c>
      <c r="AA341" t="n">
        <v>1.0290615636580398</v>
      </c>
      <c r="AB341" t="n">
        <v>0.6475486224928055</v>
      </c>
      <c r="AC341" t="n">
        <v>0.948924363155213</v>
      </c>
      <c r="AD341" t="n">
        <v>0.6992868251247404</v>
      </c>
      <c r="AE341" t="n">
        <v>0.52868556615755</v>
      </c>
      <c r="AH341" s="17">
        <f t="shared" si="248"/>
        <v>2.7777777777777773E-2</v>
      </c>
      <c r="AI341" s="17">
        <f t="shared" si="249"/>
        <v>2.564102564102564E-2</v>
      </c>
      <c r="AJ341" s="17">
        <f t="shared" si="250"/>
        <v>3.1746031746031744E-2</v>
      </c>
      <c r="AK341" s="17">
        <f t="shared" si="251"/>
        <v>2.3437500000000007E-2</v>
      </c>
      <c r="AL341" s="17">
        <f t="shared" si="252"/>
        <v>2.564102564102564E-2</v>
      </c>
      <c r="AM341" s="17">
        <f t="shared" si="253"/>
        <v>3.1746031746031744E-2</v>
      </c>
      <c r="AN341" s="17">
        <f t="shared" si="254"/>
        <v>2.7777777777777773E-2</v>
      </c>
      <c r="AO341" s="17">
        <f t="shared" si="255"/>
        <v>2.3437500000000007E-2</v>
      </c>
      <c r="AP341" s="17">
        <f t="shared" si="256"/>
        <v>3.1746031746031744E-2</v>
      </c>
      <c r="AQ341" s="17">
        <f t="shared" si="257"/>
        <v>3.1746031746031744E-2</v>
      </c>
      <c r="AR341" s="17">
        <f t="shared" si="258"/>
        <v>2.3437500000000007E-2</v>
      </c>
      <c r="AS341" s="17">
        <f t="shared" si="259"/>
        <v>2.3437500000000007E-2</v>
      </c>
      <c r="AT341" s="17">
        <f t="shared" si="260"/>
        <v>2.3437500000000007E-2</v>
      </c>
      <c r="AU341" s="17">
        <f t="shared" si="261"/>
        <v>2.3437500000000007E-2</v>
      </c>
      <c r="AV341" s="17">
        <f t="shared" si="262"/>
        <v>3.1746031746031744E-2</v>
      </c>
      <c r="AW341" s="17">
        <f t="shared" si="263"/>
        <v>2.3437500000000007E-2</v>
      </c>
      <c r="AX341" s="17">
        <f t="shared" si="264"/>
        <v>3.1746031746031744E-2</v>
      </c>
      <c r="AY341" s="17">
        <f t="shared" si="265"/>
        <v>2.3437500000000007E-2</v>
      </c>
      <c r="AZ341" s="17">
        <f t="shared" si="266"/>
        <v>2.3437500000000007E-2</v>
      </c>
      <c r="BA341" s="17">
        <f t="shared" si="267"/>
        <v>2.3437500000000007E-2</v>
      </c>
      <c r="BB341" s="17">
        <f t="shared" si="268"/>
        <v>3.1746031746031744E-2</v>
      </c>
      <c r="BC341" s="17">
        <f t="shared" si="269"/>
        <v>3.1746031746031744E-2</v>
      </c>
      <c r="BD341" s="17">
        <f t="shared" si="270"/>
        <v>2.3437500000000007E-2</v>
      </c>
      <c r="BE341" s="17">
        <f t="shared" si="271"/>
        <v>2.564102564102564E-2</v>
      </c>
      <c r="BF341" s="17">
        <f t="shared" si="271"/>
        <v>3.1746031746031744E-2</v>
      </c>
      <c r="BG341" s="17">
        <f t="shared" si="271"/>
        <v>2.564102564102564E-2</v>
      </c>
      <c r="BH341" s="17">
        <f t="shared" si="271"/>
        <v>3.1746031746031744E-2</v>
      </c>
      <c r="BI341" s="17">
        <f t="shared" si="271"/>
        <v>2.564102564102564E-2</v>
      </c>
      <c r="BJ341" s="17">
        <f t="shared" si="271"/>
        <v>2.564102564102564E-2</v>
      </c>
      <c r="BK341" s="17"/>
      <c r="BM341" s="24">
        <f t="shared" si="272"/>
        <v>2.7057742305587135E-2</v>
      </c>
    </row>
    <row r="342" spans="2:65" x14ac:dyDescent="0.2">
      <c r="B342" s="9" t="str">
        <f t="shared" si="247"/>
        <v>SMILI</v>
      </c>
      <c r="C342" s="21" t="n">
        <f>1/H337</f>
        <v>0.40748795769964696</v>
      </c>
      <c r="D342" s="23" t="n">
        <f>1/H338</f>
        <v>0.9151176238774926</v>
      </c>
      <c r="E342" s="23" t="n">
        <f>1/H339</f>
        <v>2.5921858511041576</v>
      </c>
      <c r="F342" s="23" t="n">
        <f>1/H340</f>
        <v>0.5028220615137322</v>
      </c>
      <c r="G342" s="23" t="n">
        <f>1/H341</f>
        <v>1.6484002205346124</v>
      </c>
      <c r="H342" s="27" t="n">
        <v>1.0</v>
      </c>
      <c r="I342" t="n">
        <v>0.2631258878525965</v>
      </c>
      <c r="J342" t="n">
        <v>0.47779221658247456</v>
      </c>
      <c r="K342" t="n">
        <v>1.7761235092395191</v>
      </c>
      <c r="L342" t="n">
        <v>2.3601853245782856</v>
      </c>
      <c r="M342" t="n">
        <v>0.760900151207638</v>
      </c>
      <c r="N342" t="n">
        <v>0.4908123223890116</v>
      </c>
      <c r="O342" t="n">
        <v>0.32968466452859996</v>
      </c>
      <c r="P342" t="n">
        <v>0.645642187171041</v>
      </c>
      <c r="Q342" t="n">
        <v>1.603181046753627</v>
      </c>
      <c r="R342" t="n">
        <v>0.4260889938124061</v>
      </c>
      <c r="S342" t="n">
        <v>1.0263757913646936</v>
      </c>
      <c r="T342" t="n">
        <v>0.39249639900340494</v>
      </c>
      <c r="U342" t="n">
        <v>0.4077995104500575</v>
      </c>
      <c r="V342" t="n">
        <v>0.7904301751985354</v>
      </c>
      <c r="W342" t="n">
        <v>2.04381709797466</v>
      </c>
      <c r="X342" t="n">
        <v>0.9029094822297032</v>
      </c>
      <c r="Y342" t="n">
        <v>0.4686142914332121</v>
      </c>
      <c r="Z342" t="n">
        <v>0.606416448672498</v>
      </c>
      <c r="AA342" t="n">
        <v>1.6774617841926522</v>
      </c>
      <c r="AB342" t="n">
        <v>1.104114640634224</v>
      </c>
      <c r="AC342" t="n">
        <v>1.59457544921674</v>
      </c>
      <c r="AD342" t="n">
        <v>1.2183718486692943</v>
      </c>
      <c r="AE342" t="n">
        <v>0.8044513627313861</v>
      </c>
      <c r="AH342" s="17">
        <f t="shared" si="248"/>
        <v>2.0833333333333329E-2</v>
      </c>
      <c r="AI342" s="17">
        <f t="shared" si="249"/>
        <v>1.282051282051282E-2</v>
      </c>
      <c r="AJ342" s="17">
        <f t="shared" si="250"/>
        <v>1.5873015873015872E-2</v>
      </c>
      <c r="AK342" s="17">
        <f t="shared" si="251"/>
        <v>1.5625000000000003E-2</v>
      </c>
      <c r="AL342" s="17">
        <f t="shared" si="252"/>
        <v>1.282051282051282E-2</v>
      </c>
      <c r="AM342" s="17">
        <f t="shared" si="253"/>
        <v>1.5873015873015872E-2</v>
      </c>
      <c r="AN342" s="17">
        <f t="shared" si="254"/>
        <v>2.0833333333333329E-2</v>
      </c>
      <c r="AO342" s="17">
        <f t="shared" si="255"/>
        <v>1.5625000000000003E-2</v>
      </c>
      <c r="AP342" s="17">
        <f t="shared" si="256"/>
        <v>1.5873015873015872E-2</v>
      </c>
      <c r="AQ342" s="17">
        <f t="shared" si="257"/>
        <v>1.5873015873015872E-2</v>
      </c>
      <c r="AR342" s="17">
        <f t="shared" si="258"/>
        <v>1.5625000000000003E-2</v>
      </c>
      <c r="AS342" s="17">
        <f t="shared" si="259"/>
        <v>1.5625000000000003E-2</v>
      </c>
      <c r="AT342" s="17">
        <f t="shared" si="260"/>
        <v>1.5625000000000003E-2</v>
      </c>
      <c r="AU342" s="17">
        <f t="shared" si="261"/>
        <v>1.5625000000000003E-2</v>
      </c>
      <c r="AV342" s="17">
        <f t="shared" si="262"/>
        <v>1.5873015873015872E-2</v>
      </c>
      <c r="AW342" s="17">
        <f t="shared" si="263"/>
        <v>1.5625000000000003E-2</v>
      </c>
      <c r="AX342" s="17">
        <f t="shared" si="264"/>
        <v>1.5873015873015872E-2</v>
      </c>
      <c r="AY342" s="17">
        <f t="shared" si="265"/>
        <v>1.5625000000000003E-2</v>
      </c>
      <c r="AZ342" s="17">
        <f t="shared" si="266"/>
        <v>1.5625000000000003E-2</v>
      </c>
      <c r="BA342" s="17">
        <f t="shared" si="267"/>
        <v>1.5625000000000003E-2</v>
      </c>
      <c r="BB342" s="17">
        <f t="shared" si="268"/>
        <v>1.5873015873015872E-2</v>
      </c>
      <c r="BC342" s="17">
        <f t="shared" si="269"/>
        <v>1.5873015873015872E-2</v>
      </c>
      <c r="BD342" s="17">
        <f t="shared" si="270"/>
        <v>1.5625000000000003E-2</v>
      </c>
      <c r="BE342" s="17">
        <f t="shared" si="271"/>
        <v>1.282051282051282E-2</v>
      </c>
      <c r="BF342" s="17">
        <f t="shared" si="271"/>
        <v>1.5873015873015872E-2</v>
      </c>
      <c r="BG342" s="17">
        <f t="shared" si="271"/>
        <v>1.282051282051282E-2</v>
      </c>
      <c r="BH342" s="17">
        <f t="shared" si="271"/>
        <v>1.5873015873015872E-2</v>
      </c>
      <c r="BI342" s="17">
        <f t="shared" si="271"/>
        <v>1.282051282051282E-2</v>
      </c>
      <c r="BJ342" s="17">
        <f t="shared" si="271"/>
        <v>1.282051282051282E-2</v>
      </c>
      <c r="BK342" s="17"/>
      <c r="BM342" s="24">
        <f t="shared" si="272"/>
        <v>1.5489479390341459E-2</v>
      </c>
    </row>
    <row r="343" spans="2:65" x14ac:dyDescent="0.2">
      <c r="B343" s="9" t="str">
        <f t="shared" si="247"/>
        <v>ImageJ</v>
      </c>
      <c r="C343" s="21" t="n">
        <f>1/I337</f>
        <v>2.3464019840195327</v>
      </c>
      <c r="D343" s="23" t="n">
        <f>1/I338</f>
        <v>3.7077065352597405</v>
      </c>
      <c r="E343" s="23" t="n">
        <f>1/I339</f>
        <v>5.392648086732609</v>
      </c>
      <c r="F343" s="23" t="n">
        <f>1/I340</f>
        <v>2.8116871270154222</v>
      </c>
      <c r="G343" s="23" t="n">
        <f>1/I341</f>
        <v>4.448862456163064</v>
      </c>
      <c r="H343" s="23" t="n">
        <f>1/I342</f>
        <v>3.8004622356284514</v>
      </c>
      <c r="I343" s="27" t="n">
        <v>1.0</v>
      </c>
      <c r="J343" t="n">
        <v>2.707502230643975</v>
      </c>
      <c r="K343" t="n">
        <v>4.5765857448679705</v>
      </c>
      <c r="L343" t="n">
        <v>5.160647560206737</v>
      </c>
      <c r="M343" t="n">
        <v>3.4862293518356404</v>
      </c>
      <c r="N343" t="n">
        <v>2.763023576524427</v>
      </c>
      <c r="O343" t="n">
        <v>1.7672607931838922</v>
      </c>
      <c r="P343" t="n">
        <v>3.251616729758365</v>
      </c>
      <c r="Q343" t="n">
        <v>4.403643282382078</v>
      </c>
      <c r="R343" t="n">
        <v>2.4535346817093533</v>
      </c>
      <c r="S343" t="n">
        <v>3.826838026993145</v>
      </c>
      <c r="T343" t="n">
        <v>2.252668160220068</v>
      </c>
      <c r="U343" t="n">
        <v>2.3482768494901123</v>
      </c>
      <c r="V343" t="n">
        <v>3.5353283485664777</v>
      </c>
      <c r="W343" t="n">
        <v>4.844279333603112</v>
      </c>
      <c r="X343" t="n">
        <v>3.6929315033887864</v>
      </c>
      <c r="Y343" t="n">
        <v>2.6665110986676144</v>
      </c>
      <c r="Z343" t="n">
        <v>3.1514304486624267</v>
      </c>
      <c r="AA343" t="n">
        <v>4.477924019821104</v>
      </c>
      <c r="AB343" t="n">
        <v>3.9045768762626754</v>
      </c>
      <c r="AC343" t="n">
        <v>4.3950376848451915</v>
      </c>
      <c r="AD343" t="n">
        <v>4.018834084297746</v>
      </c>
      <c r="AE343" t="n">
        <v>3.557379003592322</v>
      </c>
      <c r="AH343" s="17">
        <f t="shared" si="248"/>
        <v>8.3333333333333315E-2</v>
      </c>
      <c r="AI343" s="17">
        <f t="shared" si="249"/>
        <v>7.6923076923076927E-2</v>
      </c>
      <c r="AJ343" s="17">
        <f t="shared" si="250"/>
        <v>6.3492063492063489E-2</v>
      </c>
      <c r="AK343" s="17">
        <f t="shared" si="251"/>
        <v>9.3750000000000028E-2</v>
      </c>
      <c r="AL343" s="17">
        <f t="shared" si="252"/>
        <v>7.6923076923076927E-2</v>
      </c>
      <c r="AM343" s="17">
        <f t="shared" si="253"/>
        <v>6.3492063492063489E-2</v>
      </c>
      <c r="AN343" s="17">
        <f t="shared" si="254"/>
        <v>8.3333333333333315E-2</v>
      </c>
      <c r="AO343" s="17">
        <f t="shared" si="255"/>
        <v>9.3750000000000028E-2</v>
      </c>
      <c r="AP343" s="17">
        <f t="shared" si="256"/>
        <v>6.3492063492063489E-2</v>
      </c>
      <c r="AQ343" s="17">
        <f t="shared" si="257"/>
        <v>6.3492063492063489E-2</v>
      </c>
      <c r="AR343" s="17">
        <f t="shared" si="258"/>
        <v>9.3750000000000028E-2</v>
      </c>
      <c r="AS343" s="17">
        <f t="shared" si="259"/>
        <v>9.3750000000000028E-2</v>
      </c>
      <c r="AT343" s="17">
        <f t="shared" si="260"/>
        <v>9.3750000000000028E-2</v>
      </c>
      <c r="AU343" s="17">
        <f t="shared" si="261"/>
        <v>9.3750000000000028E-2</v>
      </c>
      <c r="AV343" s="17">
        <f t="shared" si="262"/>
        <v>6.3492063492063489E-2</v>
      </c>
      <c r="AW343" s="17">
        <f t="shared" si="263"/>
        <v>9.3750000000000028E-2</v>
      </c>
      <c r="AX343" s="17">
        <f t="shared" si="264"/>
        <v>6.3492063492063489E-2</v>
      </c>
      <c r="AY343" s="17">
        <f t="shared" si="265"/>
        <v>9.3750000000000028E-2</v>
      </c>
      <c r="AZ343" s="17">
        <f t="shared" si="266"/>
        <v>9.3750000000000028E-2</v>
      </c>
      <c r="BA343" s="17">
        <f t="shared" si="267"/>
        <v>9.3750000000000028E-2</v>
      </c>
      <c r="BB343" s="17">
        <f t="shared" si="268"/>
        <v>6.3492063492063489E-2</v>
      </c>
      <c r="BC343" s="17">
        <f t="shared" si="269"/>
        <v>6.3492063492063489E-2</v>
      </c>
      <c r="BD343" s="17">
        <f t="shared" si="270"/>
        <v>9.3750000000000028E-2</v>
      </c>
      <c r="BE343" s="17">
        <f t="shared" si="271"/>
        <v>7.6923076923076927E-2</v>
      </c>
      <c r="BF343" s="17">
        <f t="shared" si="271"/>
        <v>6.3492063492063489E-2</v>
      </c>
      <c r="BG343" s="17">
        <f t="shared" si="271"/>
        <v>7.6923076923076927E-2</v>
      </c>
      <c r="BH343" s="17">
        <f t="shared" si="271"/>
        <v>6.3492063492063489E-2</v>
      </c>
      <c r="BI343" s="17">
        <f t="shared" si="271"/>
        <v>7.6923076923076927E-2</v>
      </c>
      <c r="BJ343" s="17">
        <f t="shared" si="271"/>
        <v>7.6923076923076927E-2</v>
      </c>
      <c r="BK343" s="17"/>
      <c r="BM343" s="24">
        <f t="shared" si="272"/>
        <v>7.9116405625026337E-2</v>
      </c>
    </row>
    <row r="344" spans="2:65" x14ac:dyDescent="0.2">
      <c r="B344" s="9" t="str">
        <f t="shared" si="247"/>
        <v>Fiji</v>
      </c>
      <c r="C344" s="21" t="n">
        <f>1/J337</f>
        <v>0.7346997419771405</v>
      </c>
      <c r="D344" s="23" t="n">
        <f>1/J338</f>
        <v>2.0002043046157656</v>
      </c>
      <c r="E344" s="23" t="n">
        <f>1/J339</f>
        <v>3.685145856088634</v>
      </c>
      <c r="F344" s="23" t="n">
        <f>1/J340</f>
        <v>1.1041848963714473</v>
      </c>
      <c r="G344" s="23" t="n">
        <f>1/J341</f>
        <v>2.741360225519089</v>
      </c>
      <c r="H344" s="23" t="n">
        <f>1/J342</f>
        <v>2.0929600049844765</v>
      </c>
      <c r="I344" s="23" t="n">
        <f>1/J343</f>
        <v>0.3693441093720361</v>
      </c>
      <c r="J344" s="27" t="n">
        <v>1.0</v>
      </c>
      <c r="K344" t="n">
        <v>2.8690835142239957</v>
      </c>
      <c r="L344" t="n">
        <v>3.453145329562762</v>
      </c>
      <c r="M344" t="n">
        <v>1.7787271211916655</v>
      </c>
      <c r="N344" t="n">
        <v>1.055521345880452</v>
      </c>
      <c r="O344" t="n">
        <v>0.5153997748388843</v>
      </c>
      <c r="P344" t="n">
        <v>1.5441144991143902</v>
      </c>
      <c r="Q344" t="n">
        <v>2.6961410517381035</v>
      </c>
      <c r="R344" t="n">
        <v>0.7974688028008429</v>
      </c>
      <c r="S344" t="n">
        <v>2.11933579634917</v>
      </c>
      <c r="T344" t="n">
        <v>0.6873636109639789</v>
      </c>
      <c r="U344" t="n">
        <v>0.7357131597639003</v>
      </c>
      <c r="V344" t="n">
        <v>1.8278261179225028</v>
      </c>
      <c r="W344" t="n">
        <v>3.1367771029591367</v>
      </c>
      <c r="X344" t="n">
        <v>1.9854292727448115</v>
      </c>
      <c r="Y344" t="n">
        <v>0.9606229767793149</v>
      </c>
      <c r="Z344" t="n">
        <v>1.4439282180184518</v>
      </c>
      <c r="AA344" t="n">
        <v>2.770421789177129</v>
      </c>
      <c r="AB344" t="n">
        <v>2.1970746456187005</v>
      </c>
      <c r="AC344" t="n">
        <v>2.6875354542012166</v>
      </c>
      <c r="AD344" t="n">
        <v>2.311331853653771</v>
      </c>
      <c r="AE344" t="n">
        <v>1.8498767729483472</v>
      </c>
      <c r="AH344" s="17">
        <f t="shared" si="248"/>
        <v>4.1666666666666657E-2</v>
      </c>
      <c r="AI344" s="17">
        <f t="shared" si="249"/>
        <v>5.128205128205128E-2</v>
      </c>
      <c r="AJ344" s="17">
        <f t="shared" si="250"/>
        <v>4.7619047619047616E-2</v>
      </c>
      <c r="AK344" s="17">
        <f t="shared" si="251"/>
        <v>4.6875000000000014E-2</v>
      </c>
      <c r="AL344" s="17">
        <f t="shared" si="252"/>
        <v>5.128205128205128E-2</v>
      </c>
      <c r="AM344" s="17">
        <f t="shared" si="253"/>
        <v>4.7619047619047616E-2</v>
      </c>
      <c r="AN344" s="17">
        <f t="shared" si="254"/>
        <v>4.1666666666666657E-2</v>
      </c>
      <c r="AO344" s="17">
        <f t="shared" si="255"/>
        <v>4.6875000000000014E-2</v>
      </c>
      <c r="AP344" s="17">
        <f t="shared" si="256"/>
        <v>4.7619047619047616E-2</v>
      </c>
      <c r="AQ344" s="17">
        <f t="shared" si="257"/>
        <v>4.7619047619047616E-2</v>
      </c>
      <c r="AR344" s="17">
        <f t="shared" si="258"/>
        <v>4.6875000000000014E-2</v>
      </c>
      <c r="AS344" s="17">
        <f t="shared" si="259"/>
        <v>4.6875000000000014E-2</v>
      </c>
      <c r="AT344" s="17">
        <f t="shared" si="260"/>
        <v>4.6875000000000014E-2</v>
      </c>
      <c r="AU344" s="17">
        <f t="shared" si="261"/>
        <v>4.6875000000000014E-2</v>
      </c>
      <c r="AV344" s="17">
        <f t="shared" si="262"/>
        <v>4.7619047619047616E-2</v>
      </c>
      <c r="AW344" s="17">
        <f t="shared" si="263"/>
        <v>4.6875000000000014E-2</v>
      </c>
      <c r="AX344" s="17">
        <f t="shared" si="264"/>
        <v>4.7619047619047616E-2</v>
      </c>
      <c r="AY344" s="17">
        <f t="shared" si="265"/>
        <v>4.6875000000000014E-2</v>
      </c>
      <c r="AZ344" s="17">
        <f t="shared" si="266"/>
        <v>4.6875000000000014E-2</v>
      </c>
      <c r="BA344" s="17">
        <f t="shared" si="267"/>
        <v>4.6875000000000014E-2</v>
      </c>
      <c r="BB344" s="17">
        <f t="shared" si="268"/>
        <v>4.7619047619047616E-2</v>
      </c>
      <c r="BC344" s="17">
        <f t="shared" si="269"/>
        <v>4.7619047619047616E-2</v>
      </c>
      <c r="BD344" s="17">
        <f t="shared" si="270"/>
        <v>4.6875000000000014E-2</v>
      </c>
      <c r="BE344" s="17">
        <f t="shared" si="271"/>
        <v>5.128205128205128E-2</v>
      </c>
      <c r="BF344" s="17">
        <f t="shared" si="271"/>
        <v>4.7619047619047616E-2</v>
      </c>
      <c r="BG344" s="17">
        <f t="shared" si="271"/>
        <v>5.128205128205128E-2</v>
      </c>
      <c r="BH344" s="17">
        <f t="shared" si="271"/>
        <v>4.7619047619047616E-2</v>
      </c>
      <c r="BI344" s="17">
        <f t="shared" si="271"/>
        <v>5.128205128205128E-2</v>
      </c>
      <c r="BJ344" s="17">
        <f t="shared" si="271"/>
        <v>5.128205128205128E-2</v>
      </c>
      <c r="BK344" s="17"/>
      <c r="BM344" s="24">
        <f t="shared" si="272"/>
        <v>4.7684176455728193E-2</v>
      </c>
    </row>
    <row r="345" spans="2:65" x14ac:dyDescent="0.2">
      <c r="B345" s="9" t="str">
        <f t="shared" si="247"/>
        <v>DicomBrowser</v>
      </c>
      <c r="C345" s="21" t="n">
        <f>1/K337</f>
        <v>0.30957991062940043</v>
      </c>
      <c r="D345" s="23" t="n">
        <f>1/K338</f>
        <v>0.5350800602087217</v>
      </c>
      <c r="E345" s="23" t="n">
        <f>1/K339</f>
        <v>1.8160623418646384</v>
      </c>
      <c r="F345" s="23" t="n">
        <f>1/K340</f>
        <v>0.3616769141346252</v>
      </c>
      <c r="G345" s="23" t="n">
        <f>1/K341</f>
        <v>0.8867423507307489</v>
      </c>
      <c r="H345" s="23" t="n">
        <f>1/K342</f>
        <v>0.563023908415113</v>
      </c>
      <c r="I345" s="23" t="n">
        <f>1/K343</f>
        <v>0.21850349927811719</v>
      </c>
      <c r="J345" s="23" t="n">
        <f>1/K344</f>
        <v>0.3485433571530145</v>
      </c>
      <c r="K345" s="27" t="n">
        <v>1.0</v>
      </c>
      <c r="L345" t="n">
        <v>1.5840618153387664</v>
      </c>
      <c r="M345" t="n">
        <v>0.47838732348859025</v>
      </c>
      <c r="N345" t="n">
        <v>0.3554213271884943</v>
      </c>
      <c r="O345" t="n">
        <v>0.26251370326333184</v>
      </c>
      <c r="P345" t="n">
        <v>0.43011325892997215</v>
      </c>
      <c r="Q345" t="n">
        <v>0.852556738273961</v>
      </c>
      <c r="R345" t="n">
        <v>0.32019969567472</v>
      </c>
      <c r="S345" t="n">
        <v>0.5715109611427643</v>
      </c>
      <c r="T345" t="n">
        <v>0.3008498178831737</v>
      </c>
      <c r="U345" t="n">
        <v>0.3097597015675152</v>
      </c>
      <c r="V345" t="n">
        <v>0.4898941220308017</v>
      </c>
      <c r="W345" t="n">
        <v>1.267693588735141</v>
      </c>
      <c r="X345" t="n">
        <v>0.5308829922070657</v>
      </c>
      <c r="Y345" t="n">
        <v>0.34363379692190577</v>
      </c>
      <c r="Z345" t="n">
        <v>0.4123447275993517</v>
      </c>
      <c r="AA345" t="n">
        <v>0.9101982686775967</v>
      </c>
      <c r="AB345" t="n">
        <v>0.598082952056438</v>
      </c>
      <c r="AC345" t="n">
        <v>0.8463472911806237</v>
      </c>
      <c r="AD345" t="n">
        <v>0.6419508483360844</v>
      </c>
      <c r="AE345" t="n">
        <v>0.4952439884230194</v>
      </c>
      <c r="AH345" s="17">
        <f t="shared" si="248"/>
        <v>2.0833333333333329E-2</v>
      </c>
      <c r="AI345" s="17">
        <f t="shared" si="249"/>
        <v>1.282051282051282E-2</v>
      </c>
      <c r="AJ345" s="17">
        <f t="shared" si="250"/>
        <v>1.5873015873015872E-2</v>
      </c>
      <c r="AK345" s="17">
        <f t="shared" si="251"/>
        <v>1.5625000000000003E-2</v>
      </c>
      <c r="AL345" s="17">
        <f t="shared" si="252"/>
        <v>1.282051282051282E-2</v>
      </c>
      <c r="AM345" s="17">
        <f t="shared" si="253"/>
        <v>1.5873015873015872E-2</v>
      </c>
      <c r="AN345" s="17">
        <f t="shared" si="254"/>
        <v>2.0833333333333329E-2</v>
      </c>
      <c r="AO345" s="17">
        <f t="shared" si="255"/>
        <v>1.5625000000000003E-2</v>
      </c>
      <c r="AP345" s="17">
        <f t="shared" si="256"/>
        <v>1.5873015873015872E-2</v>
      </c>
      <c r="AQ345" s="17">
        <f t="shared" si="257"/>
        <v>1.5873015873015872E-2</v>
      </c>
      <c r="AR345" s="17">
        <f t="shared" si="258"/>
        <v>1.5625000000000003E-2</v>
      </c>
      <c r="AS345" s="17">
        <f t="shared" si="259"/>
        <v>1.5625000000000003E-2</v>
      </c>
      <c r="AT345" s="17">
        <f t="shared" si="260"/>
        <v>1.5625000000000003E-2</v>
      </c>
      <c r="AU345" s="17">
        <f t="shared" si="261"/>
        <v>1.5625000000000003E-2</v>
      </c>
      <c r="AV345" s="17">
        <f t="shared" si="262"/>
        <v>1.5873015873015872E-2</v>
      </c>
      <c r="AW345" s="17">
        <f t="shared" si="263"/>
        <v>1.5625000000000003E-2</v>
      </c>
      <c r="AX345" s="17">
        <f t="shared" si="264"/>
        <v>1.5873015873015872E-2</v>
      </c>
      <c r="AY345" s="17">
        <f t="shared" si="265"/>
        <v>1.5625000000000003E-2</v>
      </c>
      <c r="AZ345" s="17">
        <f t="shared" si="266"/>
        <v>1.5625000000000003E-2</v>
      </c>
      <c r="BA345" s="17">
        <f t="shared" si="267"/>
        <v>1.5625000000000003E-2</v>
      </c>
      <c r="BB345" s="17">
        <f t="shared" si="268"/>
        <v>1.5873015873015872E-2</v>
      </c>
      <c r="BC345" s="17">
        <f t="shared" si="269"/>
        <v>1.5873015873015872E-2</v>
      </c>
      <c r="BD345" s="17">
        <f t="shared" si="270"/>
        <v>1.5625000000000003E-2</v>
      </c>
      <c r="BE345" s="17">
        <f t="shared" si="271"/>
        <v>1.282051282051282E-2</v>
      </c>
      <c r="BF345" s="17">
        <f t="shared" si="271"/>
        <v>1.5873015873015872E-2</v>
      </c>
      <c r="BG345" s="17">
        <f t="shared" si="271"/>
        <v>1.282051282051282E-2</v>
      </c>
      <c r="BH345" s="17">
        <f t="shared" si="271"/>
        <v>1.5873015873015872E-2</v>
      </c>
      <c r="BI345" s="17">
        <f t="shared" si="271"/>
        <v>1.282051282051282E-2</v>
      </c>
      <c r="BJ345" s="17">
        <f t="shared" si="271"/>
        <v>1.282051282051282E-2</v>
      </c>
      <c r="BK345" s="17"/>
      <c r="BM345" s="24">
        <f t="shared" si="272"/>
        <v>1.5489479390341459E-2</v>
      </c>
    </row>
    <row r="346" spans="2:65" x14ac:dyDescent="0.2">
      <c r="B346" s="9" t="str">
        <f t="shared" si="247"/>
        <v>3DimViewer</v>
      </c>
      <c r="C346" s="21" t="n">
        <f>1/L337</f>
        <v>0.2621750435376056</v>
      </c>
      <c r="D346" s="23" t="n">
        <f>1/L338</f>
        <v>0.4076738860941869</v>
      </c>
      <c r="E346" s="23" t="n">
        <f>1/L339</f>
        <v>1.232000526525872</v>
      </c>
      <c r="F346" s="23" t="n">
        <f>1/L340</f>
        <v>0.29860012381426465</v>
      </c>
      <c r="G346" s="23" t="n">
        <f>1/L341</f>
        <v>0.5841854784445459</v>
      </c>
      <c r="H346" s="23" t="n">
        <f>1/L342</f>
        <v>0.42369554186541625</v>
      </c>
      <c r="I346" s="23" t="n">
        <f>1/L343</f>
        <v>0.1937741317021734</v>
      </c>
      <c r="J346" s="23" t="n">
        <f>1/L344</f>
        <v>0.28959105527325724</v>
      </c>
      <c r="K346" s="23" t="n">
        <f>1/L345</f>
        <v>0.6312884953837111</v>
      </c>
      <c r="L346" s="27" t="n">
        <v>1.0</v>
      </c>
      <c r="M346" t="n">
        <v>0.3739130988825672</v>
      </c>
      <c r="N346" t="n">
        <v>0.2943233285386131</v>
      </c>
      <c r="O346" t="n">
        <v>0.22761483407427038</v>
      </c>
      <c r="P346" t="n">
        <v>0.34375709928308634</v>
      </c>
      <c r="Q346" t="n">
        <v>0.5691505778449765</v>
      </c>
      <c r="R346" t="n">
        <v>0.2697516997122929</v>
      </c>
      <c r="S346" t="n">
        <v>0.42848398113406766</v>
      </c>
      <c r="T346" t="n">
        <v>0.25588671219797404</v>
      </c>
      <c r="U346" t="n">
        <v>0.2623039772047841</v>
      </c>
      <c r="V346" t="n">
        <v>0.38090606108626895</v>
      </c>
      <c r="W346" t="n">
        <v>0.7596658592862803</v>
      </c>
      <c r="X346" t="n">
        <v>0.4052330077591955</v>
      </c>
      <c r="Y346" t="n">
        <v>0.2861937451519889</v>
      </c>
      <c r="Z346" t="n">
        <v>0.3323123466777067</v>
      </c>
      <c r="AA346" t="n">
        <v>0.5942746838680512</v>
      </c>
      <c r="AB346" t="n">
        <v>0.4432485236906676</v>
      </c>
      <c r="AC346" t="n">
        <v>0.5663765330918469</v>
      </c>
      <c r="AD346" t="n">
        <v>0.4668940648884457</v>
      </c>
      <c r="AE346" t="n">
        <v>0.3841324774039115</v>
      </c>
      <c r="AH346" s="17">
        <f t="shared" si="248"/>
        <v>2.0833333333333329E-2</v>
      </c>
      <c r="AI346" s="17">
        <f t="shared" si="249"/>
        <v>1.282051282051282E-2</v>
      </c>
      <c r="AJ346" s="17">
        <f t="shared" si="250"/>
        <v>1.5873015873015872E-2</v>
      </c>
      <c r="AK346" s="17">
        <f t="shared" si="251"/>
        <v>1.5625000000000003E-2</v>
      </c>
      <c r="AL346" s="17">
        <f t="shared" si="252"/>
        <v>1.282051282051282E-2</v>
      </c>
      <c r="AM346" s="17">
        <f t="shared" si="253"/>
        <v>1.5873015873015872E-2</v>
      </c>
      <c r="AN346" s="17">
        <f t="shared" si="254"/>
        <v>2.0833333333333329E-2</v>
      </c>
      <c r="AO346" s="17">
        <f t="shared" si="255"/>
        <v>1.5625000000000003E-2</v>
      </c>
      <c r="AP346" s="17">
        <f t="shared" si="256"/>
        <v>1.5873015873015872E-2</v>
      </c>
      <c r="AQ346" s="17">
        <f t="shared" si="257"/>
        <v>1.5873015873015872E-2</v>
      </c>
      <c r="AR346" s="17">
        <f t="shared" si="258"/>
        <v>1.5625000000000003E-2</v>
      </c>
      <c r="AS346" s="17">
        <f t="shared" si="259"/>
        <v>1.5625000000000003E-2</v>
      </c>
      <c r="AT346" s="17">
        <f t="shared" si="260"/>
        <v>1.5625000000000003E-2</v>
      </c>
      <c r="AU346" s="17">
        <f t="shared" si="261"/>
        <v>1.5625000000000003E-2</v>
      </c>
      <c r="AV346" s="17">
        <f t="shared" si="262"/>
        <v>1.5873015873015872E-2</v>
      </c>
      <c r="AW346" s="17">
        <f t="shared" si="263"/>
        <v>1.5625000000000003E-2</v>
      </c>
      <c r="AX346" s="17">
        <f t="shared" si="264"/>
        <v>1.5873015873015872E-2</v>
      </c>
      <c r="AY346" s="17">
        <f t="shared" si="265"/>
        <v>1.5625000000000003E-2</v>
      </c>
      <c r="AZ346" s="17">
        <f t="shared" si="266"/>
        <v>1.5625000000000003E-2</v>
      </c>
      <c r="BA346" s="17">
        <f t="shared" si="267"/>
        <v>1.5625000000000003E-2</v>
      </c>
      <c r="BB346" s="17">
        <f t="shared" si="268"/>
        <v>1.5873015873015872E-2</v>
      </c>
      <c r="BC346" s="17">
        <f t="shared" si="269"/>
        <v>1.5873015873015872E-2</v>
      </c>
      <c r="BD346" s="17">
        <f t="shared" si="270"/>
        <v>1.5625000000000003E-2</v>
      </c>
      <c r="BE346" s="17">
        <f t="shared" si="271"/>
        <v>1.282051282051282E-2</v>
      </c>
      <c r="BF346" s="17">
        <f t="shared" si="271"/>
        <v>1.5873015873015872E-2</v>
      </c>
      <c r="BG346" s="17">
        <f t="shared" si="271"/>
        <v>1.282051282051282E-2</v>
      </c>
      <c r="BH346" s="17">
        <f t="shared" si="271"/>
        <v>1.5873015873015872E-2</v>
      </c>
      <c r="BI346" s="17">
        <f t="shared" si="271"/>
        <v>1.282051282051282E-2</v>
      </c>
      <c r="BJ346" s="17">
        <f t="shared" si="271"/>
        <v>1.282051282051282E-2</v>
      </c>
      <c r="BK346" s="17"/>
      <c r="BM346" s="24">
        <f t="shared" si="272"/>
        <v>1.5489479390341459E-2</v>
      </c>
    </row>
    <row r="347" spans="2:65" x14ac:dyDescent="0.2">
      <c r="B347" s="9" t="str">
        <f t="shared" si="247"/>
        <v>Horos</v>
      </c>
      <c r="C347" s="21" t="n">
        <f>1/M337</f>
        <v>0.46732741857610355</v>
      </c>
      <c r="D347" s="23" t="n">
        <f>1/M338</f>
        <v>1.2214771834241</v>
      </c>
      <c r="E347" s="23" t="n">
        <f>1/M339</f>
        <v>2.9064187348969686</v>
      </c>
      <c r="F347" s="23" t="n">
        <f>1/M340</f>
        <v>0.5971781333297593</v>
      </c>
      <c r="G347" s="23" t="n">
        <f>1/M341</f>
        <v>1.9626331043274234</v>
      </c>
      <c r="H347" s="23" t="n">
        <f>1/M342</f>
        <v>1.314232883792811</v>
      </c>
      <c r="I347" s="23" t="n">
        <f>1/M343</f>
        <v>0.2868428606033793</v>
      </c>
      <c r="J347" s="23" t="n">
        <f>1/M344</f>
        <v>0.5621997821284953</v>
      </c>
      <c r="K347" s="23" t="n">
        <f>1/M345</f>
        <v>2.09035639303233</v>
      </c>
      <c r="L347" s="23" t="n">
        <f>1/M346</f>
        <v>2.6744182083710966</v>
      </c>
      <c r="M347" s="27" t="n">
        <v>1.0</v>
      </c>
      <c r="N347" t="n">
        <v>0.5803137468126223</v>
      </c>
      <c r="O347" t="n">
        <v>0.3677865258198752</v>
      </c>
      <c r="P347" t="n">
        <v>0.8099706597179186</v>
      </c>
      <c r="Q347" t="n">
        <v>1.917413930546438</v>
      </c>
      <c r="R347" t="n">
        <v>0.4919578009902845</v>
      </c>
      <c r="S347" t="n">
        <v>1.3406086751575046</v>
      </c>
      <c r="T347" t="n">
        <v>0.4477155153634646</v>
      </c>
      <c r="U347" t="n">
        <v>0.46773723873795564</v>
      </c>
      <c r="V347" t="n">
        <v>1.0490989967308373</v>
      </c>
      <c r="W347" t="n">
        <v>2.358049981767471</v>
      </c>
      <c r="X347" t="n">
        <v>1.206702151553146</v>
      </c>
      <c r="Y347" t="n">
        <v>0.5495356208352896</v>
      </c>
      <c r="Z347" t="n">
        <v>0.7491765221133332</v>
      </c>
      <c r="AA347" t="n">
        <v>1.9916946679854632</v>
      </c>
      <c r="AB347" t="n">
        <v>1.418347524427035</v>
      </c>
      <c r="AC347" t="n">
        <v>1.908808333009551</v>
      </c>
      <c r="AD347" t="n">
        <v>1.5326047324621053</v>
      </c>
      <c r="AE347" t="n">
        <v>1.0711496517566816</v>
      </c>
      <c r="AH347" s="17">
        <f t="shared" si="248"/>
        <v>4.1666666666666657E-2</v>
      </c>
      <c r="AI347" s="17">
        <f t="shared" si="249"/>
        <v>5.128205128205128E-2</v>
      </c>
      <c r="AJ347" s="17">
        <f t="shared" si="250"/>
        <v>4.7619047619047616E-2</v>
      </c>
      <c r="AK347" s="17">
        <f t="shared" si="251"/>
        <v>4.6875000000000014E-2</v>
      </c>
      <c r="AL347" s="17">
        <f t="shared" si="252"/>
        <v>5.128205128205128E-2</v>
      </c>
      <c r="AM347" s="17">
        <f t="shared" si="253"/>
        <v>4.7619047619047616E-2</v>
      </c>
      <c r="AN347" s="17">
        <f t="shared" si="254"/>
        <v>4.1666666666666657E-2</v>
      </c>
      <c r="AO347" s="17">
        <f t="shared" si="255"/>
        <v>4.6875000000000014E-2</v>
      </c>
      <c r="AP347" s="17">
        <f t="shared" si="256"/>
        <v>4.7619047619047616E-2</v>
      </c>
      <c r="AQ347" s="17">
        <f t="shared" si="257"/>
        <v>4.7619047619047616E-2</v>
      </c>
      <c r="AR347" s="17">
        <f t="shared" si="258"/>
        <v>4.6875000000000014E-2</v>
      </c>
      <c r="AS347" s="17">
        <f t="shared" si="259"/>
        <v>4.6875000000000014E-2</v>
      </c>
      <c r="AT347" s="17">
        <f t="shared" si="260"/>
        <v>4.6875000000000014E-2</v>
      </c>
      <c r="AU347" s="17">
        <f t="shared" si="261"/>
        <v>4.6875000000000014E-2</v>
      </c>
      <c r="AV347" s="17">
        <f t="shared" si="262"/>
        <v>4.7619047619047616E-2</v>
      </c>
      <c r="AW347" s="17">
        <f t="shared" si="263"/>
        <v>4.6875000000000014E-2</v>
      </c>
      <c r="AX347" s="17">
        <f t="shared" si="264"/>
        <v>4.7619047619047616E-2</v>
      </c>
      <c r="AY347" s="17">
        <f t="shared" si="265"/>
        <v>4.6875000000000014E-2</v>
      </c>
      <c r="AZ347" s="17">
        <f t="shared" si="266"/>
        <v>4.6875000000000014E-2</v>
      </c>
      <c r="BA347" s="17">
        <f t="shared" si="267"/>
        <v>4.6875000000000014E-2</v>
      </c>
      <c r="BB347" s="17">
        <f t="shared" si="268"/>
        <v>4.7619047619047616E-2</v>
      </c>
      <c r="BC347" s="17">
        <f t="shared" si="269"/>
        <v>4.7619047619047616E-2</v>
      </c>
      <c r="BD347" s="17">
        <f t="shared" si="270"/>
        <v>4.6875000000000014E-2</v>
      </c>
      <c r="BE347" s="17">
        <f t="shared" si="271"/>
        <v>5.128205128205128E-2</v>
      </c>
      <c r="BF347" s="17">
        <f t="shared" si="271"/>
        <v>4.7619047619047616E-2</v>
      </c>
      <c r="BG347" s="17">
        <f t="shared" si="271"/>
        <v>5.128205128205128E-2</v>
      </c>
      <c r="BH347" s="17">
        <f t="shared" si="271"/>
        <v>4.7619047619047616E-2</v>
      </c>
      <c r="BI347" s="17">
        <f t="shared" si="271"/>
        <v>5.128205128205128E-2</v>
      </c>
      <c r="BJ347" s="17">
        <f t="shared" si="271"/>
        <v>5.128205128205128E-2</v>
      </c>
      <c r="BK347" s="17"/>
      <c r="BM347" s="24">
        <f t="shared" si="272"/>
        <v>4.7684176455728193E-2</v>
      </c>
    </row>
    <row r="348" spans="2:65" x14ac:dyDescent="0.2">
      <c r="B348" s="9" t="str">
        <f t="shared" si="247"/>
        <v>OsiriX Lite</v>
      </c>
      <c r="C348" s="21" t="n">
        <f>1/N337</f>
        <v>0.705904812753689</v>
      </c>
      <c r="D348" s="23" t="n">
        <f>1/N338</f>
        <v>1.9446829587353136</v>
      </c>
      <c r="E348" s="23" t="n">
        <f>1/N339</f>
        <v>3.629624510208182</v>
      </c>
      <c r="F348" s="23" t="n">
        <f>1/N340</f>
        <v>1.0486635504909954</v>
      </c>
      <c r="G348" s="23" t="n">
        <f>1/N341</f>
        <v>2.685838879638637</v>
      </c>
      <c r="H348" s="23" t="n">
        <f>1/N342</f>
        <v>2.0374386591040246</v>
      </c>
      <c r="I348" s="23" t="n">
        <f>1/N343</f>
        <v>0.36192235509545945</v>
      </c>
      <c r="J348" s="23" t="n">
        <f>1/N344</f>
        <v>0.9473991254680506</v>
      </c>
      <c r="K348" s="23" t="n">
        <f>1/N345</f>
        <v>2.8135621683435437</v>
      </c>
      <c r="L348" s="23" t="n">
        <f>1/N346</f>
        <v>3.39762398368231</v>
      </c>
      <c r="M348" s="23" t="n">
        <f>1/N347</f>
        <v>1.7232057753112136</v>
      </c>
      <c r="N348" s="27" t="n">
        <v>1.0</v>
      </c>
      <c r="O348" t="n">
        <v>0.5010615531802766</v>
      </c>
      <c r="P348" t="n">
        <v>1.4885931532339383</v>
      </c>
      <c r="Q348" t="n">
        <v>2.6406197058576515</v>
      </c>
      <c r="R348" t="n">
        <v>0.7636567243597895</v>
      </c>
      <c r="S348" t="n">
        <v>2.063814450468718</v>
      </c>
      <c r="T348" t="n">
        <v>0.662095814802895</v>
      </c>
      <c r="U348" t="n">
        <v>0.7068402993207596</v>
      </c>
      <c r="V348" t="n">
        <v>1.7723047720420508</v>
      </c>
      <c r="W348" t="n">
        <v>3.0812557570786847</v>
      </c>
      <c r="X348" t="n">
        <v>1.9299079268643595</v>
      </c>
      <c r="Y348" t="n">
        <v>0.9119823259599829</v>
      </c>
      <c r="Z348" t="n">
        <v>1.3884068721379998</v>
      </c>
      <c r="AA348" t="n">
        <v>2.714900443296677</v>
      </c>
      <c r="AB348" t="n">
        <v>2.1415532997382485</v>
      </c>
      <c r="AC348" t="n">
        <v>2.6320141083207647</v>
      </c>
      <c r="AD348" t="n">
        <v>2.255810507773319</v>
      </c>
      <c r="AE348" t="n">
        <v>1.7943554270678952</v>
      </c>
      <c r="AH348" s="17">
        <f t="shared" si="248"/>
        <v>4.1666666666666657E-2</v>
      </c>
      <c r="AI348" s="17">
        <f t="shared" si="249"/>
        <v>5.128205128205128E-2</v>
      </c>
      <c r="AJ348" s="17">
        <f t="shared" si="250"/>
        <v>4.7619047619047616E-2</v>
      </c>
      <c r="AK348" s="17">
        <f t="shared" si="251"/>
        <v>4.6875000000000014E-2</v>
      </c>
      <c r="AL348" s="17">
        <f t="shared" si="252"/>
        <v>5.128205128205128E-2</v>
      </c>
      <c r="AM348" s="17">
        <f t="shared" si="253"/>
        <v>4.7619047619047616E-2</v>
      </c>
      <c r="AN348" s="17">
        <f t="shared" si="254"/>
        <v>4.1666666666666657E-2</v>
      </c>
      <c r="AO348" s="17">
        <f t="shared" si="255"/>
        <v>4.6875000000000014E-2</v>
      </c>
      <c r="AP348" s="17">
        <f t="shared" si="256"/>
        <v>4.7619047619047616E-2</v>
      </c>
      <c r="AQ348" s="17">
        <f t="shared" si="257"/>
        <v>4.7619047619047616E-2</v>
      </c>
      <c r="AR348" s="17">
        <f t="shared" si="258"/>
        <v>4.6875000000000014E-2</v>
      </c>
      <c r="AS348" s="17">
        <f t="shared" si="259"/>
        <v>4.6875000000000014E-2</v>
      </c>
      <c r="AT348" s="17">
        <f t="shared" si="260"/>
        <v>4.6875000000000014E-2</v>
      </c>
      <c r="AU348" s="17">
        <f t="shared" si="261"/>
        <v>4.6875000000000014E-2</v>
      </c>
      <c r="AV348" s="17">
        <f t="shared" si="262"/>
        <v>4.7619047619047616E-2</v>
      </c>
      <c r="AW348" s="17">
        <f t="shared" si="263"/>
        <v>4.6875000000000014E-2</v>
      </c>
      <c r="AX348" s="17">
        <f t="shared" si="264"/>
        <v>4.7619047619047616E-2</v>
      </c>
      <c r="AY348" s="17">
        <f t="shared" si="265"/>
        <v>4.6875000000000014E-2</v>
      </c>
      <c r="AZ348" s="17">
        <f t="shared" si="266"/>
        <v>4.6875000000000014E-2</v>
      </c>
      <c r="BA348" s="17">
        <f t="shared" si="267"/>
        <v>4.6875000000000014E-2</v>
      </c>
      <c r="BB348" s="17">
        <f t="shared" si="268"/>
        <v>4.7619047619047616E-2</v>
      </c>
      <c r="BC348" s="17">
        <f t="shared" si="269"/>
        <v>4.7619047619047616E-2</v>
      </c>
      <c r="BD348" s="17">
        <f t="shared" si="270"/>
        <v>4.6875000000000014E-2</v>
      </c>
      <c r="BE348" s="17">
        <f t="shared" si="271"/>
        <v>5.128205128205128E-2</v>
      </c>
      <c r="BF348" s="17">
        <f t="shared" si="271"/>
        <v>4.7619047619047616E-2</v>
      </c>
      <c r="BG348" s="17">
        <f t="shared" si="271"/>
        <v>5.128205128205128E-2</v>
      </c>
      <c r="BH348" s="17">
        <f t="shared" si="271"/>
        <v>4.7619047619047616E-2</v>
      </c>
      <c r="BI348" s="17">
        <f t="shared" si="271"/>
        <v>5.128205128205128E-2</v>
      </c>
      <c r="BJ348" s="17">
        <f t="shared" si="271"/>
        <v>5.128205128205128E-2</v>
      </c>
      <c r="BK348" s="17"/>
      <c r="BM348" s="24">
        <f t="shared" si="272"/>
        <v>4.7684176455728193E-2</v>
      </c>
    </row>
    <row r="349" spans="2:65" x14ac:dyDescent="0.2">
      <c r="B349" s="9" t="str">
        <f t="shared" si="247"/>
        <v>dwv</v>
      </c>
      <c r="C349" s="21" t="n">
        <f>1/O337</f>
        <v>1.5791411908356405</v>
      </c>
      <c r="D349" s="23" t="n">
        <f>1/O338</f>
        <v>2.9404457420758483</v>
      </c>
      <c r="E349" s="23" t="n">
        <f>1/O339</f>
        <v>4.625387293548717</v>
      </c>
      <c r="F349" s="23" t="n">
        <f>1/O340</f>
        <v>2.04442633383153</v>
      </c>
      <c r="G349" s="23" t="n">
        <f>1/O341</f>
        <v>3.6816016629791717</v>
      </c>
      <c r="H349" s="23" t="n">
        <f>1/O342</f>
        <v>3.0332014424445592</v>
      </c>
      <c r="I349" s="23" t="n">
        <f>1/O343</f>
        <v>0.5658474424696553</v>
      </c>
      <c r="J349" s="23" t="n">
        <f>1/O344</f>
        <v>1.9402414374600827</v>
      </c>
      <c r="K349" s="23" t="n">
        <f>1/O345</f>
        <v>3.8093249516840784</v>
      </c>
      <c r="L349" s="23" t="n">
        <f>1/O346</f>
        <v>4.393386767022845</v>
      </c>
      <c r="M349" s="23" t="n">
        <f>1/O347</f>
        <v>2.7189685586517482</v>
      </c>
      <c r="N349" s="23" t="n">
        <f>1/O348</f>
        <v>1.9957627833405347</v>
      </c>
      <c r="O349" s="27" t="n">
        <v>1.0</v>
      </c>
      <c r="P349" t="n">
        <v>2.484355936574473</v>
      </c>
      <c r="Q349" t="n">
        <v>3.636382489198186</v>
      </c>
      <c r="R349" t="n">
        <v>1.6862738885254611</v>
      </c>
      <c r="S349" t="n">
        <v>3.059577233809253</v>
      </c>
      <c r="T349" t="n">
        <v>1.485407367036176</v>
      </c>
      <c r="U349" t="n">
        <v>1.58101605630622</v>
      </c>
      <c r="V349" t="n">
        <v>2.7680675553825855</v>
      </c>
      <c r="W349" t="n">
        <v>4.077018540419219</v>
      </c>
      <c r="X349" t="n">
        <v>2.925670710204894</v>
      </c>
      <c r="Y349" t="n">
        <v>1.8992503054837222</v>
      </c>
      <c r="Z349" t="n">
        <v>2.3841696554785345</v>
      </c>
      <c r="AA349" t="n">
        <v>3.7106632266372115</v>
      </c>
      <c r="AB349" t="n">
        <v>3.137316083078783</v>
      </c>
      <c r="AC349" t="n">
        <v>3.6277768916612994</v>
      </c>
      <c r="AD349" t="n">
        <v>3.2515732911138535</v>
      </c>
      <c r="AE349" t="n">
        <v>2.79011821040843</v>
      </c>
      <c r="AH349" s="17">
        <f t="shared" si="248"/>
        <v>4.1666666666666657E-2</v>
      </c>
      <c r="AI349" s="17">
        <f t="shared" si="249"/>
        <v>5.128205128205128E-2</v>
      </c>
      <c r="AJ349" s="17">
        <f t="shared" si="250"/>
        <v>4.7619047619047616E-2</v>
      </c>
      <c r="AK349" s="17">
        <f t="shared" si="251"/>
        <v>4.6875000000000014E-2</v>
      </c>
      <c r="AL349" s="17">
        <f t="shared" si="252"/>
        <v>5.128205128205128E-2</v>
      </c>
      <c r="AM349" s="17">
        <f t="shared" si="253"/>
        <v>4.7619047619047616E-2</v>
      </c>
      <c r="AN349" s="17">
        <f t="shared" si="254"/>
        <v>4.1666666666666657E-2</v>
      </c>
      <c r="AO349" s="17">
        <f t="shared" si="255"/>
        <v>4.6875000000000014E-2</v>
      </c>
      <c r="AP349" s="17">
        <f t="shared" si="256"/>
        <v>4.7619047619047616E-2</v>
      </c>
      <c r="AQ349" s="17">
        <f t="shared" si="257"/>
        <v>4.7619047619047616E-2</v>
      </c>
      <c r="AR349" s="17">
        <f t="shared" si="258"/>
        <v>4.6875000000000014E-2</v>
      </c>
      <c r="AS349" s="17">
        <f t="shared" si="259"/>
        <v>4.6875000000000014E-2</v>
      </c>
      <c r="AT349" s="17">
        <f t="shared" si="260"/>
        <v>4.6875000000000014E-2</v>
      </c>
      <c r="AU349" s="17">
        <f t="shared" si="261"/>
        <v>4.6875000000000014E-2</v>
      </c>
      <c r="AV349" s="17">
        <f t="shared" si="262"/>
        <v>4.7619047619047616E-2</v>
      </c>
      <c r="AW349" s="17">
        <f t="shared" si="263"/>
        <v>4.6875000000000014E-2</v>
      </c>
      <c r="AX349" s="17">
        <f t="shared" si="264"/>
        <v>4.7619047619047616E-2</v>
      </c>
      <c r="AY349" s="17">
        <f t="shared" si="265"/>
        <v>4.6875000000000014E-2</v>
      </c>
      <c r="AZ349" s="17">
        <f t="shared" si="266"/>
        <v>4.6875000000000014E-2</v>
      </c>
      <c r="BA349" s="17">
        <f t="shared" si="267"/>
        <v>4.6875000000000014E-2</v>
      </c>
      <c r="BB349" s="17">
        <f t="shared" si="268"/>
        <v>4.7619047619047616E-2</v>
      </c>
      <c r="BC349" s="17">
        <f t="shared" si="269"/>
        <v>4.7619047619047616E-2</v>
      </c>
      <c r="BD349" s="17">
        <f t="shared" si="270"/>
        <v>4.6875000000000014E-2</v>
      </c>
      <c r="BE349" s="17">
        <f t="shared" si="271"/>
        <v>5.128205128205128E-2</v>
      </c>
      <c r="BF349" s="17">
        <f t="shared" si="271"/>
        <v>4.7619047619047616E-2</v>
      </c>
      <c r="BG349" s="17">
        <f t="shared" si="271"/>
        <v>5.128205128205128E-2</v>
      </c>
      <c r="BH349" s="17">
        <f t="shared" si="271"/>
        <v>4.7619047619047616E-2</v>
      </c>
      <c r="BI349" s="17">
        <f t="shared" si="271"/>
        <v>5.128205128205128E-2</v>
      </c>
      <c r="BJ349" s="17">
        <f t="shared" si="271"/>
        <v>5.128205128205128E-2</v>
      </c>
      <c r="BK349" s="17"/>
      <c r="BM349" s="24">
        <f t="shared" si="272"/>
        <v>4.7684176455728193E-2</v>
      </c>
    </row>
    <row r="350" spans="2:65" x14ac:dyDescent="0.2">
      <c r="B350" s="9" t="str">
        <f t="shared" si="247"/>
        <v>Drishti</v>
      </c>
      <c r="C350" s="21" t="n">
        <f>1/P337</f>
        <v>0.5248752153722205</v>
      </c>
      <c r="D350" s="23" t="n">
        <f>1/P338</f>
        <v>1.4560898055013753</v>
      </c>
      <c r="E350" s="23" t="n">
        <f>1/P339</f>
        <v>3.141031356974244</v>
      </c>
      <c r="F350" s="23" t="n">
        <f>1/P340</f>
        <v>0.6944783953986955</v>
      </c>
      <c r="G350" s="23" t="n">
        <f>1/P341</f>
        <v>2.1972457264046987</v>
      </c>
      <c r="H350" s="23" t="n">
        <f>1/P342</f>
        <v>1.5488455058700863</v>
      </c>
      <c r="I350" s="23" t="n">
        <f>1/P343</f>
        <v>0.30753932062414757</v>
      </c>
      <c r="J350" s="23" t="n">
        <f>1/P344</f>
        <v>0.6476203679024702</v>
      </c>
      <c r="K350" s="23" t="n">
        <f>1/P345</f>
        <v>2.3249690151096054</v>
      </c>
      <c r="L350" s="23" t="n">
        <f>1/P346</f>
        <v>2.909030830448372</v>
      </c>
      <c r="M350" s="23" t="n">
        <f>1/P347</f>
        <v>1.2346126220772753</v>
      </c>
      <c r="N350" s="23" t="n">
        <f>1/P348</f>
        <v>0.67177522469959</v>
      </c>
      <c r="O350" s="23" t="n">
        <f>1/P349</f>
        <v>0.4025188119295173</v>
      </c>
      <c r="P350" s="27" t="n">
        <v>1.0</v>
      </c>
      <c r="Q350" t="n">
        <v>2.1520265526237132</v>
      </c>
      <c r="R350" t="n">
        <v>0.5561481474580309</v>
      </c>
      <c r="S350" t="n">
        <v>1.5752212972347799</v>
      </c>
      <c r="T350" t="n">
        <v>0.5002629958763636</v>
      </c>
      <c r="U350" t="n">
        <v>0.5253922383316332</v>
      </c>
      <c r="V350" t="n">
        <v>1.2837116188081126</v>
      </c>
      <c r="W350" t="n">
        <v>2.5926626038447464</v>
      </c>
      <c r="X350" t="n">
        <v>1.4413147736304213</v>
      </c>
      <c r="Y350" t="n">
        <v>0.6308727824730993</v>
      </c>
      <c r="Z350" t="n">
        <v>0.9089369838386469</v>
      </c>
      <c r="AA350" t="n">
        <v>2.2263072900627385</v>
      </c>
      <c r="AB350" t="n">
        <v>1.6529601465043102</v>
      </c>
      <c r="AC350" t="n">
        <v>2.1434209550868264</v>
      </c>
      <c r="AD350" t="n">
        <v>1.7672173545393806</v>
      </c>
      <c r="AE350" t="n">
        <v>1.305762273833957</v>
      </c>
      <c r="AH350" s="17">
        <f t="shared" si="248"/>
        <v>4.1666666666666657E-2</v>
      </c>
      <c r="AI350" s="17">
        <f t="shared" si="249"/>
        <v>5.128205128205128E-2</v>
      </c>
      <c r="AJ350" s="17">
        <f t="shared" si="250"/>
        <v>4.7619047619047616E-2</v>
      </c>
      <c r="AK350" s="17">
        <f t="shared" si="251"/>
        <v>4.6875000000000014E-2</v>
      </c>
      <c r="AL350" s="17">
        <f t="shared" si="252"/>
        <v>5.128205128205128E-2</v>
      </c>
      <c r="AM350" s="17">
        <f t="shared" si="253"/>
        <v>4.7619047619047616E-2</v>
      </c>
      <c r="AN350" s="17">
        <f t="shared" si="254"/>
        <v>4.1666666666666657E-2</v>
      </c>
      <c r="AO350" s="17">
        <f t="shared" si="255"/>
        <v>4.6875000000000014E-2</v>
      </c>
      <c r="AP350" s="17">
        <f t="shared" si="256"/>
        <v>4.7619047619047616E-2</v>
      </c>
      <c r="AQ350" s="17">
        <f t="shared" si="257"/>
        <v>4.7619047619047616E-2</v>
      </c>
      <c r="AR350" s="17">
        <f t="shared" si="258"/>
        <v>4.6875000000000014E-2</v>
      </c>
      <c r="AS350" s="17">
        <f t="shared" si="259"/>
        <v>4.6875000000000014E-2</v>
      </c>
      <c r="AT350" s="17">
        <f t="shared" si="260"/>
        <v>4.6875000000000014E-2</v>
      </c>
      <c r="AU350" s="17">
        <f t="shared" si="261"/>
        <v>4.6875000000000014E-2</v>
      </c>
      <c r="AV350" s="17">
        <f t="shared" si="262"/>
        <v>4.7619047619047616E-2</v>
      </c>
      <c r="AW350" s="17">
        <f t="shared" si="263"/>
        <v>4.6875000000000014E-2</v>
      </c>
      <c r="AX350" s="17">
        <f t="shared" si="264"/>
        <v>4.7619047619047616E-2</v>
      </c>
      <c r="AY350" s="17">
        <f t="shared" si="265"/>
        <v>4.6875000000000014E-2</v>
      </c>
      <c r="AZ350" s="17">
        <f t="shared" si="266"/>
        <v>4.6875000000000014E-2</v>
      </c>
      <c r="BA350" s="17">
        <f t="shared" si="267"/>
        <v>4.6875000000000014E-2</v>
      </c>
      <c r="BB350" s="17">
        <f t="shared" si="268"/>
        <v>4.7619047619047616E-2</v>
      </c>
      <c r="BC350" s="17">
        <f t="shared" si="269"/>
        <v>4.7619047619047616E-2</v>
      </c>
      <c r="BD350" s="17">
        <f t="shared" si="270"/>
        <v>4.6875000000000014E-2</v>
      </c>
      <c r="BE350" s="17">
        <f t="shared" si="271"/>
        <v>5.128205128205128E-2</v>
      </c>
      <c r="BF350" s="17">
        <f t="shared" si="271"/>
        <v>4.7619047619047616E-2</v>
      </c>
      <c r="BG350" s="17">
        <f t="shared" si="271"/>
        <v>5.128205128205128E-2</v>
      </c>
      <c r="BH350" s="17">
        <f t="shared" si="271"/>
        <v>4.7619047619047616E-2</v>
      </c>
      <c r="BI350" s="17">
        <f t="shared" si="271"/>
        <v>5.128205128205128E-2</v>
      </c>
      <c r="BJ350" s="17">
        <f t="shared" si="271"/>
        <v>5.128205128205128E-2</v>
      </c>
      <c r="BK350" s="17"/>
      <c r="BM350" s="24">
        <f t="shared" si="272"/>
        <v>4.7684176455728193E-2</v>
      </c>
    </row>
    <row r="351" spans="2:65" x14ac:dyDescent="0.2">
      <c r="B351" s="9" t="str">
        <f t="shared" si="247"/>
        <v>BioImage Suite Web</v>
      </c>
      <c r="C351" s="21" t="n">
        <f>1/Q337</f>
        <v>0.32709227123668605</v>
      </c>
      <c r="D351" s="23" t="n">
        <f>1/Q338</f>
        <v>0.5896446324998842</v>
      </c>
      <c r="E351" s="23" t="n">
        <f>1/Q339</f>
        <v>1.9890048043505306</v>
      </c>
      <c r="F351" s="23" t="n">
        <f>1/Q340</f>
        <v>0.38580899523685835</v>
      </c>
      <c r="G351" s="23" t="n">
        <f>1/Q341</f>
        <v>1.0452191737809855</v>
      </c>
      <c r="H351" s="23" t="n">
        <f>1/Q342</f>
        <v>0.6237598691831825</v>
      </c>
      <c r="I351" s="23" t="n">
        <f>1/Q343</f>
        <v>0.22708469689194863</v>
      </c>
      <c r="J351" s="23" t="n">
        <f>1/Q344</f>
        <v>0.3709004762029556</v>
      </c>
      <c r="K351" s="23" t="n">
        <f>1/Q345</f>
        <v>1.1729424624858922</v>
      </c>
      <c r="L351" s="23" t="n">
        <f>1/Q346</f>
        <v>1.7570042778246586</v>
      </c>
      <c r="M351" s="23" t="n">
        <f>1/Q347</f>
        <v>0.5215357957240944</v>
      </c>
      <c r="N351" s="23" t="n">
        <f>1/Q348</f>
        <v>0.37869898409896485</v>
      </c>
      <c r="O351" s="23" t="n">
        <f>1/Q349</f>
        <v>0.2749985742617789</v>
      </c>
      <c r="P351" s="23" t="n">
        <f>1/Q350</f>
        <v>0.46467828139983564</v>
      </c>
      <c r="Q351" s="28" t="n">
        <v>1.0</v>
      </c>
      <c r="R351" t="n">
        <v>0.3389705720568951</v>
      </c>
      <c r="S351" t="n">
        <v>0.6341937259419781</v>
      </c>
      <c r="T351" t="n">
        <v>0.31736207403435795</v>
      </c>
      <c r="U351" t="n">
        <v>0.3272929849705391</v>
      </c>
      <c r="V351" t="n">
        <v>0.5352416671838787</v>
      </c>
      <c r="W351" t="n">
        <v>1.4406360512210332</v>
      </c>
      <c r="X351" t="n">
        <v>0.584552004773401</v>
      </c>
      <c r="Y351" t="n">
        <v>0.3653458922991932</v>
      </c>
      <c r="Z351" t="n">
        <v>0.44400777094784855</v>
      </c>
      <c r="AA351" t="n">
        <v>1.0742807374390253</v>
      </c>
      <c r="AB351" t="n">
        <v>0.667081855692221</v>
      </c>
      <c r="AC351" t="n">
        <v>0.9914678269108336</v>
      </c>
      <c r="AD351" t="n">
        <v>0.7221211423085172</v>
      </c>
      <c r="AE351" t="n">
        <v>0.5416342673625845</v>
      </c>
      <c r="AH351" s="17">
        <f t="shared" si="248"/>
        <v>2.0833333333333329E-2</v>
      </c>
      <c r="AI351" s="17">
        <f t="shared" si="249"/>
        <v>1.282051282051282E-2</v>
      </c>
      <c r="AJ351" s="17">
        <f t="shared" si="250"/>
        <v>1.5873015873015872E-2</v>
      </c>
      <c r="AK351" s="17">
        <f t="shared" si="251"/>
        <v>1.5625000000000003E-2</v>
      </c>
      <c r="AL351" s="17">
        <f t="shared" si="252"/>
        <v>1.282051282051282E-2</v>
      </c>
      <c r="AM351" s="17">
        <f t="shared" si="253"/>
        <v>1.5873015873015872E-2</v>
      </c>
      <c r="AN351" s="17">
        <f t="shared" si="254"/>
        <v>2.0833333333333329E-2</v>
      </c>
      <c r="AO351" s="17">
        <f t="shared" si="255"/>
        <v>1.5625000000000003E-2</v>
      </c>
      <c r="AP351" s="17">
        <f t="shared" si="256"/>
        <v>1.5873015873015872E-2</v>
      </c>
      <c r="AQ351" s="17">
        <f t="shared" si="257"/>
        <v>1.5873015873015872E-2</v>
      </c>
      <c r="AR351" s="17">
        <f t="shared" si="258"/>
        <v>1.5625000000000003E-2</v>
      </c>
      <c r="AS351" s="17">
        <f t="shared" si="259"/>
        <v>1.5625000000000003E-2</v>
      </c>
      <c r="AT351" s="17">
        <f t="shared" si="260"/>
        <v>1.5625000000000003E-2</v>
      </c>
      <c r="AU351" s="17">
        <f t="shared" si="261"/>
        <v>1.5625000000000003E-2</v>
      </c>
      <c r="AV351" s="17">
        <f t="shared" si="262"/>
        <v>1.5873015873015872E-2</v>
      </c>
      <c r="AW351" s="17">
        <f t="shared" si="263"/>
        <v>1.5625000000000003E-2</v>
      </c>
      <c r="AX351" s="17">
        <f t="shared" si="264"/>
        <v>1.5873015873015872E-2</v>
      </c>
      <c r="AY351" s="17">
        <f t="shared" si="265"/>
        <v>1.5625000000000003E-2</v>
      </c>
      <c r="AZ351" s="17">
        <f t="shared" si="266"/>
        <v>1.5625000000000003E-2</v>
      </c>
      <c r="BA351" s="17">
        <f t="shared" si="267"/>
        <v>1.5625000000000003E-2</v>
      </c>
      <c r="BB351" s="17">
        <f t="shared" si="268"/>
        <v>1.5873015873015872E-2</v>
      </c>
      <c r="BC351" s="17">
        <f t="shared" si="269"/>
        <v>1.5873015873015872E-2</v>
      </c>
      <c r="BD351" s="17">
        <f t="shared" si="270"/>
        <v>1.5625000000000003E-2</v>
      </c>
      <c r="BE351" s="17">
        <f t="shared" si="271"/>
        <v>1.282051282051282E-2</v>
      </c>
      <c r="BF351" s="17">
        <f t="shared" si="271"/>
        <v>1.5873015873015872E-2</v>
      </c>
      <c r="BG351" s="17">
        <f t="shared" si="271"/>
        <v>1.282051282051282E-2</v>
      </c>
      <c r="BH351" s="17">
        <f t="shared" si="271"/>
        <v>1.5873015873015872E-2</v>
      </c>
      <c r="BI351" s="17">
        <f t="shared" si="271"/>
        <v>1.282051282051282E-2</v>
      </c>
      <c r="BJ351" s="17">
        <f t="shared" si="271"/>
        <v>1.282051282051282E-2</v>
      </c>
      <c r="BK351" s="17"/>
      <c r="BM351" s="24">
        <f t="shared" si="272"/>
        <v>1.5489479390341459E-2</v>
      </c>
    </row>
    <row r="352" spans="2:65" x14ac:dyDescent="0.2">
      <c r="B352" s="9" t="str">
        <f t="shared" si="247"/>
        <v>OHIF Viewer</v>
      </c>
      <c r="C352" s="21" t="n">
        <f>1/R337</f>
        <v>0.9032340947807185</v>
      </c>
      <c r="D352" s="23" t="n">
        <f>1/R338</f>
        <v>2.254171853550387</v>
      </c>
      <c r="E352" s="23" t="n">
        <f>1/R339</f>
        <v>3.9391134050232557</v>
      </c>
      <c r="F352" s="23" t="n">
        <f>1/R340</f>
        <v>1.358152445306069</v>
      </c>
      <c r="G352" s="23" t="n">
        <f>1/R341</f>
        <v>2.9953277744537106</v>
      </c>
      <c r="H352" s="23" t="n">
        <f>1/R342</f>
        <v>2.346927553919098</v>
      </c>
      <c r="I352" s="23" t="n">
        <f>1/R343</f>
        <v>0.4075752454019969</v>
      </c>
      <c r="J352" s="23" t="n">
        <f>1/R344</f>
        <v>1.2539675489346216</v>
      </c>
      <c r="K352" s="23" t="n">
        <f>1/R345</f>
        <v>3.1230510631586172</v>
      </c>
      <c r="L352" s="23" t="n">
        <f>1/R346</f>
        <v>3.7071128784973837</v>
      </c>
      <c r="M352" s="23" t="n">
        <f>1/R347</f>
        <v>2.032694670126287</v>
      </c>
      <c r="N352" s="23" t="n">
        <f>1/R348</f>
        <v>1.3094888948150736</v>
      </c>
      <c r="O352" s="23" t="n">
        <f>1/R349</f>
        <v>0.5930234743031194</v>
      </c>
      <c r="P352" s="23" t="n">
        <f>1/R350</f>
        <v>1.7980820480490118</v>
      </c>
      <c r="Q352" s="23" t="n">
        <f>1/R351</f>
        <v>2.950108600672725</v>
      </c>
      <c r="R352" s="27" t="n">
        <v>1.0</v>
      </c>
      <c r="S352" t="n">
        <v>2.3733033452837917</v>
      </c>
      <c r="T352" t="n">
        <v>0.8327320165107315</v>
      </c>
      <c r="U352" t="n">
        <v>0.9047662643494736</v>
      </c>
      <c r="V352" t="n">
        <v>2.0817936668571244</v>
      </c>
      <c r="W352" t="n">
        <v>3.3907446518937583</v>
      </c>
      <c r="X352" t="n">
        <v>2.239396821679433</v>
      </c>
      <c r="Y352" t="n">
        <v>1.212976416958261</v>
      </c>
      <c r="Z352" t="n">
        <v>1.6978957669530734</v>
      </c>
      <c r="AA352" t="n">
        <v>3.0243893381117504</v>
      </c>
      <c r="AB352" t="n">
        <v>2.451042194553322</v>
      </c>
      <c r="AC352" t="n">
        <v>2.9415030031358382</v>
      </c>
      <c r="AD352" t="n">
        <v>2.5652994025883924</v>
      </c>
      <c r="AE352" t="n">
        <v>2.1038443218829688</v>
      </c>
      <c r="AH352" s="17">
        <f t="shared" si="248"/>
        <v>4.1666666666666657E-2</v>
      </c>
      <c r="AI352" s="17">
        <f t="shared" si="249"/>
        <v>5.128205128205128E-2</v>
      </c>
      <c r="AJ352" s="17">
        <f t="shared" si="250"/>
        <v>4.7619047619047616E-2</v>
      </c>
      <c r="AK352" s="17">
        <f t="shared" si="251"/>
        <v>4.6875000000000014E-2</v>
      </c>
      <c r="AL352" s="17">
        <f t="shared" si="252"/>
        <v>5.128205128205128E-2</v>
      </c>
      <c r="AM352" s="17">
        <f t="shared" si="253"/>
        <v>4.7619047619047616E-2</v>
      </c>
      <c r="AN352" s="17">
        <f t="shared" si="254"/>
        <v>4.1666666666666657E-2</v>
      </c>
      <c r="AO352" s="17">
        <f t="shared" si="255"/>
        <v>4.6875000000000014E-2</v>
      </c>
      <c r="AP352" s="17">
        <f t="shared" si="256"/>
        <v>4.7619047619047616E-2</v>
      </c>
      <c r="AQ352" s="17">
        <f t="shared" si="257"/>
        <v>4.7619047619047616E-2</v>
      </c>
      <c r="AR352" s="17">
        <f t="shared" si="258"/>
        <v>4.6875000000000014E-2</v>
      </c>
      <c r="AS352" s="17">
        <f t="shared" si="259"/>
        <v>4.6875000000000014E-2</v>
      </c>
      <c r="AT352" s="17">
        <f t="shared" si="260"/>
        <v>4.6875000000000014E-2</v>
      </c>
      <c r="AU352" s="17">
        <f t="shared" si="261"/>
        <v>4.6875000000000014E-2</v>
      </c>
      <c r="AV352" s="17">
        <f t="shared" si="262"/>
        <v>4.7619047619047616E-2</v>
      </c>
      <c r="AW352" s="17">
        <f t="shared" si="263"/>
        <v>4.6875000000000014E-2</v>
      </c>
      <c r="AX352" s="17">
        <f t="shared" si="264"/>
        <v>4.7619047619047616E-2</v>
      </c>
      <c r="AY352" s="17">
        <f t="shared" si="265"/>
        <v>4.6875000000000014E-2</v>
      </c>
      <c r="AZ352" s="17">
        <f t="shared" si="266"/>
        <v>4.6875000000000014E-2</v>
      </c>
      <c r="BA352" s="17">
        <f t="shared" si="267"/>
        <v>4.6875000000000014E-2</v>
      </c>
      <c r="BB352" s="17">
        <f t="shared" si="268"/>
        <v>4.7619047619047616E-2</v>
      </c>
      <c r="BC352" s="17">
        <f t="shared" si="269"/>
        <v>4.7619047619047616E-2</v>
      </c>
      <c r="BD352" s="17">
        <f t="shared" si="270"/>
        <v>4.6875000000000014E-2</v>
      </c>
      <c r="BE352" s="17">
        <f t="shared" si="271"/>
        <v>5.128205128205128E-2</v>
      </c>
      <c r="BF352" s="17">
        <f t="shared" si="271"/>
        <v>4.7619047619047616E-2</v>
      </c>
      <c r="BG352" s="17">
        <f t="shared" si="271"/>
        <v>5.128205128205128E-2</v>
      </c>
      <c r="BH352" s="17">
        <f t="shared" si="271"/>
        <v>4.7619047619047616E-2</v>
      </c>
      <c r="BI352" s="17">
        <f t="shared" si="271"/>
        <v>5.128205128205128E-2</v>
      </c>
      <c r="BJ352" s="17">
        <f t="shared" si="271"/>
        <v>5.128205128205128E-2</v>
      </c>
      <c r="BK352" s="17"/>
      <c r="BM352" s="24">
        <f t="shared" si="272"/>
        <v>4.7684176455728193E-2</v>
      </c>
    </row>
    <row r="353" spans="2:65" x14ac:dyDescent="0.2">
      <c r="B353" s="9" t="str">
        <f t="shared" si="247"/>
        <v>Slice:Drop</v>
      </c>
      <c r="C353" s="21" t="n">
        <f>1/S337</f>
        <v>0.403154922229389</v>
      </c>
      <c r="D353" s="23" t="n">
        <f>1/S338</f>
        <v>0.8935500496470851</v>
      </c>
      <c r="E353" s="23" t="n">
        <f>1/S339</f>
        <v>2.565810059739464</v>
      </c>
      <c r="F353" s="23" t="n">
        <f>1/S340</f>
        <v>0.4962407529932646</v>
      </c>
      <c r="G353" s="23" t="n">
        <f>1/S341</f>
        <v>1.6220244291699188</v>
      </c>
      <c r="H353" s="23" t="n">
        <f>1/S342</f>
        <v>0.9743020133691738</v>
      </c>
      <c r="I353" s="23" t="n">
        <f>1/S343</f>
        <v>0.2613123400954935</v>
      </c>
      <c r="J353" s="23" t="n">
        <f>1/S344</f>
        <v>0.4718459442447154</v>
      </c>
      <c r="K353" s="23" t="n">
        <f>1/S345</f>
        <v>1.7497477178748255</v>
      </c>
      <c r="L353" s="23" t="n">
        <f>1/S346</f>
        <v>2.333809533213592</v>
      </c>
      <c r="M353" s="23" t="n">
        <f>1/S347</f>
        <v>0.7459298291371362</v>
      </c>
      <c r="N353" s="23" t="n">
        <f>1/S348</f>
        <v>0.4845396831933643</v>
      </c>
      <c r="O353" s="23" t="n">
        <f>1/S349</f>
        <v>0.3268425418223465</v>
      </c>
      <c r="P353" s="23" t="n">
        <f>1/S350</f>
        <v>0.634831437179937</v>
      </c>
      <c r="Q353" s="23" t="n">
        <f>1/S351</f>
        <v>1.5768052553889333</v>
      </c>
      <c r="R353" s="23" t="n">
        <f>1/S352</f>
        <v>0.4213536385844614</v>
      </c>
      <c r="S353" s="27" t="n">
        <v>1.0</v>
      </c>
      <c r="T353" t="n">
        <v>0.3884747517667038</v>
      </c>
      <c r="U353" t="n">
        <v>0.4034598819172283</v>
      </c>
      <c r="V353" t="n">
        <v>0.7742876547531662</v>
      </c>
      <c r="W353" t="n">
        <v>2.0174413066099666</v>
      </c>
      <c r="X353" t="n">
        <v>0.8819069113574647</v>
      </c>
      <c r="Y353" t="n">
        <v>0.46289290148093465</v>
      </c>
      <c r="Z353" t="n">
        <v>0.5968696888648096</v>
      </c>
      <c r="AA353" t="n">
        <v>1.6510859928279586</v>
      </c>
      <c r="AB353" t="n">
        <v>1.0777388492695303</v>
      </c>
      <c r="AC353" t="n">
        <v>1.5681996578520465</v>
      </c>
      <c r="AD353" t="n">
        <v>1.1919960573046007</v>
      </c>
      <c r="AE353" t="n">
        <v>0.7877371238978991</v>
      </c>
      <c r="AH353" s="17">
        <f t="shared" si="248"/>
        <v>2.0833333333333329E-2</v>
      </c>
      <c r="AI353" s="17">
        <f t="shared" si="249"/>
        <v>1.282051282051282E-2</v>
      </c>
      <c r="AJ353" s="17">
        <f t="shared" si="250"/>
        <v>1.5873015873015872E-2</v>
      </c>
      <c r="AK353" s="17">
        <f t="shared" si="251"/>
        <v>1.5625000000000003E-2</v>
      </c>
      <c r="AL353" s="17">
        <f t="shared" si="252"/>
        <v>1.282051282051282E-2</v>
      </c>
      <c r="AM353" s="17">
        <f t="shared" si="253"/>
        <v>1.5873015873015872E-2</v>
      </c>
      <c r="AN353" s="17">
        <f t="shared" si="254"/>
        <v>2.0833333333333329E-2</v>
      </c>
      <c r="AO353" s="17">
        <f t="shared" si="255"/>
        <v>1.5625000000000003E-2</v>
      </c>
      <c r="AP353" s="17">
        <f t="shared" si="256"/>
        <v>1.5873015873015872E-2</v>
      </c>
      <c r="AQ353" s="17">
        <f t="shared" si="257"/>
        <v>1.5873015873015872E-2</v>
      </c>
      <c r="AR353" s="17">
        <f t="shared" si="258"/>
        <v>1.5625000000000003E-2</v>
      </c>
      <c r="AS353" s="17">
        <f t="shared" si="259"/>
        <v>1.5625000000000003E-2</v>
      </c>
      <c r="AT353" s="17">
        <f t="shared" si="260"/>
        <v>1.5625000000000003E-2</v>
      </c>
      <c r="AU353" s="17">
        <f t="shared" si="261"/>
        <v>1.5625000000000003E-2</v>
      </c>
      <c r="AV353" s="17">
        <f t="shared" si="262"/>
        <v>1.5873015873015872E-2</v>
      </c>
      <c r="AW353" s="17">
        <f t="shared" si="263"/>
        <v>1.5625000000000003E-2</v>
      </c>
      <c r="AX353" s="17">
        <f t="shared" si="264"/>
        <v>1.5873015873015872E-2</v>
      </c>
      <c r="AY353" s="17">
        <f t="shared" si="265"/>
        <v>1.5625000000000003E-2</v>
      </c>
      <c r="AZ353" s="17">
        <f t="shared" si="266"/>
        <v>1.5625000000000003E-2</v>
      </c>
      <c r="BA353" s="17">
        <f t="shared" si="267"/>
        <v>1.5625000000000003E-2</v>
      </c>
      <c r="BB353" s="17">
        <f t="shared" si="268"/>
        <v>1.5873015873015872E-2</v>
      </c>
      <c r="BC353" s="17">
        <f t="shared" si="269"/>
        <v>1.5873015873015872E-2</v>
      </c>
      <c r="BD353" s="17">
        <f t="shared" si="270"/>
        <v>1.5625000000000003E-2</v>
      </c>
      <c r="BE353" s="17">
        <f t="shared" ref="BE353:BJ366" si="273">Z353/Z$367</f>
        <v>1.282051282051282E-2</v>
      </c>
      <c r="BF353" s="17">
        <f t="shared" si="273"/>
        <v>1.5873015873015872E-2</v>
      </c>
      <c r="BG353" s="17">
        <f t="shared" si="273"/>
        <v>1.282051282051282E-2</v>
      </c>
      <c r="BH353" s="17">
        <f t="shared" si="273"/>
        <v>1.5873015873015872E-2</v>
      </c>
      <c r="BI353" s="17">
        <f t="shared" si="273"/>
        <v>1.282051282051282E-2</v>
      </c>
      <c r="BJ353" s="17">
        <f t="shared" si="273"/>
        <v>1.282051282051282E-2</v>
      </c>
      <c r="BK353" s="17"/>
      <c r="BM353" s="24">
        <f t="shared" si="272"/>
        <v>1.5489479390341459E-2</v>
      </c>
    </row>
    <row r="354" spans="2:65" x14ac:dyDescent="0.2">
      <c r="B354" s="9" t="str">
        <f t="shared" si="247"/>
        <v>GATE</v>
      </c>
      <c r="C354" s="21" t="n">
        <f>1/T337</f>
        <v>1.0937338237994645</v>
      </c>
      <c r="D354" s="23" t="n">
        <f>1/T338</f>
        <v>2.4550383750396723</v>
      </c>
      <c r="E354" s="23" t="n">
        <f>1/T339</f>
        <v>4.139979926512541</v>
      </c>
      <c r="F354" s="23" t="n">
        <f>1/T340</f>
        <v>1.559018966795354</v>
      </c>
      <c r="G354" s="23" t="n">
        <f>1/T341</f>
        <v>3.1961942959429956</v>
      </c>
      <c r="H354" s="23" t="n">
        <f>1/T342</f>
        <v>2.547794075408383</v>
      </c>
      <c r="I354" s="23" t="n">
        <f>1/T343</f>
        <v>0.4439180247046719</v>
      </c>
      <c r="J354" s="23" t="n">
        <f>1/T344</f>
        <v>1.4548340704239067</v>
      </c>
      <c r="K354" s="23" t="n">
        <f>1/T345</f>
        <v>3.3239175846479023</v>
      </c>
      <c r="L354" s="23" t="n">
        <f>1/T346</f>
        <v>3.9079793999866688</v>
      </c>
      <c r="M354" s="23" t="n">
        <f>1/T347</f>
        <v>2.233561191615572</v>
      </c>
      <c r="N354" s="23" t="n">
        <f>1/T348</f>
        <v>1.5103554163043587</v>
      </c>
      <c r="O354" s="23" t="n">
        <f>1/T349</f>
        <v>0.6732159959562432</v>
      </c>
      <c r="P354" s="23" t="n">
        <f>1/T350</f>
        <v>1.998948569538297</v>
      </c>
      <c r="Q354" s="23" t="n">
        <f>1/T351</f>
        <v>3.15097512216201</v>
      </c>
      <c r="R354" s="23" t="n">
        <f>1/T352</f>
        <v>1.200866521489285</v>
      </c>
      <c r="S354" s="23" t="n">
        <f>1/T353</f>
        <v>2.574169866773077</v>
      </c>
      <c r="T354" s="27" t="n">
        <v>1.0</v>
      </c>
      <c r="U354" t="n">
        <v>1.095608689270044</v>
      </c>
      <c r="V354" t="n">
        <v>2.2826601883464095</v>
      </c>
      <c r="W354" t="n">
        <v>3.5916111733830434</v>
      </c>
      <c r="X354" t="n">
        <v>2.440263343168718</v>
      </c>
      <c r="Y354" t="n">
        <v>1.4138429384475462</v>
      </c>
      <c r="Z354" t="n">
        <v>1.8987622884423585</v>
      </c>
      <c r="AA354" t="n">
        <v>3.2252558596010354</v>
      </c>
      <c r="AB354" t="n">
        <v>2.651908716042607</v>
      </c>
      <c r="AC354" t="n">
        <v>3.1423695246251233</v>
      </c>
      <c r="AD354" t="n">
        <v>2.7661659240776775</v>
      </c>
      <c r="AE354" t="n">
        <v>2.304710843372254</v>
      </c>
      <c r="AH354" s="17">
        <f t="shared" si="248"/>
        <v>4.1666666666666657E-2</v>
      </c>
      <c r="AI354" s="17">
        <f t="shared" si="249"/>
        <v>5.128205128205128E-2</v>
      </c>
      <c r="AJ354" s="17">
        <f t="shared" si="250"/>
        <v>4.7619047619047616E-2</v>
      </c>
      <c r="AK354" s="17">
        <f t="shared" si="251"/>
        <v>4.6875000000000014E-2</v>
      </c>
      <c r="AL354" s="17">
        <f t="shared" si="252"/>
        <v>5.128205128205128E-2</v>
      </c>
      <c r="AM354" s="17">
        <f t="shared" si="253"/>
        <v>4.7619047619047616E-2</v>
      </c>
      <c r="AN354" s="17">
        <f t="shared" si="254"/>
        <v>4.1666666666666657E-2</v>
      </c>
      <c r="AO354" s="17">
        <f t="shared" si="255"/>
        <v>4.6875000000000014E-2</v>
      </c>
      <c r="AP354" s="17">
        <f t="shared" si="256"/>
        <v>4.7619047619047616E-2</v>
      </c>
      <c r="AQ354" s="17">
        <f t="shared" si="257"/>
        <v>4.7619047619047616E-2</v>
      </c>
      <c r="AR354" s="17">
        <f t="shared" si="258"/>
        <v>4.6875000000000014E-2</v>
      </c>
      <c r="AS354" s="17">
        <f t="shared" si="259"/>
        <v>4.6875000000000014E-2</v>
      </c>
      <c r="AT354" s="17">
        <f t="shared" si="260"/>
        <v>4.6875000000000014E-2</v>
      </c>
      <c r="AU354" s="17">
        <f t="shared" si="261"/>
        <v>4.6875000000000014E-2</v>
      </c>
      <c r="AV354" s="17">
        <f t="shared" si="262"/>
        <v>4.7619047619047616E-2</v>
      </c>
      <c r="AW354" s="17">
        <f t="shared" si="263"/>
        <v>4.6875000000000014E-2</v>
      </c>
      <c r="AX354" s="17">
        <f t="shared" si="264"/>
        <v>4.7619047619047616E-2</v>
      </c>
      <c r="AY354" s="17">
        <f t="shared" si="265"/>
        <v>4.6875000000000014E-2</v>
      </c>
      <c r="AZ354" s="17">
        <f t="shared" si="266"/>
        <v>4.6875000000000014E-2</v>
      </c>
      <c r="BA354" s="17">
        <f t="shared" si="267"/>
        <v>4.6875000000000014E-2</v>
      </c>
      <c r="BB354" s="17">
        <f t="shared" si="268"/>
        <v>4.7619047619047616E-2</v>
      </c>
      <c r="BC354" s="17">
        <f t="shared" si="269"/>
        <v>4.7619047619047616E-2</v>
      </c>
      <c r="BD354" s="17">
        <f t="shared" si="270"/>
        <v>4.6875000000000014E-2</v>
      </c>
      <c r="BE354" s="17">
        <f t="shared" si="273"/>
        <v>5.128205128205128E-2</v>
      </c>
      <c r="BF354" s="17">
        <f t="shared" si="273"/>
        <v>4.7619047619047616E-2</v>
      </c>
      <c r="BG354" s="17">
        <f t="shared" si="273"/>
        <v>5.128205128205128E-2</v>
      </c>
      <c r="BH354" s="17">
        <f t="shared" si="273"/>
        <v>4.7619047619047616E-2</v>
      </c>
      <c r="BI354" s="17">
        <f t="shared" si="273"/>
        <v>5.128205128205128E-2</v>
      </c>
      <c r="BJ354" s="17">
        <f t="shared" si="273"/>
        <v>5.128205128205128E-2</v>
      </c>
      <c r="BK354" s="17"/>
      <c r="BM354" s="24">
        <f t="shared" si="272"/>
        <v>4.7684176455728193E-2</v>
      </c>
    </row>
    <row r="355" spans="2:65" x14ac:dyDescent="0.2">
      <c r="B355" s="9" t="str">
        <f t="shared" si="247"/>
        <v>ITK-SNAP</v>
      </c>
      <c r="C355" s="21" t="n">
        <f>1/U337</f>
        <v>0.9981286430719081</v>
      </c>
      <c r="D355" s="23" t="n">
        <f>1/U338</f>
        <v>2.359429685769628</v>
      </c>
      <c r="E355" s="23" t="n">
        <f>1/U339</f>
        <v>4.044371237242497</v>
      </c>
      <c r="F355" s="23" t="n">
        <f>1/U340</f>
        <v>1.46341027752531</v>
      </c>
      <c r="G355" s="23" t="n">
        <f>1/U341</f>
        <v>3.1005856066729516</v>
      </c>
      <c r="H355" s="23" t="n">
        <f>1/U342</f>
        <v>2.452185386138339</v>
      </c>
      <c r="I355" s="23" t="n">
        <f>1/U343</f>
        <v>0.42584416748695225</v>
      </c>
      <c r="J355" s="23" t="n">
        <f>1/U344</f>
        <v>1.3592253811538626</v>
      </c>
      <c r="K355" s="23" t="n">
        <f>1/U345</f>
        <v>3.2283088953778583</v>
      </c>
      <c r="L355" s="23" t="n">
        <f>1/U346</f>
        <v>3.8123707107166247</v>
      </c>
      <c r="M355" s="23" t="n">
        <f>1/U347</f>
        <v>2.137952502345528</v>
      </c>
      <c r="N355" s="23" t="n">
        <f>1/U348</f>
        <v>1.4147467270343146</v>
      </c>
      <c r="O355" s="23" t="n">
        <f>1/U349</f>
        <v>0.6325046453584621</v>
      </c>
      <c r="P355" s="23" t="n">
        <f>1/U350</f>
        <v>1.9033398802682528</v>
      </c>
      <c r="Q355" s="23" t="n">
        <f>1/U351</f>
        <v>3.055366432891966</v>
      </c>
      <c r="R355" s="23" t="n">
        <f>1/U352</f>
        <v>1.105257832219241</v>
      </c>
      <c r="S355" s="23" t="n">
        <f>1/U353</f>
        <v>2.4785611775030327</v>
      </c>
      <c r="T355" s="23" t="n">
        <f>1/U354</f>
        <v>0.9127346376435331</v>
      </c>
      <c r="U355" s="27" t="n">
        <v>1.0</v>
      </c>
      <c r="V355" t="n">
        <v>2.1870514990763654</v>
      </c>
      <c r="W355" t="n">
        <v>3.4960024841129993</v>
      </c>
      <c r="X355" t="n">
        <v>2.344654653898674</v>
      </c>
      <c r="Y355" t="n">
        <v>1.318234249177502</v>
      </c>
      <c r="Z355" t="n">
        <v>1.8031535991723144</v>
      </c>
      <c r="AA355" t="n">
        <v>3.1296471703309914</v>
      </c>
      <c r="AB355" t="n">
        <v>2.556300026772563</v>
      </c>
      <c r="AC355" t="n">
        <v>3.0467608353550792</v>
      </c>
      <c r="AD355" t="n">
        <v>2.6705572348076334</v>
      </c>
      <c r="AE355" t="n">
        <v>2.20910215410221</v>
      </c>
      <c r="AH355" s="17">
        <f t="shared" si="248"/>
        <v>4.1666666666666657E-2</v>
      </c>
      <c r="AI355" s="17">
        <f t="shared" si="249"/>
        <v>5.128205128205128E-2</v>
      </c>
      <c r="AJ355" s="17">
        <f t="shared" si="250"/>
        <v>4.7619047619047616E-2</v>
      </c>
      <c r="AK355" s="17">
        <f t="shared" si="251"/>
        <v>4.6875000000000014E-2</v>
      </c>
      <c r="AL355" s="17">
        <f t="shared" si="252"/>
        <v>5.128205128205128E-2</v>
      </c>
      <c r="AM355" s="17">
        <f t="shared" si="253"/>
        <v>4.7619047619047616E-2</v>
      </c>
      <c r="AN355" s="17">
        <f t="shared" si="254"/>
        <v>4.1666666666666657E-2</v>
      </c>
      <c r="AO355" s="17">
        <f t="shared" si="255"/>
        <v>4.6875000000000014E-2</v>
      </c>
      <c r="AP355" s="17">
        <f t="shared" si="256"/>
        <v>4.7619047619047616E-2</v>
      </c>
      <c r="AQ355" s="17">
        <f t="shared" si="257"/>
        <v>4.7619047619047616E-2</v>
      </c>
      <c r="AR355" s="17">
        <f t="shared" si="258"/>
        <v>4.6875000000000014E-2</v>
      </c>
      <c r="AS355" s="17">
        <f t="shared" si="259"/>
        <v>4.6875000000000014E-2</v>
      </c>
      <c r="AT355" s="17">
        <f t="shared" si="260"/>
        <v>4.6875000000000014E-2</v>
      </c>
      <c r="AU355" s="17">
        <f t="shared" si="261"/>
        <v>4.6875000000000014E-2</v>
      </c>
      <c r="AV355" s="17">
        <f t="shared" si="262"/>
        <v>4.7619047619047616E-2</v>
      </c>
      <c r="AW355" s="17">
        <f t="shared" si="263"/>
        <v>4.6875000000000014E-2</v>
      </c>
      <c r="AX355" s="17">
        <f t="shared" si="264"/>
        <v>4.7619047619047616E-2</v>
      </c>
      <c r="AY355" s="17">
        <f t="shared" si="265"/>
        <v>4.6875000000000014E-2</v>
      </c>
      <c r="AZ355" s="17">
        <f t="shared" si="266"/>
        <v>4.6875000000000014E-2</v>
      </c>
      <c r="BA355" s="17">
        <f t="shared" si="267"/>
        <v>4.6875000000000014E-2</v>
      </c>
      <c r="BB355" s="17">
        <f t="shared" si="268"/>
        <v>4.7619047619047616E-2</v>
      </c>
      <c r="BC355" s="17">
        <f t="shared" si="269"/>
        <v>4.7619047619047616E-2</v>
      </c>
      <c r="BD355" s="17">
        <f t="shared" si="270"/>
        <v>4.6875000000000014E-2</v>
      </c>
      <c r="BE355" s="17">
        <f t="shared" si="273"/>
        <v>5.128205128205128E-2</v>
      </c>
      <c r="BF355" s="17">
        <f t="shared" si="273"/>
        <v>4.7619047619047616E-2</v>
      </c>
      <c r="BG355" s="17">
        <f t="shared" si="273"/>
        <v>5.128205128205128E-2</v>
      </c>
      <c r="BH355" s="17">
        <f t="shared" si="273"/>
        <v>4.7619047619047616E-2</v>
      </c>
      <c r="BI355" s="17">
        <f t="shared" si="273"/>
        <v>5.128205128205128E-2</v>
      </c>
      <c r="BJ355" s="17">
        <f t="shared" si="273"/>
        <v>5.128205128205128E-2</v>
      </c>
      <c r="BK355" s="17"/>
      <c r="BM355" s="24">
        <f t="shared" si="272"/>
        <v>4.7684176455728193E-2</v>
      </c>
    </row>
    <row r="356" spans="2:65" x14ac:dyDescent="0.2">
      <c r="B356" s="9" t="str">
        <f t="shared" si="247"/>
        <v>ParaView</v>
      </c>
      <c r="C356" s="21" t="n">
        <f>1/V337</f>
        <v>0.4568449702998465</v>
      </c>
      <c r="D356" s="23" t="n">
        <f>1/V338</f>
        <v>1.1723781866932628</v>
      </c>
      <c r="E356" s="23" t="n">
        <f>1/V339</f>
        <v>2.8573197381661313</v>
      </c>
      <c r="F356" s="23" t="n">
        <f>1/V340</f>
        <v>0.5801671412221904</v>
      </c>
      <c r="G356" s="23" t="n">
        <f>1/V341</f>
        <v>1.9135341075965862</v>
      </c>
      <c r="H356" s="23" t="n">
        <f>1/V342</f>
        <v>1.2651338870619737</v>
      </c>
      <c r="I356" s="23" t="n">
        <f>1/V343</f>
        <v>0.28285915802007044</v>
      </c>
      <c r="J356" s="23" t="n">
        <f>1/V344</f>
        <v>0.5470979926343292</v>
      </c>
      <c r="K356" s="23" t="n">
        <f>1/V345</f>
        <v>2.041257396301493</v>
      </c>
      <c r="L356" s="23" t="n">
        <f>1/V346</f>
        <v>2.6253192116402593</v>
      </c>
      <c r="M356" s="23" t="n">
        <f>1/V347</f>
        <v>0.9531988907778601</v>
      </c>
      <c r="N356" s="23" t="n">
        <f>1/V348</f>
        <v>0.5642370408153894</v>
      </c>
      <c r="O356" s="23" t="n">
        <f>1/V349</f>
        <v>0.3612628593747547</v>
      </c>
      <c r="P356" s="23" t="n">
        <f>1/V350</f>
        <v>0.7789911576312364</v>
      </c>
      <c r="Q356" s="23" t="n">
        <f>1/V351</f>
        <v>1.8683149338156007</v>
      </c>
      <c r="R356" s="23" t="n">
        <f>1/V352</f>
        <v>0.48035500151640675</v>
      </c>
      <c r="S356" s="23" t="n">
        <f>1/V353</f>
        <v>1.2915096784266673</v>
      </c>
      <c r="T356" s="23" t="n">
        <f>1/V354</f>
        <v>0.4380853554573157</v>
      </c>
      <c r="U356" s="23" t="n">
        <f>1/V355</f>
        <v>0.4572366039036207</v>
      </c>
      <c r="V356" s="27" t="n">
        <v>1.0</v>
      </c>
      <c r="W356" t="n">
        <v>2.308950985036634</v>
      </c>
      <c r="X356" t="n">
        <v>1.1576031548223087</v>
      </c>
      <c r="Y356" t="n">
        <v>0.535097800522827</v>
      </c>
      <c r="Z356" t="n">
        <v>0.7225966598181357</v>
      </c>
      <c r="AA356" t="n">
        <v>1.942595671254626</v>
      </c>
      <c r="AB356" t="n">
        <v>1.3692485276961976</v>
      </c>
      <c r="AC356" t="n">
        <v>1.8597093362787138</v>
      </c>
      <c r="AD356" t="n">
        <v>1.483505735731268</v>
      </c>
      <c r="AE356" t="n">
        <v>1.0220506550258444</v>
      </c>
      <c r="AH356" s="17">
        <f t="shared" si="248"/>
        <v>4.1666666666666657E-2</v>
      </c>
      <c r="AI356" s="17">
        <f t="shared" si="249"/>
        <v>5.128205128205128E-2</v>
      </c>
      <c r="AJ356" s="17">
        <f t="shared" si="250"/>
        <v>4.7619047619047616E-2</v>
      </c>
      <c r="AK356" s="17">
        <f t="shared" si="251"/>
        <v>4.6875000000000014E-2</v>
      </c>
      <c r="AL356" s="17">
        <f t="shared" si="252"/>
        <v>5.128205128205128E-2</v>
      </c>
      <c r="AM356" s="17">
        <f t="shared" si="253"/>
        <v>4.7619047619047616E-2</v>
      </c>
      <c r="AN356" s="17">
        <f t="shared" si="254"/>
        <v>4.1666666666666657E-2</v>
      </c>
      <c r="AO356" s="17">
        <f t="shared" si="255"/>
        <v>4.6875000000000014E-2</v>
      </c>
      <c r="AP356" s="17">
        <f t="shared" si="256"/>
        <v>4.7619047619047616E-2</v>
      </c>
      <c r="AQ356" s="17">
        <f t="shared" si="257"/>
        <v>4.7619047619047616E-2</v>
      </c>
      <c r="AR356" s="17">
        <f t="shared" si="258"/>
        <v>4.6875000000000014E-2</v>
      </c>
      <c r="AS356" s="17">
        <f t="shared" si="259"/>
        <v>4.6875000000000014E-2</v>
      </c>
      <c r="AT356" s="17">
        <f t="shared" si="260"/>
        <v>4.6875000000000014E-2</v>
      </c>
      <c r="AU356" s="17">
        <f t="shared" si="261"/>
        <v>4.6875000000000014E-2</v>
      </c>
      <c r="AV356" s="17">
        <f t="shared" si="262"/>
        <v>4.7619047619047616E-2</v>
      </c>
      <c r="AW356" s="17">
        <f t="shared" si="263"/>
        <v>4.6875000000000014E-2</v>
      </c>
      <c r="AX356" s="17">
        <f t="shared" si="264"/>
        <v>4.7619047619047616E-2</v>
      </c>
      <c r="AY356" s="17">
        <f t="shared" si="265"/>
        <v>4.6875000000000014E-2</v>
      </c>
      <c r="AZ356" s="17">
        <f t="shared" si="266"/>
        <v>4.6875000000000014E-2</v>
      </c>
      <c r="BA356" s="17">
        <f t="shared" si="267"/>
        <v>4.6875000000000014E-2</v>
      </c>
      <c r="BB356" s="17">
        <f t="shared" si="268"/>
        <v>4.7619047619047616E-2</v>
      </c>
      <c r="BC356" s="17">
        <f t="shared" si="269"/>
        <v>4.7619047619047616E-2</v>
      </c>
      <c r="BD356" s="17">
        <f t="shared" si="270"/>
        <v>4.6875000000000014E-2</v>
      </c>
      <c r="BE356" s="17">
        <f t="shared" si="273"/>
        <v>5.128205128205128E-2</v>
      </c>
      <c r="BF356" s="17">
        <f t="shared" si="273"/>
        <v>4.7619047619047616E-2</v>
      </c>
      <c r="BG356" s="17">
        <f t="shared" si="273"/>
        <v>5.128205128205128E-2</v>
      </c>
      <c r="BH356" s="17">
        <f t="shared" si="273"/>
        <v>4.7619047619047616E-2</v>
      </c>
      <c r="BI356" s="17">
        <f t="shared" si="273"/>
        <v>5.128205128205128E-2</v>
      </c>
      <c r="BJ356" s="17">
        <f t="shared" si="273"/>
        <v>5.128205128205128E-2</v>
      </c>
      <c r="BK356" s="17"/>
      <c r="BM356" s="24">
        <f t="shared" si="272"/>
        <v>4.7684176455728193E-2</v>
      </c>
    </row>
    <row r="357" spans="2:65" x14ac:dyDescent="0.2">
      <c r="B357" s="9" t="str">
        <f t="shared" si="247"/>
        <v>MatrixUser</v>
      </c>
      <c r="C357" s="21" t="n">
        <f>1/W337</f>
        <v>0.28588766845099634</v>
      </c>
      <c r="D357" s="23" t="n">
        <f>1/W338</f>
        <v>0.4680392827126543</v>
      </c>
      <c r="E357" s="23" t="n">
        <f>1/W339</f>
        <v>1.5483687531294974</v>
      </c>
      <c r="F357" s="23" t="n">
        <f>1/W340</f>
        <v>0.3297508968821141</v>
      </c>
      <c r="G357" s="23" t="n">
        <f>1/W341</f>
        <v>0.7166317221521235</v>
      </c>
      <c r="H357" s="23" t="n">
        <f>1/W342</f>
        <v>0.48928057260650154</v>
      </c>
      <c r="I357" s="23" t="n">
        <f>1/W343</f>
        <v>0.20642905396956396</v>
      </c>
      <c r="J357" s="23" t="n">
        <f>1/W344</f>
        <v>0.31879855251960093</v>
      </c>
      <c r="K357" s="23" t="n">
        <f>1/W345</f>
        <v>0.7888341543146589</v>
      </c>
      <c r="L357" s="23" t="n">
        <f>1/W346</f>
        <v>1.3163682266036254</v>
      </c>
      <c r="M357" s="23" t="n">
        <f>1/W347</f>
        <v>0.42407922127691805</v>
      </c>
      <c r="N357" s="23" t="n">
        <f>1/W348</f>
        <v>0.3245430041640206</v>
      </c>
      <c r="O357" s="23" t="n">
        <f>1/W349</f>
        <v>0.24527727555959924</v>
      </c>
      <c r="P357" s="23" t="n">
        <f>1/W350</f>
        <v>0.38570387003579504</v>
      </c>
      <c r="Q357" s="23" t="n">
        <f>1/W351</f>
        <v>0.6941378422068742</v>
      </c>
      <c r="R357" s="23" t="n">
        <f>1/W352</f>
        <v>0.2949204681164923</v>
      </c>
      <c r="S357" s="23" t="n">
        <f>1/W353</f>
        <v>0.49567736950938257</v>
      </c>
      <c r="T357" s="23" t="n">
        <f>1/W354</f>
        <v>0.27842657563014284</v>
      </c>
      <c r="U357" s="23" t="n">
        <f>1/W355</f>
        <v>0.28604098668245614</v>
      </c>
      <c r="V357" s="23" t="n">
        <f>1/W356</f>
        <v>0.4330971105409299</v>
      </c>
      <c r="W357" s="27" t="n">
        <v>1.0</v>
      </c>
      <c r="X357" t="n">
        <v>0.46482488138627787</v>
      </c>
      <c r="Y357" t="n">
        <v>0.31468625968573766</v>
      </c>
      <c r="Z357" t="n">
        <v>0.3713539239399343</v>
      </c>
      <c r="AA357" t="n">
        <v>0.7318740520224176</v>
      </c>
      <c r="AB357" t="n">
        <v>0.5155429876451874</v>
      </c>
      <c r="AC357" t="n">
        <v>0.6900160513997476</v>
      </c>
      <c r="AD357" t="n">
        <v>0.5478115546771554</v>
      </c>
      <c r="AE357" t="n">
        <v>0.43727310144525716</v>
      </c>
      <c r="AH357" s="17">
        <f t="shared" si="248"/>
        <v>2.0833333333333329E-2</v>
      </c>
      <c r="AI357" s="17">
        <f t="shared" si="249"/>
        <v>1.282051282051282E-2</v>
      </c>
      <c r="AJ357" s="17">
        <f t="shared" si="250"/>
        <v>1.5873015873015872E-2</v>
      </c>
      <c r="AK357" s="17">
        <f t="shared" si="251"/>
        <v>1.5625000000000003E-2</v>
      </c>
      <c r="AL357" s="17">
        <f t="shared" si="252"/>
        <v>1.282051282051282E-2</v>
      </c>
      <c r="AM357" s="17">
        <f t="shared" si="253"/>
        <v>1.5873015873015872E-2</v>
      </c>
      <c r="AN357" s="17">
        <f t="shared" si="254"/>
        <v>2.0833333333333329E-2</v>
      </c>
      <c r="AO357" s="17">
        <f t="shared" si="255"/>
        <v>1.5625000000000003E-2</v>
      </c>
      <c r="AP357" s="17">
        <f t="shared" si="256"/>
        <v>1.5873015873015872E-2</v>
      </c>
      <c r="AQ357" s="17">
        <f t="shared" si="257"/>
        <v>1.5873015873015872E-2</v>
      </c>
      <c r="AR357" s="17">
        <f t="shared" si="258"/>
        <v>1.5625000000000003E-2</v>
      </c>
      <c r="AS357" s="17">
        <f t="shared" si="259"/>
        <v>1.5625000000000003E-2</v>
      </c>
      <c r="AT357" s="17">
        <f t="shared" si="260"/>
        <v>1.5625000000000003E-2</v>
      </c>
      <c r="AU357" s="17">
        <f t="shared" si="261"/>
        <v>1.5625000000000003E-2</v>
      </c>
      <c r="AV357" s="17">
        <f t="shared" si="262"/>
        <v>1.5873015873015872E-2</v>
      </c>
      <c r="AW357" s="17">
        <f t="shared" si="263"/>
        <v>1.5625000000000003E-2</v>
      </c>
      <c r="AX357" s="17">
        <f t="shared" si="264"/>
        <v>1.5873015873015872E-2</v>
      </c>
      <c r="AY357" s="17">
        <f t="shared" si="265"/>
        <v>1.5625000000000003E-2</v>
      </c>
      <c r="AZ357" s="17">
        <f t="shared" si="266"/>
        <v>1.5625000000000003E-2</v>
      </c>
      <c r="BA357" s="17">
        <f t="shared" si="267"/>
        <v>1.5625000000000003E-2</v>
      </c>
      <c r="BB357" s="17">
        <f t="shared" si="268"/>
        <v>1.5873015873015872E-2</v>
      </c>
      <c r="BC357" s="17">
        <f t="shared" si="269"/>
        <v>1.5873015873015872E-2</v>
      </c>
      <c r="BD357" s="17">
        <f t="shared" si="270"/>
        <v>1.5625000000000003E-2</v>
      </c>
      <c r="BE357" s="17">
        <f t="shared" si="273"/>
        <v>1.282051282051282E-2</v>
      </c>
      <c r="BF357" s="17">
        <f t="shared" si="273"/>
        <v>1.5873015873015872E-2</v>
      </c>
      <c r="BG357" s="17">
        <f t="shared" si="273"/>
        <v>1.282051282051282E-2</v>
      </c>
      <c r="BH357" s="17">
        <f t="shared" si="273"/>
        <v>1.5873015873015872E-2</v>
      </c>
      <c r="BI357" s="17">
        <f t="shared" si="273"/>
        <v>1.282051282051282E-2</v>
      </c>
      <c r="BJ357" s="17">
        <f t="shared" si="273"/>
        <v>1.282051282051282E-2</v>
      </c>
      <c r="BK357" s="17"/>
      <c r="BM357" s="24">
        <f t="shared" si="272"/>
        <v>1.5489479390341459E-2</v>
      </c>
    </row>
    <row r="358" spans="2:65" x14ac:dyDescent="0.2">
      <c r="B358" s="9" t="str">
        <f t="shared" si="247"/>
        <v>DICOM Viewer</v>
      </c>
      <c r="C358" s="21" t="n">
        <f>1/X337</f>
        <v>0.42616126997149373</v>
      </c>
      <c r="D358" s="23" t="n">
        <f>1/X338</f>
        <v>1.014775031870954</v>
      </c>
      <c r="E358" s="23" t="n">
        <f>1/X339</f>
        <v>2.6997165833438226</v>
      </c>
      <c r="F358" s="23" t="n">
        <f>1/X340</f>
        <v>0.531563050797146</v>
      </c>
      <c r="G358" s="23" t="n">
        <f>1/X341</f>
        <v>1.7559309527742775</v>
      </c>
      <c r="H358" s="23" t="n">
        <f>1/X342</f>
        <v>1.107530732239665</v>
      </c>
      <c r="I358" s="23" t="n">
        <f>1/X343</f>
        <v>0.27078758408661485</v>
      </c>
      <c r="J358" s="23" t="n">
        <f>1/X344</f>
        <v>0.5036694148351718</v>
      </c>
      <c r="K358" s="23" t="n">
        <f>1/X345</f>
        <v>1.8836542414791841</v>
      </c>
      <c r="L358" s="23" t="n">
        <f>1/X346</f>
        <v>2.4677160568179506</v>
      </c>
      <c r="M358" s="23" t="n">
        <f>1/X347</f>
        <v>0.8287049117405653</v>
      </c>
      <c r="N358" s="23" t="n">
        <f>1/X348</f>
        <v>0.5181594344890649</v>
      </c>
      <c r="O358" s="23" t="n">
        <f>1/X349</f>
        <v>0.3418019657892281</v>
      </c>
      <c r="P358" s="23" t="n">
        <f>1/X350</f>
        <v>0.6938109691897307</v>
      </c>
      <c r="Q358" s="23" t="n">
        <f>1/X351</f>
        <v>1.710711778993292</v>
      </c>
      <c r="R358" s="23" t="n">
        <f>1/X352</f>
        <v>0.446548816323697</v>
      </c>
      <c r="S358" s="23" t="n">
        <f>1/X353</f>
        <v>1.1339065236043586</v>
      </c>
      <c r="T358" s="23" t="n">
        <f>1/X354</f>
        <v>0.4097918377536603</v>
      </c>
      <c r="U358" s="23" t="n">
        <f>1/X355</f>
        <v>0.42650204299264605</v>
      </c>
      <c r="V358" s="23" t="n">
        <f>1/X356</f>
        <v>0.8638539000470323</v>
      </c>
      <c r="W358" s="23" t="n">
        <f>1/X357</f>
        <v>2.151347830214325</v>
      </c>
      <c r="X358" s="27" t="n">
        <v>1.0</v>
      </c>
      <c r="Y358" t="n">
        <v>0.4934810159186076</v>
      </c>
      <c r="Z358" t="n">
        <v>0.6487183365421151</v>
      </c>
      <c r="AA358" t="n">
        <v>1.7849925164323173</v>
      </c>
      <c r="AB358" t="n">
        <v>1.211645372873889</v>
      </c>
      <c r="AC358" t="n">
        <v>1.7021061814564051</v>
      </c>
      <c r="AD358" t="n">
        <v>1.3259025809089593</v>
      </c>
      <c r="AE358" t="n">
        <v>0.880628592847305</v>
      </c>
      <c r="AH358" s="17">
        <f t="shared" si="248"/>
        <v>2.0833333333333329E-2</v>
      </c>
      <c r="AI358" s="17">
        <f t="shared" si="249"/>
        <v>1.282051282051282E-2</v>
      </c>
      <c r="AJ358" s="17">
        <f t="shared" si="250"/>
        <v>1.5873015873015872E-2</v>
      </c>
      <c r="AK358" s="17">
        <f t="shared" si="251"/>
        <v>1.5625000000000003E-2</v>
      </c>
      <c r="AL358" s="17">
        <f t="shared" si="252"/>
        <v>1.282051282051282E-2</v>
      </c>
      <c r="AM358" s="17">
        <f t="shared" si="253"/>
        <v>1.5873015873015872E-2</v>
      </c>
      <c r="AN358" s="17">
        <f t="shared" si="254"/>
        <v>2.0833333333333329E-2</v>
      </c>
      <c r="AO358" s="17">
        <f t="shared" si="255"/>
        <v>1.5625000000000003E-2</v>
      </c>
      <c r="AP358" s="17">
        <f t="shared" si="256"/>
        <v>1.5873015873015872E-2</v>
      </c>
      <c r="AQ358" s="17">
        <f t="shared" si="257"/>
        <v>1.5873015873015872E-2</v>
      </c>
      <c r="AR358" s="17">
        <f t="shared" si="258"/>
        <v>1.5625000000000003E-2</v>
      </c>
      <c r="AS358" s="17">
        <f t="shared" si="259"/>
        <v>1.5625000000000003E-2</v>
      </c>
      <c r="AT358" s="17">
        <f t="shared" si="260"/>
        <v>1.5625000000000003E-2</v>
      </c>
      <c r="AU358" s="17">
        <f t="shared" si="261"/>
        <v>1.5625000000000003E-2</v>
      </c>
      <c r="AV358" s="17">
        <f t="shared" si="262"/>
        <v>1.5873015873015872E-2</v>
      </c>
      <c r="AW358" s="17">
        <f t="shared" si="263"/>
        <v>1.5625000000000003E-2</v>
      </c>
      <c r="AX358" s="17">
        <f t="shared" si="264"/>
        <v>1.5873015873015872E-2</v>
      </c>
      <c r="AY358" s="17">
        <f t="shared" si="265"/>
        <v>1.5625000000000003E-2</v>
      </c>
      <c r="AZ358" s="17">
        <f t="shared" si="266"/>
        <v>1.5625000000000003E-2</v>
      </c>
      <c r="BA358" s="17">
        <f t="shared" si="267"/>
        <v>1.5625000000000003E-2</v>
      </c>
      <c r="BB358" s="17">
        <f t="shared" si="268"/>
        <v>1.5873015873015872E-2</v>
      </c>
      <c r="BC358" s="17">
        <f t="shared" si="269"/>
        <v>1.5873015873015872E-2</v>
      </c>
      <c r="BD358" s="17">
        <f t="shared" si="270"/>
        <v>1.5625000000000003E-2</v>
      </c>
      <c r="BE358" s="17">
        <f t="shared" si="273"/>
        <v>1.282051282051282E-2</v>
      </c>
      <c r="BF358" s="17">
        <f t="shared" si="273"/>
        <v>1.5873015873015872E-2</v>
      </c>
      <c r="BG358" s="17">
        <f t="shared" si="273"/>
        <v>1.282051282051282E-2</v>
      </c>
      <c r="BH358" s="17">
        <f t="shared" si="273"/>
        <v>1.5873015873015872E-2</v>
      </c>
      <c r="BI358" s="17">
        <f t="shared" si="273"/>
        <v>1.282051282051282E-2</v>
      </c>
      <c r="BJ358" s="17">
        <f t="shared" si="273"/>
        <v>1.282051282051282E-2</v>
      </c>
      <c r="BK358" s="17"/>
      <c r="BM358" s="24">
        <f t="shared" si="272"/>
        <v>1.5489479390341459E-2</v>
      </c>
    </row>
    <row r="359" spans="2:65" x14ac:dyDescent="0.2">
      <c r="B359" s="9" t="str">
        <f t="shared" si="247"/>
        <v>INVESALIUS 3</v>
      </c>
      <c r="C359" s="21" t="n">
        <f>1/Y337</f>
        <v>0.7575131395608785</v>
      </c>
      <c r="D359" s="23" t="n">
        <f>1/Y338</f>
        <v>2.041195436592126</v>
      </c>
      <c r="E359" s="23" t="n">
        <f>1/Y339</f>
        <v>3.7261369880649946</v>
      </c>
      <c r="F359" s="23" t="n">
        <f>1/Y340</f>
        <v>1.1451760283478079</v>
      </c>
      <c r="G359" s="23" t="n">
        <f>1/Y341</f>
        <v>2.7823513574954495</v>
      </c>
      <c r="H359" s="23" t="n">
        <f>1/Y342</f>
        <v>2.133951136960837</v>
      </c>
      <c r="I359" s="23" t="n">
        <f>1/Y343</f>
        <v>0.375021878026187</v>
      </c>
      <c r="J359" s="23" t="n">
        <f>1/Y344</f>
        <v>1.0409911319763605</v>
      </c>
      <c r="K359" s="23" t="n">
        <f>1/Y345</f>
        <v>2.910074646200356</v>
      </c>
      <c r="L359" s="23" t="n">
        <f>1/Y346</f>
        <v>3.4941364615391226</v>
      </c>
      <c r="M359" s="23" t="n">
        <f>1/Y347</f>
        <v>1.819718253168026</v>
      </c>
      <c r="N359" s="23" t="n">
        <f>1/Y348</f>
        <v>1.0965124778568125</v>
      </c>
      <c r="O359" s="23" t="n">
        <f>1/Y349</f>
        <v>0.526523543059433</v>
      </c>
      <c r="P359" s="23" t="n">
        <f>1/Y350</f>
        <v>1.5851056310907508</v>
      </c>
      <c r="Q359" s="23" t="n">
        <f>1/Y351</f>
        <v>2.737132183714464</v>
      </c>
      <c r="R359" s="23" t="n">
        <f>1/Y352</f>
        <v>0.8244183365969021</v>
      </c>
      <c r="S359" s="23" t="n">
        <f>1/Y353</f>
        <v>2.1603269283255306</v>
      </c>
      <c r="T359" s="23" t="n">
        <f>1/Y354</f>
        <v>0.7072921417268868</v>
      </c>
      <c r="U359" s="23" t="n">
        <f>1/Y355</f>
        <v>0.7585905165367529</v>
      </c>
      <c r="V359" s="23" t="n">
        <f>1/Y356</f>
        <v>1.8688172498988633</v>
      </c>
      <c r="W359" s="23" t="n">
        <f>1/Y357</f>
        <v>3.177768234935497</v>
      </c>
      <c r="X359" s="23" t="n">
        <f>1/Y358</f>
        <v>2.026420404721172</v>
      </c>
      <c r="Y359" s="27" t="n">
        <v>1.0</v>
      </c>
      <c r="Z359" t="n">
        <v>1.4849193499948123</v>
      </c>
      <c r="AA359" t="n">
        <v>2.8114129211534893</v>
      </c>
      <c r="AB359" t="n">
        <v>2.238065777595061</v>
      </c>
      <c r="AC359" t="n">
        <v>2.728526586177577</v>
      </c>
      <c r="AD359" t="n">
        <v>2.3523229856301313</v>
      </c>
      <c r="AE359" t="n">
        <v>1.8908679049247077</v>
      </c>
      <c r="AH359" s="17">
        <f t="shared" si="248"/>
        <v>4.1666666666666657E-2</v>
      </c>
      <c r="AI359" s="17">
        <f t="shared" si="249"/>
        <v>5.128205128205128E-2</v>
      </c>
      <c r="AJ359" s="17">
        <f t="shared" si="250"/>
        <v>4.7619047619047616E-2</v>
      </c>
      <c r="AK359" s="17">
        <f t="shared" si="251"/>
        <v>4.6875000000000014E-2</v>
      </c>
      <c r="AL359" s="17">
        <f t="shared" si="252"/>
        <v>5.128205128205128E-2</v>
      </c>
      <c r="AM359" s="17">
        <f t="shared" si="253"/>
        <v>4.7619047619047616E-2</v>
      </c>
      <c r="AN359" s="17">
        <f t="shared" si="254"/>
        <v>4.1666666666666657E-2</v>
      </c>
      <c r="AO359" s="17">
        <f t="shared" si="255"/>
        <v>4.6875000000000014E-2</v>
      </c>
      <c r="AP359" s="17">
        <f t="shared" si="256"/>
        <v>4.7619047619047616E-2</v>
      </c>
      <c r="AQ359" s="17">
        <f t="shared" si="257"/>
        <v>4.7619047619047616E-2</v>
      </c>
      <c r="AR359" s="17">
        <f t="shared" si="258"/>
        <v>4.6875000000000014E-2</v>
      </c>
      <c r="AS359" s="17">
        <f t="shared" si="259"/>
        <v>4.6875000000000014E-2</v>
      </c>
      <c r="AT359" s="17">
        <f t="shared" si="260"/>
        <v>4.6875000000000014E-2</v>
      </c>
      <c r="AU359" s="17">
        <f t="shared" si="261"/>
        <v>4.6875000000000014E-2</v>
      </c>
      <c r="AV359" s="17">
        <f t="shared" si="262"/>
        <v>4.7619047619047616E-2</v>
      </c>
      <c r="AW359" s="17">
        <f t="shared" si="263"/>
        <v>4.6875000000000014E-2</v>
      </c>
      <c r="AX359" s="17">
        <f t="shared" si="264"/>
        <v>4.7619047619047616E-2</v>
      </c>
      <c r="AY359" s="17">
        <f t="shared" si="265"/>
        <v>4.6875000000000014E-2</v>
      </c>
      <c r="AZ359" s="17">
        <f t="shared" si="266"/>
        <v>4.6875000000000014E-2</v>
      </c>
      <c r="BA359" s="17">
        <f t="shared" si="267"/>
        <v>4.6875000000000014E-2</v>
      </c>
      <c r="BB359" s="17">
        <f t="shared" si="268"/>
        <v>4.7619047619047616E-2</v>
      </c>
      <c r="BC359" s="17">
        <f t="shared" si="269"/>
        <v>4.7619047619047616E-2</v>
      </c>
      <c r="BD359" s="17">
        <f t="shared" si="270"/>
        <v>4.6875000000000014E-2</v>
      </c>
      <c r="BE359" s="17">
        <f t="shared" si="273"/>
        <v>5.128205128205128E-2</v>
      </c>
      <c r="BF359" s="17">
        <f t="shared" si="273"/>
        <v>4.7619047619047616E-2</v>
      </c>
      <c r="BG359" s="17">
        <f t="shared" si="273"/>
        <v>5.128205128205128E-2</v>
      </c>
      <c r="BH359" s="17">
        <f t="shared" si="273"/>
        <v>4.7619047619047616E-2</v>
      </c>
      <c r="BI359" s="17">
        <f t="shared" si="273"/>
        <v>5.128205128205128E-2</v>
      </c>
      <c r="BJ359" s="17">
        <f t="shared" si="273"/>
        <v>5.128205128205128E-2</v>
      </c>
      <c r="BK359" s="17"/>
      <c r="BM359" s="24">
        <f t="shared" si="272"/>
        <v>4.7684176455728193E-2</v>
      </c>
    </row>
    <row r="360" spans="2:65" x14ac:dyDescent="0.2">
      <c r="B360" s="9" t="str">
        <f t="shared" si="247"/>
        <v>medInria</v>
      </c>
      <c r="C360" s="21" t="n">
        <v>0.5540078838578535</v>
      </c>
      <c r="D360" s="23" t="n">
        <v>1.5562760865973138</v>
      </c>
      <c r="E360" s="23" t="n">
        <v>3.2412176380701823</v>
      </c>
      <c r="F360" s="23" t="n">
        <v>0.7464116326182964</v>
      </c>
      <c r="G360" s="23" t="n">
        <v>2.297432007500637</v>
      </c>
      <c r="H360" s="23" t="n">
        <v>1.6490317869660247</v>
      </c>
      <c r="I360" s="23" t="n">
        <v>0.31731622077346927</v>
      </c>
      <c r="J360" s="23" t="n">
        <v>0.6925552028980578</v>
      </c>
      <c r="K360" s="23" t="n">
        <v>2.425155296205544</v>
      </c>
      <c r="L360" s="23" t="n">
        <v>3.0092171115443103</v>
      </c>
      <c r="M360" s="23" t="n">
        <v>1.3347989031732137</v>
      </c>
      <c r="N360" s="23" t="n">
        <v>0.7202499642342635</v>
      </c>
      <c r="O360" s="23" t="n">
        <v>0.4194332386129152</v>
      </c>
      <c r="P360" s="23" t="n">
        <v>1.1001862810959384</v>
      </c>
      <c r="Q360" s="23" t="n">
        <v>2.2522128337196516</v>
      </c>
      <c r="R360" s="23" t="n">
        <v>0.5889643047962426</v>
      </c>
      <c r="S360" s="23" t="n">
        <v>1.6754075783307183</v>
      </c>
      <c r="T360" s="23" t="n">
        <v>0.5266588693523852</v>
      </c>
      <c r="U360" s="23" t="n">
        <v>0.5545839247743626</v>
      </c>
      <c r="V360" s="23" t="n">
        <v>1.383897899904051</v>
      </c>
      <c r="W360" s="23" t="n">
        <v>2.692848884940685</v>
      </c>
      <c r="X360" s="23" t="n">
        <v>1.5415010547263597</v>
      </c>
      <c r="Y360" s="23" t="n">
        <v>0.6734372476212217</v>
      </c>
      <c r="Z360" s="27" t="n">
        <v>1.0</v>
      </c>
      <c r="AA360" t="n">
        <v>2.326493571158677</v>
      </c>
      <c r="AB360" t="n">
        <v>1.7531464276002486</v>
      </c>
      <c r="AC360" t="n">
        <v>2.243607236182765</v>
      </c>
      <c r="AD360" t="n">
        <v>1.867403635635319</v>
      </c>
      <c r="AE360" t="n">
        <v>1.4059485549298953</v>
      </c>
      <c r="AH360" s="17">
        <f t="shared" si="248"/>
        <v>2.7777777777777773E-2</v>
      </c>
      <c r="AI360" s="17">
        <f t="shared" si="249"/>
        <v>2.564102564102564E-2</v>
      </c>
      <c r="AJ360" s="17">
        <f t="shared" si="250"/>
        <v>3.1746031746031744E-2</v>
      </c>
      <c r="AK360" s="17">
        <f t="shared" si="251"/>
        <v>2.3437500000000007E-2</v>
      </c>
      <c r="AL360" s="17">
        <f t="shared" si="252"/>
        <v>2.564102564102564E-2</v>
      </c>
      <c r="AM360" s="17">
        <f t="shared" si="253"/>
        <v>3.1746031746031744E-2</v>
      </c>
      <c r="AN360" s="17">
        <f t="shared" si="254"/>
        <v>2.7777777777777773E-2</v>
      </c>
      <c r="AO360" s="17">
        <f t="shared" si="255"/>
        <v>2.3437500000000007E-2</v>
      </c>
      <c r="AP360" s="17">
        <f t="shared" si="256"/>
        <v>3.1746031746031744E-2</v>
      </c>
      <c r="AQ360" s="17">
        <f t="shared" si="257"/>
        <v>3.1746031746031744E-2</v>
      </c>
      <c r="AR360" s="17">
        <f t="shared" si="258"/>
        <v>2.3437500000000007E-2</v>
      </c>
      <c r="AS360" s="17">
        <f t="shared" si="259"/>
        <v>2.3437500000000007E-2</v>
      </c>
      <c r="AT360" s="17">
        <f t="shared" si="260"/>
        <v>2.3437500000000007E-2</v>
      </c>
      <c r="AU360" s="17">
        <f t="shared" si="261"/>
        <v>2.3437500000000007E-2</v>
      </c>
      <c r="AV360" s="17">
        <f t="shared" si="262"/>
        <v>3.1746031746031744E-2</v>
      </c>
      <c r="AW360" s="17">
        <f t="shared" si="263"/>
        <v>2.3437500000000007E-2</v>
      </c>
      <c r="AX360" s="17">
        <f t="shared" si="264"/>
        <v>3.1746031746031744E-2</v>
      </c>
      <c r="AY360" s="17">
        <f t="shared" si="265"/>
        <v>2.3437500000000007E-2</v>
      </c>
      <c r="AZ360" s="17">
        <f t="shared" si="266"/>
        <v>2.3437500000000007E-2</v>
      </c>
      <c r="BA360" s="17">
        <f t="shared" si="267"/>
        <v>2.3437500000000007E-2</v>
      </c>
      <c r="BB360" s="17">
        <f t="shared" si="268"/>
        <v>3.1746031746031744E-2</v>
      </c>
      <c r="BC360" s="17">
        <f t="shared" si="269"/>
        <v>3.1746031746031744E-2</v>
      </c>
      <c r="BD360" s="17">
        <f t="shared" si="270"/>
        <v>2.3437500000000007E-2</v>
      </c>
      <c r="BE360" s="17">
        <f t="shared" si="273"/>
        <v>2.564102564102564E-2</v>
      </c>
      <c r="BF360" s="17">
        <f t="shared" si="273"/>
        <v>3.1746031746031744E-2</v>
      </c>
      <c r="BG360" s="17">
        <f t="shared" si="273"/>
        <v>2.564102564102564E-2</v>
      </c>
      <c r="BH360" s="17">
        <f t="shared" si="273"/>
        <v>3.1746031746031744E-2</v>
      </c>
      <c r="BI360" s="17">
        <f t="shared" si="273"/>
        <v>2.564102564102564E-2</v>
      </c>
      <c r="BJ360" s="17">
        <f t="shared" si="273"/>
        <v>2.564102564102564E-2</v>
      </c>
      <c r="BK360" s="17"/>
      <c r="BM360" s="24">
        <f t="shared" si="272"/>
        <v>2.7057742305587135E-2</v>
      </c>
    </row>
    <row r="361" spans="2:65" x14ac:dyDescent="0.2">
      <c r="B361" s="9" t="str">
        <f t="shared" si="247"/>
        <v>dicompyler</v>
      </c>
      <c r="C361" s="21" t="n">
        <v>0.3193335344817497</v>
      </c>
      <c r="D361" s="23" t="n">
        <v>0.5649023403741755</v>
      </c>
      <c r="E361" s="23" t="n">
        <v>1.9147240669115053</v>
      </c>
      <c r="F361" s="23" t="n">
        <v>0.375060446691104</v>
      </c>
      <c r="G361" s="23" t="n">
        <v>0.971759159330824</v>
      </c>
      <c r="H361" s="23" t="n">
        <v>0.5961387671679753</v>
      </c>
      <c r="I361" s="23" t="n">
        <v>0.22331776858508437</v>
      </c>
      <c r="J361" s="23" t="n">
        <v>0.3609558674085581</v>
      </c>
      <c r="K361" s="23" t="n">
        <v>1.0986617250468669</v>
      </c>
      <c r="L361" s="23" t="n">
        <v>1.6827235403856333</v>
      </c>
      <c r="M361" s="23" t="n">
        <v>0.5020849912760316</v>
      </c>
      <c r="N361" s="23" t="n">
        <v>0.3683376318527945</v>
      </c>
      <c r="O361" s="23" t="n">
        <v>0.26949360233541053</v>
      </c>
      <c r="P361" s="23" t="n">
        <v>0.4491742916458848</v>
      </c>
      <c r="Q361" s="23" t="n">
        <v>0.9308553762063136</v>
      </c>
      <c r="R361" s="23" t="n">
        <v>0.3306452603170268</v>
      </c>
      <c r="S361" s="23" t="n">
        <v>0.6056619729946427</v>
      </c>
      <c r="T361" s="23" t="n">
        <v>0.3100529209250705</v>
      </c>
      <c r="U361" s="23" t="n">
        <v>0.3195248363713281</v>
      </c>
      <c r="V361" s="23" t="n">
        <v>0.5147751612944498</v>
      </c>
      <c r="W361" s="23" t="n">
        <v>1.366355313782008</v>
      </c>
      <c r="X361" s="23" t="n">
        <v>0.5602264383711312</v>
      </c>
      <c r="Y361" s="23" t="n">
        <v>0.3556930369337962</v>
      </c>
      <c r="Z361" s="23" t="n">
        <v>0.4298314048217912</v>
      </c>
      <c r="AA361" s="27" t="n">
        <v>1.0</v>
      </c>
      <c r="AB361" t="n">
        <v>0.6355876413505966</v>
      </c>
      <c r="AC361" t="n">
        <v>0.9234579546358798</v>
      </c>
      <c r="AD361" t="n">
        <v>0.6853587127522143</v>
      </c>
      <c r="AE361" t="n">
        <v>0.5206855301749806</v>
      </c>
      <c r="AH361" s="17">
        <f t="shared" si="248"/>
        <v>2.0833333333333329E-2</v>
      </c>
      <c r="AI361" s="17">
        <f t="shared" si="249"/>
        <v>1.282051282051282E-2</v>
      </c>
      <c r="AJ361" s="17">
        <f t="shared" si="250"/>
        <v>1.5873015873015872E-2</v>
      </c>
      <c r="AK361" s="17">
        <f t="shared" si="251"/>
        <v>1.5625000000000003E-2</v>
      </c>
      <c r="AL361" s="17">
        <f t="shared" si="252"/>
        <v>1.282051282051282E-2</v>
      </c>
      <c r="AM361" s="17">
        <f t="shared" si="253"/>
        <v>1.5873015873015872E-2</v>
      </c>
      <c r="AN361" s="17">
        <f t="shared" si="254"/>
        <v>2.0833333333333329E-2</v>
      </c>
      <c r="AO361" s="17">
        <f t="shared" si="255"/>
        <v>1.5625000000000003E-2</v>
      </c>
      <c r="AP361" s="17">
        <f t="shared" si="256"/>
        <v>1.5873015873015872E-2</v>
      </c>
      <c r="AQ361" s="17">
        <f t="shared" si="257"/>
        <v>1.5873015873015872E-2</v>
      </c>
      <c r="AR361" s="17">
        <f t="shared" si="258"/>
        <v>1.5625000000000003E-2</v>
      </c>
      <c r="AS361" s="17">
        <f t="shared" si="259"/>
        <v>1.5625000000000003E-2</v>
      </c>
      <c r="AT361" s="17">
        <f t="shared" si="260"/>
        <v>1.5625000000000003E-2</v>
      </c>
      <c r="AU361" s="17">
        <f t="shared" si="261"/>
        <v>1.5625000000000003E-2</v>
      </c>
      <c r="AV361" s="17">
        <f t="shared" si="262"/>
        <v>1.5873015873015872E-2</v>
      </c>
      <c r="AW361" s="17">
        <f t="shared" si="263"/>
        <v>1.5625000000000003E-2</v>
      </c>
      <c r="AX361" s="17">
        <f t="shared" si="264"/>
        <v>1.5873015873015872E-2</v>
      </c>
      <c r="AY361" s="17">
        <f t="shared" si="265"/>
        <v>1.5625000000000003E-2</v>
      </c>
      <c r="AZ361" s="17">
        <f t="shared" si="266"/>
        <v>1.5625000000000003E-2</v>
      </c>
      <c r="BA361" s="17">
        <f t="shared" si="267"/>
        <v>1.5625000000000003E-2</v>
      </c>
      <c r="BB361" s="17">
        <f t="shared" si="268"/>
        <v>1.5873015873015872E-2</v>
      </c>
      <c r="BC361" s="17">
        <f t="shared" si="269"/>
        <v>1.5873015873015872E-2</v>
      </c>
      <c r="BD361" s="17">
        <f t="shared" si="270"/>
        <v>1.5625000000000003E-2</v>
      </c>
      <c r="BE361" s="17">
        <f t="shared" si="273"/>
        <v>1.282051282051282E-2</v>
      </c>
      <c r="BF361" s="17">
        <f t="shared" si="273"/>
        <v>1.5873015873015872E-2</v>
      </c>
      <c r="BG361" s="17">
        <f t="shared" si="273"/>
        <v>1.282051282051282E-2</v>
      </c>
      <c r="BH361" s="17">
        <f t="shared" si="273"/>
        <v>1.5873015873015872E-2</v>
      </c>
      <c r="BI361" s="17">
        <f t="shared" si="273"/>
        <v>1.282051282051282E-2</v>
      </c>
      <c r="BJ361" s="17">
        <f t="shared" si="273"/>
        <v>1.282051282051282E-2</v>
      </c>
      <c r="BK361" s="17"/>
      <c r="BM361" s="24">
        <f t="shared" si="272"/>
        <v>1.5489479390341459E-2</v>
      </c>
    </row>
    <row r="362" spans="2:65" x14ac:dyDescent="0.2">
      <c r="B362" s="9" t="str">
        <f t="shared" si="247"/>
        <v>MicroView</v>
      </c>
      <c r="C362" s="21" t="n">
        <v>0.39090368802859576</v>
      </c>
      <c r="D362" s="23" t="n">
        <v>0.8355123907256616</v>
      </c>
      <c r="E362" s="23" t="n">
        <v>2.4880712104699336</v>
      </c>
      <c r="F362" s="23" t="n">
        <v>0.4778082554800933</v>
      </c>
      <c r="G362" s="23" t="n">
        <v>1.5442855799003885</v>
      </c>
      <c r="H362" s="23" t="n">
        <v>0.9057030521989831</v>
      </c>
      <c r="I362" s="23" t="n">
        <v>0.2561096968225569</v>
      </c>
      <c r="J362" s="23" t="n">
        <v>0.45515067136847237</v>
      </c>
      <c r="K362" s="23" t="n">
        <v>1.6720088686052952</v>
      </c>
      <c r="L362" s="23" t="n">
        <v>2.2560706839440616</v>
      </c>
      <c r="M362" s="23" t="n">
        <v>0.7050458246500388</v>
      </c>
      <c r="N362" s="23" t="n">
        <v>0.4669507875999281</v>
      </c>
      <c r="O362" s="23" t="n">
        <v>0.3187437840240366</v>
      </c>
      <c r="P362" s="23" t="n">
        <v>0.6049752633872062</v>
      </c>
      <c r="Q362" s="23" t="n">
        <v>1.499066406119403</v>
      </c>
      <c r="R362" s="23" t="n">
        <v>0.40798971238528187</v>
      </c>
      <c r="S362" s="23" t="n">
        <v>0.9278685654486519</v>
      </c>
      <c r="T362" s="23" t="n">
        <v>0.37708688611736263</v>
      </c>
      <c r="U362" s="23" t="n">
        <v>0.39119038826696034</v>
      </c>
      <c r="V362" s="23" t="n">
        <v>0.7303276065467315</v>
      </c>
      <c r="W362" s="23" t="n">
        <v>1.9397024573404362</v>
      </c>
      <c r="X362" s="23" t="n">
        <v>0.8253239952776863</v>
      </c>
      <c r="Y362" s="23" t="n">
        <v>0.4468143921464906</v>
      </c>
      <c r="Z362" s="23" t="n">
        <v>0.5704030104141531</v>
      </c>
      <c r="AA362" s="23" t="n">
        <v>1.5733471435584283</v>
      </c>
      <c r="AB362" s="27" t="n">
        <v>1.0</v>
      </c>
      <c r="AC362" t="n">
        <v>1.4904608085825162</v>
      </c>
      <c r="AD362" t="n">
        <v>1.1142572080350703</v>
      </c>
      <c r="AE362" t="n">
        <v>0.7422814571536149</v>
      </c>
      <c r="AH362" s="17">
        <f t="shared" si="248"/>
        <v>2.7777777777777773E-2</v>
      </c>
      <c r="AI362" s="17">
        <f t="shared" si="249"/>
        <v>2.564102564102564E-2</v>
      </c>
      <c r="AJ362" s="17">
        <f t="shared" si="250"/>
        <v>3.1746031746031744E-2</v>
      </c>
      <c r="AK362" s="17">
        <f t="shared" si="251"/>
        <v>2.3437500000000007E-2</v>
      </c>
      <c r="AL362" s="17">
        <f t="shared" si="252"/>
        <v>2.564102564102564E-2</v>
      </c>
      <c r="AM362" s="17">
        <f t="shared" si="253"/>
        <v>3.1746031746031744E-2</v>
      </c>
      <c r="AN362" s="17">
        <f t="shared" si="254"/>
        <v>2.7777777777777773E-2</v>
      </c>
      <c r="AO362" s="17">
        <f t="shared" si="255"/>
        <v>2.3437500000000007E-2</v>
      </c>
      <c r="AP362" s="17">
        <f t="shared" si="256"/>
        <v>3.1746031746031744E-2</v>
      </c>
      <c r="AQ362" s="17">
        <f t="shared" si="257"/>
        <v>3.1746031746031744E-2</v>
      </c>
      <c r="AR362" s="17">
        <f t="shared" si="258"/>
        <v>2.3437500000000007E-2</v>
      </c>
      <c r="AS362" s="17">
        <f t="shared" si="259"/>
        <v>2.3437500000000007E-2</v>
      </c>
      <c r="AT362" s="17">
        <f t="shared" si="260"/>
        <v>2.3437500000000007E-2</v>
      </c>
      <c r="AU362" s="17">
        <f t="shared" si="261"/>
        <v>2.3437500000000007E-2</v>
      </c>
      <c r="AV362" s="17">
        <f t="shared" si="262"/>
        <v>3.1746031746031744E-2</v>
      </c>
      <c r="AW362" s="17">
        <f t="shared" si="263"/>
        <v>2.3437500000000007E-2</v>
      </c>
      <c r="AX362" s="17">
        <f t="shared" si="264"/>
        <v>3.1746031746031744E-2</v>
      </c>
      <c r="AY362" s="17">
        <f t="shared" si="265"/>
        <v>2.3437500000000007E-2</v>
      </c>
      <c r="AZ362" s="17">
        <f t="shared" si="266"/>
        <v>2.3437500000000007E-2</v>
      </c>
      <c r="BA362" s="17">
        <f t="shared" si="267"/>
        <v>2.3437500000000007E-2</v>
      </c>
      <c r="BB362" s="17">
        <f t="shared" si="268"/>
        <v>3.1746031746031744E-2</v>
      </c>
      <c r="BC362" s="17">
        <f t="shared" si="269"/>
        <v>3.1746031746031744E-2</v>
      </c>
      <c r="BD362" s="17">
        <f t="shared" si="270"/>
        <v>2.3437500000000007E-2</v>
      </c>
      <c r="BE362" s="17">
        <f t="shared" si="273"/>
        <v>2.564102564102564E-2</v>
      </c>
      <c r="BF362" s="17">
        <f t="shared" si="273"/>
        <v>3.1746031746031744E-2</v>
      </c>
      <c r="BG362" s="17">
        <f t="shared" si="273"/>
        <v>2.564102564102564E-2</v>
      </c>
      <c r="BH362" s="17">
        <f t="shared" si="273"/>
        <v>3.1746031746031744E-2</v>
      </c>
      <c r="BI362" s="17">
        <f t="shared" si="273"/>
        <v>2.564102564102564E-2</v>
      </c>
      <c r="BJ362" s="17">
        <f t="shared" si="273"/>
        <v>2.564102564102564E-2</v>
      </c>
      <c r="BK362" s="17"/>
      <c r="BM362" s="24">
        <f t="shared" si="272"/>
        <v>2.7057742305587135E-2</v>
      </c>
    </row>
    <row r="363" spans="2:65" x14ac:dyDescent="0.2">
      <c r="B363" s="9" t="str">
        <f t="shared" si="247"/>
        <v>Papaya</v>
      </c>
      <c r="C363" s="21" t="n">
        <v>0.32801557750214994</v>
      </c>
      <c r="D363" s="23" t="n">
        <v>0.5926518930475996</v>
      </c>
      <c r="E363" s="23" t="n">
        <v>1.9976104018874175</v>
      </c>
      <c r="F363" s="23" t="n">
        <v>0.38709419322481875</v>
      </c>
      <c r="G363" s="23" t="n">
        <v>1.0538247713178723</v>
      </c>
      <c r="H363" s="23" t="n">
        <v>0.6271261736101623</v>
      </c>
      <c r="I363" s="23" t="n">
        <v>0.2275293346057449</v>
      </c>
      <c r="J363" s="23" t="n">
        <v>0.3720881145723221</v>
      </c>
      <c r="K363" s="23" t="n">
        <v>1.181548060022779</v>
      </c>
      <c r="L363" s="23" t="n">
        <v>1.7656098753615455</v>
      </c>
      <c r="M363" s="23" t="n">
        <v>0.5238870675000329</v>
      </c>
      <c r="N363" s="23" t="n">
        <v>0.3799371731476029</v>
      </c>
      <c r="O363" s="23" t="n">
        <v>0.2756509095966101</v>
      </c>
      <c r="P363" s="23" t="n">
        <v>0.46654391319016086</v>
      </c>
      <c r="Q363" s="23" t="n">
        <v>1.0086055975368868</v>
      </c>
      <c r="R363" s="23" t="n">
        <v>0.3399622570277621</v>
      </c>
      <c r="S363" s="23" t="n">
        <v>0.6376739052281735</v>
      </c>
      <c r="T363" s="23" t="n">
        <v>0.31823119215086504</v>
      </c>
      <c r="U363" s="23" t="n">
        <v>0.32821742632235745</v>
      </c>
      <c r="V363" s="23" t="n">
        <v>0.5377184383023017</v>
      </c>
      <c r="W363" s="23" t="n">
        <v>1.44924164875792</v>
      </c>
      <c r="X363" s="23" t="n">
        <v>0.5875074134002328</v>
      </c>
      <c r="Y363" s="23" t="n">
        <v>0.36649816976894883</v>
      </c>
      <c r="Z363" s="23" t="n">
        <v>0.4457108106414307</v>
      </c>
      <c r="AA363" s="23" t="n">
        <v>1.0828863349759121</v>
      </c>
      <c r="AB363" s="23" t="n">
        <v>0.6709334416857544</v>
      </c>
      <c r="AC363" s="27" t="n">
        <v>1.0</v>
      </c>
      <c r="AD363" t="n">
        <v>0.7266366688782138</v>
      </c>
      <c r="AE363" t="n">
        <v>0.5441706940476156</v>
      </c>
      <c r="AH363" s="17">
        <f t="shared" si="248"/>
        <v>2.0833333333333329E-2</v>
      </c>
      <c r="AI363" s="17">
        <f t="shared" si="249"/>
        <v>1.282051282051282E-2</v>
      </c>
      <c r="AJ363" s="17">
        <f t="shared" si="250"/>
        <v>1.5873015873015872E-2</v>
      </c>
      <c r="AK363" s="17">
        <f t="shared" si="251"/>
        <v>1.5625000000000003E-2</v>
      </c>
      <c r="AL363" s="17">
        <f t="shared" si="252"/>
        <v>1.282051282051282E-2</v>
      </c>
      <c r="AM363" s="17">
        <f t="shared" si="253"/>
        <v>1.5873015873015872E-2</v>
      </c>
      <c r="AN363" s="17">
        <f t="shared" si="254"/>
        <v>2.0833333333333329E-2</v>
      </c>
      <c r="AO363" s="17">
        <f t="shared" si="255"/>
        <v>1.5625000000000003E-2</v>
      </c>
      <c r="AP363" s="17">
        <f t="shared" si="256"/>
        <v>1.5873015873015872E-2</v>
      </c>
      <c r="AQ363" s="17">
        <f t="shared" si="257"/>
        <v>1.5873015873015872E-2</v>
      </c>
      <c r="AR363" s="17">
        <f t="shared" si="258"/>
        <v>1.5625000000000003E-2</v>
      </c>
      <c r="AS363" s="17">
        <f t="shared" si="259"/>
        <v>1.5625000000000003E-2</v>
      </c>
      <c r="AT363" s="17">
        <f t="shared" si="260"/>
        <v>1.5625000000000003E-2</v>
      </c>
      <c r="AU363" s="17">
        <f t="shared" si="261"/>
        <v>1.5625000000000003E-2</v>
      </c>
      <c r="AV363" s="17">
        <f t="shared" si="262"/>
        <v>1.5873015873015872E-2</v>
      </c>
      <c r="AW363" s="17">
        <f t="shared" si="263"/>
        <v>1.5625000000000003E-2</v>
      </c>
      <c r="AX363" s="17">
        <f t="shared" si="264"/>
        <v>1.5873015873015872E-2</v>
      </c>
      <c r="AY363" s="17">
        <f t="shared" si="265"/>
        <v>1.5625000000000003E-2</v>
      </c>
      <c r="AZ363" s="17">
        <f t="shared" si="266"/>
        <v>1.5625000000000003E-2</v>
      </c>
      <c r="BA363" s="17">
        <f t="shared" si="267"/>
        <v>1.5625000000000003E-2</v>
      </c>
      <c r="BB363" s="17">
        <f t="shared" si="268"/>
        <v>1.5873015873015872E-2</v>
      </c>
      <c r="BC363" s="17">
        <f t="shared" si="269"/>
        <v>1.5873015873015872E-2</v>
      </c>
      <c r="BD363" s="17">
        <f t="shared" si="270"/>
        <v>1.5625000000000003E-2</v>
      </c>
      <c r="BE363" s="17">
        <f t="shared" si="273"/>
        <v>1.282051282051282E-2</v>
      </c>
      <c r="BF363" s="17">
        <f t="shared" si="273"/>
        <v>1.5873015873015872E-2</v>
      </c>
      <c r="BG363" s="17">
        <f t="shared" si="273"/>
        <v>1.282051282051282E-2</v>
      </c>
      <c r="BH363" s="17">
        <f t="shared" si="273"/>
        <v>1.5873015873015872E-2</v>
      </c>
      <c r="BI363" s="17">
        <f t="shared" si="273"/>
        <v>1.282051282051282E-2</v>
      </c>
      <c r="BJ363" s="17">
        <f t="shared" si="273"/>
        <v>1.282051282051282E-2</v>
      </c>
      <c r="BK363" s="17"/>
      <c r="BM363" s="24">
        <f t="shared" si="272"/>
        <v>1.5489479390341459E-2</v>
      </c>
    </row>
    <row r="364" spans="2:65" x14ac:dyDescent="0.2">
      <c r="B364" s="9" t="str">
        <f t="shared" si="247"/>
        <v>AMIDE</v>
      </c>
      <c r="C364" s="21" t="n">
        <v>0.3741909850191873</v>
      </c>
      <c r="D364" s="23" t="n">
        <v>0.7627023021015122</v>
      </c>
      <c r="E364" s="23" t="n">
        <v>2.3738140024348633</v>
      </c>
      <c r="F364" s="23" t="n">
        <v>0.45307359199647834</v>
      </c>
      <c r="G364" s="23" t="n">
        <v>1.4300283718653182</v>
      </c>
      <c r="H364" s="23" t="n">
        <v>0.8207674866192944</v>
      </c>
      <c r="I364" s="23" t="n">
        <v>0.24882838629919224</v>
      </c>
      <c r="J364" s="23" t="n">
        <v>0.4326509836392349</v>
      </c>
      <c r="K364" s="23" t="n">
        <v>1.5577516605702248</v>
      </c>
      <c r="L364" s="23" t="n">
        <v>2.1418134759089913</v>
      </c>
      <c r="M364" s="23" t="n">
        <v>0.6524839567691506</v>
      </c>
      <c r="N364" s="23" t="n">
        <v>0.44329964620436446</v>
      </c>
      <c r="O364" s="23" t="n">
        <v>0.3075434291248719</v>
      </c>
      <c r="P364" s="23" t="n">
        <v>0.5658613511412957</v>
      </c>
      <c r="Q364" s="23" t="n">
        <v>1.3848091980843327</v>
      </c>
      <c r="R364" s="23" t="n">
        <v>0.38981804579652496</v>
      </c>
      <c r="S364" s="23" t="n">
        <v>0.8389289493635143</v>
      </c>
      <c r="T364" s="23" t="n">
        <v>0.3615112135160258</v>
      </c>
      <c r="U364" s="23" t="n">
        <v>0.37445368590725314</v>
      </c>
      <c r="V364" s="23" t="n">
        <v>0.6740789576435764</v>
      </c>
      <c r="W364" s="23" t="n">
        <v>1.825445249305366</v>
      </c>
      <c r="X364" s="23" t="n">
        <v>0.7542032230712304</v>
      </c>
      <c r="Y364" s="23" t="n">
        <v>0.425111690065012</v>
      </c>
      <c r="Z364" s="23" t="n">
        <v>0.5355028666096523</v>
      </c>
      <c r="AA364" s="23" t="n">
        <v>1.459089935523358</v>
      </c>
      <c r="AB364" s="23" t="n">
        <v>0.8974588567063825</v>
      </c>
      <c r="AC364" s="23" t="n">
        <v>1.3762036005474458</v>
      </c>
      <c r="AD364" s="27" t="n">
        <v>1.0</v>
      </c>
      <c r="AE364" t="n">
        <v>0.6842495627832189</v>
      </c>
      <c r="AH364" s="17">
        <f t="shared" si="248"/>
        <v>2.7777777777777773E-2</v>
      </c>
      <c r="AI364" s="17">
        <f t="shared" si="249"/>
        <v>2.564102564102564E-2</v>
      </c>
      <c r="AJ364" s="17">
        <f t="shared" si="250"/>
        <v>3.1746031746031744E-2</v>
      </c>
      <c r="AK364" s="17">
        <f t="shared" si="251"/>
        <v>2.3437500000000007E-2</v>
      </c>
      <c r="AL364" s="17">
        <f t="shared" si="252"/>
        <v>2.564102564102564E-2</v>
      </c>
      <c r="AM364" s="17">
        <f t="shared" si="253"/>
        <v>3.1746031746031744E-2</v>
      </c>
      <c r="AN364" s="17">
        <f t="shared" si="254"/>
        <v>2.7777777777777773E-2</v>
      </c>
      <c r="AO364" s="17">
        <f t="shared" si="255"/>
        <v>2.3437500000000007E-2</v>
      </c>
      <c r="AP364" s="17">
        <f t="shared" si="256"/>
        <v>3.1746031746031744E-2</v>
      </c>
      <c r="AQ364" s="17">
        <f t="shared" si="257"/>
        <v>3.1746031746031744E-2</v>
      </c>
      <c r="AR364" s="17">
        <f t="shared" si="258"/>
        <v>2.3437500000000007E-2</v>
      </c>
      <c r="AS364" s="17">
        <f t="shared" si="259"/>
        <v>2.3437500000000007E-2</v>
      </c>
      <c r="AT364" s="17">
        <f t="shared" si="260"/>
        <v>2.3437500000000007E-2</v>
      </c>
      <c r="AU364" s="17">
        <f t="shared" si="261"/>
        <v>2.3437500000000007E-2</v>
      </c>
      <c r="AV364" s="17">
        <f t="shared" si="262"/>
        <v>3.1746031746031744E-2</v>
      </c>
      <c r="AW364" s="17">
        <f t="shared" si="263"/>
        <v>2.3437500000000007E-2</v>
      </c>
      <c r="AX364" s="17">
        <f t="shared" si="264"/>
        <v>3.1746031746031744E-2</v>
      </c>
      <c r="AY364" s="17">
        <f t="shared" si="265"/>
        <v>2.3437500000000007E-2</v>
      </c>
      <c r="AZ364" s="17">
        <f t="shared" si="266"/>
        <v>2.3437500000000007E-2</v>
      </c>
      <c r="BA364" s="17">
        <f t="shared" si="267"/>
        <v>2.3437500000000007E-2</v>
      </c>
      <c r="BB364" s="17">
        <f t="shared" si="268"/>
        <v>3.1746031746031744E-2</v>
      </c>
      <c r="BC364" s="17">
        <f t="shared" si="269"/>
        <v>3.1746031746031744E-2</v>
      </c>
      <c r="BD364" s="17">
        <f t="shared" si="270"/>
        <v>2.3437500000000007E-2</v>
      </c>
      <c r="BE364" s="17">
        <f t="shared" si="273"/>
        <v>2.564102564102564E-2</v>
      </c>
      <c r="BF364" s="17">
        <f t="shared" si="273"/>
        <v>3.1746031746031744E-2</v>
      </c>
      <c r="BG364" s="17">
        <f t="shared" si="273"/>
        <v>2.564102564102564E-2</v>
      </c>
      <c r="BH364" s="17">
        <f t="shared" si="273"/>
        <v>3.1746031746031744E-2</v>
      </c>
      <c r="BI364" s="17">
        <f t="shared" si="273"/>
        <v>2.564102564102564E-2</v>
      </c>
      <c r="BJ364" s="17">
        <f t="shared" si="273"/>
        <v>2.564102564102564E-2</v>
      </c>
      <c r="BK364" s="17"/>
      <c r="BM364" s="24">
        <f t="shared" si="272"/>
        <v>2.7057742305587135E-2</v>
      </c>
    </row>
    <row r="365" spans="2:65" x14ac:dyDescent="0.2">
      <c r="B365" s="9" t="str">
        <f t="shared" si="247"/>
        <v>Gwyddion</v>
      </c>
      <c r="C365" s="21" t="n">
        <v>0.4522887353181186</v>
      </c>
      <c r="D365" s="23" t="n">
        <v>1.1503275316674184</v>
      </c>
      <c r="E365" s="23" t="n">
        <v>2.835269083140287</v>
      </c>
      <c r="F365" s="23" t="n">
        <v>0.5728387772307703</v>
      </c>
      <c r="G365" s="23" t="n">
        <v>1.8914834525707418</v>
      </c>
      <c r="H365" s="23" t="n">
        <v>1.2430832320361294</v>
      </c>
      <c r="I365" s="23" t="n">
        <v>0.28110583634472947</v>
      </c>
      <c r="J365" s="23" t="n">
        <v>0.5405765479211854</v>
      </c>
      <c r="K365" s="23" t="n">
        <v>2.0192067412756485</v>
      </c>
      <c r="L365" s="23" t="n">
        <v>2.603268556614415</v>
      </c>
      <c r="M365" s="23" t="n">
        <v>0.9335763666262725</v>
      </c>
      <c r="N365" s="23" t="n">
        <v>0.5573031880501352</v>
      </c>
      <c r="O365" s="23" t="n">
        <v>0.35840775357457544</v>
      </c>
      <c r="P365" s="23" t="n">
        <v>0.7658361862943222</v>
      </c>
      <c r="Q365" s="23" t="n">
        <v>1.8462642787897563</v>
      </c>
      <c r="R365" s="23" t="n">
        <v>0.4753203407678885</v>
      </c>
      <c r="S365" s="23" t="n">
        <v>1.269459023400823</v>
      </c>
      <c r="T365" s="23" t="n">
        <v>0.43389391032534025</v>
      </c>
      <c r="U365" s="23" t="n">
        <v>0.4526725928645002</v>
      </c>
      <c r="V365" s="23" t="n">
        <v>0.9784250859608453</v>
      </c>
      <c r="W365" s="23" t="n">
        <v>2.2869003300107895</v>
      </c>
      <c r="X365" s="23" t="n">
        <v>1.1355524997964643</v>
      </c>
      <c r="Y365" s="23" t="n">
        <v>0.528857672921271</v>
      </c>
      <c r="Z365" s="23" t="n">
        <v>0.7112635782394349</v>
      </c>
      <c r="AA365" s="23" t="n">
        <v>1.9205450162287816</v>
      </c>
      <c r="AB365" s="23" t="n">
        <v>1.3471978726703533</v>
      </c>
      <c r="AC365" s="23" t="n">
        <v>1.8376586812528695</v>
      </c>
      <c r="AD365" s="23" t="n">
        <v>1.4614550807054236</v>
      </c>
      <c r="AE365" s="27" t="n">
        <v>1.0</v>
      </c>
      <c r="AH365" s="17">
        <f t="shared" si="248"/>
        <v>2.7777777777777773E-2</v>
      </c>
      <c r="AI365" s="17">
        <f t="shared" si="249"/>
        <v>2.564102564102564E-2</v>
      </c>
      <c r="AJ365" s="17">
        <f t="shared" si="250"/>
        <v>3.1746031746031744E-2</v>
      </c>
      <c r="AK365" s="17">
        <f t="shared" si="251"/>
        <v>2.3437500000000007E-2</v>
      </c>
      <c r="AL365" s="17">
        <f t="shared" si="252"/>
        <v>2.564102564102564E-2</v>
      </c>
      <c r="AM365" s="17">
        <f t="shared" si="253"/>
        <v>3.1746031746031744E-2</v>
      </c>
      <c r="AN365" s="17">
        <f t="shared" si="254"/>
        <v>2.7777777777777773E-2</v>
      </c>
      <c r="AO365" s="17">
        <f t="shared" si="255"/>
        <v>2.3437500000000007E-2</v>
      </c>
      <c r="AP365" s="17">
        <f t="shared" si="256"/>
        <v>3.1746031746031744E-2</v>
      </c>
      <c r="AQ365" s="17">
        <f t="shared" si="257"/>
        <v>3.1746031746031744E-2</v>
      </c>
      <c r="AR365" s="17">
        <f t="shared" si="258"/>
        <v>2.3437500000000007E-2</v>
      </c>
      <c r="AS365" s="17">
        <f t="shared" si="259"/>
        <v>2.3437500000000007E-2</v>
      </c>
      <c r="AT365" s="17">
        <f t="shared" si="260"/>
        <v>2.3437500000000007E-2</v>
      </c>
      <c r="AU365" s="17">
        <f t="shared" si="261"/>
        <v>2.3437500000000007E-2</v>
      </c>
      <c r="AV365" s="17">
        <f t="shared" si="262"/>
        <v>3.1746031746031744E-2</v>
      </c>
      <c r="AW365" s="17">
        <f t="shared" si="263"/>
        <v>2.3437500000000007E-2</v>
      </c>
      <c r="AX365" s="17">
        <f t="shared" si="264"/>
        <v>3.1746031746031744E-2</v>
      </c>
      <c r="AY365" s="17">
        <f t="shared" si="265"/>
        <v>2.3437500000000007E-2</v>
      </c>
      <c r="AZ365" s="17">
        <f t="shared" si="266"/>
        <v>2.3437500000000007E-2</v>
      </c>
      <c r="BA365" s="17">
        <f t="shared" si="267"/>
        <v>2.3437500000000007E-2</v>
      </c>
      <c r="BB365" s="17">
        <f t="shared" si="268"/>
        <v>3.1746031746031744E-2</v>
      </c>
      <c r="BC365" s="17">
        <f t="shared" si="269"/>
        <v>3.1746031746031744E-2</v>
      </c>
      <c r="BD365" s="17">
        <f t="shared" si="270"/>
        <v>2.3437500000000007E-2</v>
      </c>
      <c r="BE365" s="17">
        <f t="shared" si="273"/>
        <v>2.564102564102564E-2</v>
      </c>
      <c r="BF365" s="17">
        <f t="shared" si="273"/>
        <v>3.1746031746031744E-2</v>
      </c>
      <c r="BG365" s="17">
        <f t="shared" si="273"/>
        <v>2.564102564102564E-2</v>
      </c>
      <c r="BH365" s="17">
        <f t="shared" si="273"/>
        <v>3.1746031746031744E-2</v>
      </c>
      <c r="BI365" s="17">
        <f t="shared" si="273"/>
        <v>2.564102564102564E-2</v>
      </c>
      <c r="BJ365" s="17">
        <f t="shared" si="273"/>
        <v>2.564102564102564E-2</v>
      </c>
      <c r="BK365" s="17"/>
      <c r="BM365" s="24">
        <f t="shared" si="272"/>
        <v>2.7057742305587135E-2</v>
      </c>
    </row>
    <row r="366" spans="2:65" x14ac:dyDescent="0.2">
      <c r="B366" s="9" t="str">
        <f t="shared" si="247"/>
        <v/>
      </c>
      <c r="C366" s="2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7"/>
      <c r="AH366" s="17">
        <f t="shared" si="248"/>
        <v>0</v>
      </c>
      <c r="AI366" s="17">
        <f t="shared" si="249"/>
        <v>0</v>
      </c>
      <c r="AJ366" s="17">
        <f t="shared" si="250"/>
        <v>0</v>
      </c>
      <c r="AK366" s="17">
        <f t="shared" si="251"/>
        <v>0</v>
      </c>
      <c r="AL366" s="17">
        <f t="shared" si="252"/>
        <v>0</v>
      </c>
      <c r="AM366" s="17">
        <f t="shared" si="253"/>
        <v>0</v>
      </c>
      <c r="AN366" s="17">
        <f t="shared" si="254"/>
        <v>0</v>
      </c>
      <c r="AO366" s="17">
        <f t="shared" si="255"/>
        <v>0</v>
      </c>
      <c r="AP366" s="17">
        <f t="shared" si="256"/>
        <v>0</v>
      </c>
      <c r="AQ366" s="17">
        <f t="shared" si="257"/>
        <v>0</v>
      </c>
      <c r="AR366" s="17">
        <f t="shared" si="258"/>
        <v>0</v>
      </c>
      <c r="AS366" s="17">
        <f t="shared" si="259"/>
        <v>0</v>
      </c>
      <c r="AT366" s="17">
        <f t="shared" si="260"/>
        <v>0</v>
      </c>
      <c r="AU366" s="17">
        <f t="shared" si="261"/>
        <v>0</v>
      </c>
      <c r="AV366" s="17">
        <f t="shared" si="262"/>
        <v>0</v>
      </c>
      <c r="AW366" s="17">
        <f t="shared" si="263"/>
        <v>0</v>
      </c>
      <c r="AX366" s="17">
        <f t="shared" si="264"/>
        <v>0</v>
      </c>
      <c r="AY366" s="17">
        <f t="shared" si="265"/>
        <v>0</v>
      </c>
      <c r="AZ366" s="17">
        <f t="shared" si="266"/>
        <v>0</v>
      </c>
      <c r="BA366" s="17">
        <f t="shared" si="267"/>
        <v>0</v>
      </c>
      <c r="BB366" s="17">
        <f t="shared" si="268"/>
        <v>0</v>
      </c>
      <c r="BC366" s="17">
        <f t="shared" si="269"/>
        <v>0</v>
      </c>
      <c r="BD366" s="17">
        <f t="shared" si="270"/>
        <v>0</v>
      </c>
      <c r="BE366" s="17">
        <f t="shared" si="273"/>
        <v>0</v>
      </c>
      <c r="BF366" s="17">
        <f t="shared" si="273"/>
        <v>0</v>
      </c>
      <c r="BG366" s="17">
        <f t="shared" si="273"/>
        <v>0</v>
      </c>
      <c r="BH366" s="17">
        <f t="shared" si="273"/>
        <v>0</v>
      </c>
      <c r="BI366" s="17">
        <f t="shared" si="273"/>
        <v>0</v>
      </c>
      <c r="BJ366" s="17">
        <f t="shared" si="273"/>
        <v>0</v>
      </c>
      <c r="BK366" s="17"/>
      <c r="BM366" s="24">
        <f t="shared" si="272"/>
        <v>0</v>
      </c>
    </row>
    <row r="367" spans="2:65" x14ac:dyDescent="0.2">
      <c r="C367" s="13">
        <f t="shared" ref="C367:AF367" si="274">SUM(C337:C366)</f>
        <v>12.000000000000002</v>
      </c>
      <c r="D367" s="13">
        <f t="shared" si="274"/>
        <v>39</v>
      </c>
      <c r="E367" s="13">
        <f t="shared" si="274"/>
        <v>63</v>
      </c>
      <c r="F367" s="13">
        <f t="shared" si="274"/>
        <v>21.333333333333329</v>
      </c>
      <c r="G367" s="13">
        <f t="shared" si="274"/>
        <v>39</v>
      </c>
      <c r="H367" s="13">
        <f t="shared" si="274"/>
        <v>63</v>
      </c>
      <c r="I367" s="13">
        <f t="shared" si="274"/>
        <v>12.000000000000002</v>
      </c>
      <c r="J367" s="13">
        <f t="shared" si="274"/>
        <v>21.333333333333329</v>
      </c>
      <c r="K367" s="13">
        <f t="shared" si="274"/>
        <v>63</v>
      </c>
      <c r="L367" s="13">
        <f t="shared" si="274"/>
        <v>63</v>
      </c>
      <c r="M367" s="13">
        <f t="shared" si="274"/>
        <v>21.333333333333329</v>
      </c>
      <c r="N367" s="13">
        <f t="shared" si="274"/>
        <v>21.333333333333329</v>
      </c>
      <c r="O367" s="13">
        <f t="shared" si="274"/>
        <v>21.333333333333329</v>
      </c>
      <c r="P367" s="13">
        <f t="shared" si="274"/>
        <v>21.333333333333329</v>
      </c>
      <c r="Q367" s="13">
        <f t="shared" si="274"/>
        <v>63</v>
      </c>
      <c r="R367" s="13">
        <f t="shared" si="274"/>
        <v>21.333333333333329</v>
      </c>
      <c r="S367" s="13">
        <f t="shared" si="274"/>
        <v>63</v>
      </c>
      <c r="T367" s="13">
        <f t="shared" si="274"/>
        <v>21.333333333333329</v>
      </c>
      <c r="U367" s="13">
        <f t="shared" si="274"/>
        <v>21.333333333333329</v>
      </c>
      <c r="V367" s="13">
        <f t="shared" si="274"/>
        <v>21.333333333333329</v>
      </c>
      <c r="W367" s="13">
        <f t="shared" si="274"/>
        <v>63</v>
      </c>
      <c r="X367" s="13">
        <f t="shared" si="274"/>
        <v>63</v>
      </c>
      <c r="Y367" s="13">
        <f t="shared" si="274"/>
        <v>21.333333333333329</v>
      </c>
      <c r="Z367" s="13">
        <f t="shared" si="274"/>
        <v>39</v>
      </c>
      <c r="AA367" s="13">
        <f t="shared" si="274"/>
        <v>63</v>
      </c>
      <c r="AB367" s="13">
        <f t="shared" si="274"/>
        <v>39</v>
      </c>
      <c r="AC367" s="13">
        <f t="shared" si="274"/>
        <v>63</v>
      </c>
      <c r="AD367" s="13">
        <f t="shared" si="274"/>
        <v>39</v>
      </c>
      <c r="AE367" s="13">
        <f t="shared" si="274"/>
        <v>39</v>
      </c>
      <c r="AF367" s="13">
        <f t="shared" si="274"/>
        <v>0</v>
      </c>
      <c r="AH367" s="15">
        <f t="shared" ref="AH367:BK367" si="275">SUM(AH337:AH366)</f>
        <v>0.99999999999999978</v>
      </c>
      <c r="AI367" s="15">
        <f t="shared" si="275"/>
        <v>1</v>
      </c>
      <c r="AJ367" s="15">
        <f t="shared" si="275"/>
        <v>1.0000000000000002</v>
      </c>
      <c r="AK367" s="15">
        <f t="shared" si="275"/>
        <v>1.0000000000000002</v>
      </c>
      <c r="AL367" s="15">
        <f t="shared" si="275"/>
        <v>1</v>
      </c>
      <c r="AM367" s="15">
        <f t="shared" si="275"/>
        <v>1.0000000000000002</v>
      </c>
      <c r="AN367" s="15">
        <f t="shared" si="275"/>
        <v>0.99999999999999978</v>
      </c>
      <c r="AO367" s="15">
        <f t="shared" si="275"/>
        <v>1.0000000000000002</v>
      </c>
      <c r="AP367" s="15">
        <f t="shared" si="275"/>
        <v>1.0000000000000002</v>
      </c>
      <c r="AQ367" s="15">
        <f t="shared" si="275"/>
        <v>1.0000000000000002</v>
      </c>
      <c r="AR367" s="15">
        <f t="shared" si="275"/>
        <v>1.0000000000000002</v>
      </c>
      <c r="AS367" s="15">
        <f t="shared" si="275"/>
        <v>1.0000000000000002</v>
      </c>
      <c r="AT367" s="15">
        <f t="shared" si="275"/>
        <v>1.0000000000000002</v>
      </c>
      <c r="AU367" s="15">
        <f t="shared" si="275"/>
        <v>1.0000000000000002</v>
      </c>
      <c r="AV367" s="15">
        <f t="shared" si="275"/>
        <v>1.0000000000000002</v>
      </c>
      <c r="AW367" s="15">
        <f t="shared" si="275"/>
        <v>1.0000000000000002</v>
      </c>
      <c r="AX367" s="15">
        <f t="shared" si="275"/>
        <v>1.0000000000000002</v>
      </c>
      <c r="AY367" s="15">
        <f t="shared" si="275"/>
        <v>1.0000000000000002</v>
      </c>
      <c r="AZ367" s="15">
        <f t="shared" si="275"/>
        <v>1.0000000000000002</v>
      </c>
      <c r="BA367" s="15">
        <f t="shared" si="275"/>
        <v>1.0000000000000002</v>
      </c>
      <c r="BB367" s="15">
        <f t="shared" si="275"/>
        <v>1.0000000000000002</v>
      </c>
      <c r="BC367" s="15">
        <f t="shared" si="275"/>
        <v>1.0000000000000002</v>
      </c>
      <c r="BD367" s="15">
        <f t="shared" si="275"/>
        <v>1.0000000000000002</v>
      </c>
      <c r="BE367" s="15">
        <f t="shared" si="275"/>
        <v>1</v>
      </c>
      <c r="BF367" s="15">
        <f t="shared" si="275"/>
        <v>1.0000000000000002</v>
      </c>
      <c r="BG367" s="15">
        <f t="shared" si="275"/>
        <v>1</v>
      </c>
      <c r="BH367" s="15">
        <f t="shared" si="275"/>
        <v>1.0000000000000002</v>
      </c>
      <c r="BI367" s="15">
        <f t="shared" si="275"/>
        <v>1</v>
      </c>
      <c r="BJ367" s="15">
        <f t="shared" si="275"/>
        <v>1</v>
      </c>
      <c r="BK367" s="15">
        <f t="shared" si="275"/>
        <v>0</v>
      </c>
      <c r="BM367" s="14">
        <f>SUM(BM337:BM366)</f>
        <v>1.0000000000000004</v>
      </c>
    </row>
    <row r="370" spans="2:65" ht="99.75" customHeight="1" x14ac:dyDescent="0.2">
      <c r="B370" s="5" t="str">
        <f>B42</f>
        <v>Visibility &amp; Transparency</v>
      </c>
      <c r="C370" s="7" t="str">
        <f>$B2</f>
        <v>3D Slicer</v>
      </c>
      <c r="D370" s="7" t="str">
        <f>$B3</f>
        <v>Ginkgo CADx</v>
      </c>
      <c r="E370" s="7" t="str">
        <f>$B4</f>
        <v>XMedCon</v>
      </c>
      <c r="F370" s="7" t="str">
        <f>$B5</f>
        <v>Weasis</v>
      </c>
      <c r="G370" s="7" t="str">
        <f>$B6</f>
        <v>MRIcroGL</v>
      </c>
      <c r="H370" s="7" t="str">
        <f>$B7</f>
        <v>SMILI</v>
      </c>
      <c r="I370" s="7" t="str">
        <f>$B8</f>
        <v>ImageJ</v>
      </c>
      <c r="J370" s="7" t="str">
        <f>$B9</f>
        <v>Fiji</v>
      </c>
      <c r="K370" s="7" t="str">
        <f>$B10</f>
        <v>DicomBrowser</v>
      </c>
      <c r="L370" s="7" t="str">
        <f>$B11</f>
        <v>3DimViewer</v>
      </c>
      <c r="M370" s="7" t="str">
        <f>$B12</f>
        <v>Horos</v>
      </c>
      <c r="N370" s="7" t="str">
        <f>$B13</f>
        <v>OsiriX Lite</v>
      </c>
      <c r="O370" s="7" t="str">
        <f>$B14</f>
        <v>dwv</v>
      </c>
      <c r="P370" s="7" t="str">
        <f>$B15</f>
        <v>Drishti</v>
      </c>
      <c r="Q370" s="7" t="str">
        <f>$B16</f>
        <v>BioImage Suite Web</v>
      </c>
      <c r="R370" s="7" t="str">
        <f>$B17</f>
        <v>OHIF Viewer</v>
      </c>
      <c r="S370" s="7" t="str">
        <f>$B18</f>
        <v>Slice:Drop</v>
      </c>
      <c r="T370" s="7" t="str">
        <f>$B19</f>
        <v>GATE</v>
      </c>
      <c r="U370" s="7" t="str">
        <f>$B20</f>
        <v>ITK-SNAP</v>
      </c>
      <c r="V370" s="7" t="str">
        <f>$B21</f>
        <v>ParaView</v>
      </c>
      <c r="W370" s="7" t="str">
        <f>$B22</f>
        <v>MatrixUser</v>
      </c>
      <c r="X370" s="7" t="str">
        <f>$B23</f>
        <v>DICOM Viewer</v>
      </c>
      <c r="Y370" s="7" t="str">
        <f>$B24</f>
        <v>INVESALIUS 3</v>
      </c>
      <c r="Z370" s="7" t="str">
        <f>$B25</f>
        <v>medInria</v>
      </c>
      <c r="AA370" s="7" t="str">
        <f>$B26</f>
        <v>dicompyler</v>
      </c>
      <c r="AB370" s="7" t="str">
        <f>$B27</f>
        <v>MicroView</v>
      </c>
      <c r="AC370" s="7" t="str">
        <f>$B28</f>
        <v>Papaya</v>
      </c>
      <c r="AD370" s="7" t="str">
        <f>$B29</f>
        <v>AMIDE</v>
      </c>
      <c r="AE370" s="7" t="str">
        <f>$B30</f>
        <v>Gwyddion</v>
      </c>
      <c r="AF370" s="7" t="str">
        <f>$B31</f>
        <v/>
      </c>
      <c r="AH370" s="7" t="str">
        <f>$B2</f>
        <v>3D Slicer</v>
      </c>
      <c r="AI370" s="7" t="str">
        <f>$B3</f>
        <v>Ginkgo CADx</v>
      </c>
      <c r="AJ370" s="7" t="str">
        <f>$B4</f>
        <v>XMedCon</v>
      </c>
      <c r="AK370" s="7" t="str">
        <f>$B5</f>
        <v>Weasis</v>
      </c>
      <c r="AL370" s="7" t="str">
        <f>$B6</f>
        <v>MRIcroGL</v>
      </c>
      <c r="AM370" s="7" t="str">
        <f>$B7</f>
        <v>SMILI</v>
      </c>
      <c r="AN370" s="7" t="str">
        <f>$B8</f>
        <v>ImageJ</v>
      </c>
      <c r="AO370" s="7" t="str">
        <f>$B9</f>
        <v>Fiji</v>
      </c>
      <c r="AP370" s="7" t="str">
        <f>$B10</f>
        <v>DicomBrowser</v>
      </c>
      <c r="AQ370" s="7" t="str">
        <f>$B11</f>
        <v>3DimViewer</v>
      </c>
      <c r="AR370" s="7" t="str">
        <f>$B12</f>
        <v>Horos</v>
      </c>
      <c r="AS370" s="7" t="str">
        <f>$B13</f>
        <v>OsiriX Lite</v>
      </c>
      <c r="AT370" s="7" t="str">
        <f>$B14</f>
        <v>dwv</v>
      </c>
      <c r="AU370" s="7" t="str">
        <f>$B15</f>
        <v>Drishti</v>
      </c>
      <c r="AV370" s="7" t="str">
        <f>$B16</f>
        <v>BioImage Suite Web</v>
      </c>
      <c r="AW370" s="7" t="str">
        <f>$B17</f>
        <v>OHIF Viewer</v>
      </c>
      <c r="AX370" s="7" t="str">
        <f>$B18</f>
        <v>Slice:Drop</v>
      </c>
      <c r="AY370" s="7" t="str">
        <f>$B19</f>
        <v>GATE</v>
      </c>
      <c r="AZ370" s="7" t="str">
        <f>$B20</f>
        <v>ITK-SNAP</v>
      </c>
      <c r="BA370" s="7" t="str">
        <f>$B21</f>
        <v>ParaView</v>
      </c>
      <c r="BB370" s="7" t="str">
        <f>$B22</f>
        <v>MatrixUser</v>
      </c>
      <c r="BC370" s="7" t="str">
        <f>$B23</f>
        <v>DICOM Viewer</v>
      </c>
      <c r="BD370" s="7" t="str">
        <f>$B24</f>
        <v>INVESALIUS 3</v>
      </c>
      <c r="BE370" s="7" t="str">
        <f>$B25</f>
        <v>medInria</v>
      </c>
      <c r="BF370" s="7" t="str">
        <f>$B26</f>
        <v>dicompyler</v>
      </c>
      <c r="BG370" s="7" t="str">
        <f>$B27</f>
        <v>MicroView</v>
      </c>
      <c r="BH370" s="7" t="str">
        <f>$B28</f>
        <v>Papaya</v>
      </c>
      <c r="BI370" s="7" t="str">
        <f>$B29</f>
        <v>AMIDE</v>
      </c>
      <c r="BJ370" s="7" t="str">
        <f>$B30</f>
        <v>Gwyddion</v>
      </c>
      <c r="BK370" s="7" t="str">
        <f>$B31</f>
        <v/>
      </c>
    </row>
    <row r="371" spans="2:65" x14ac:dyDescent="0.2">
      <c r="B371" s="9" t="str">
        <f t="shared" ref="B371:B400" si="276">$B2</f>
        <v>3D Slicer</v>
      </c>
      <c r="C371" s="16" t="n">
        <v>1.0</v>
      </c>
      <c r="D371" t="n">
        <v>5.650731766579172</v>
      </c>
      <c r="E371" t="n">
        <v>5.070198488102538</v>
      </c>
      <c r="F371" t="n">
        <v>3.8001231905893764</v>
      </c>
      <c r="G371" t="n">
        <v>3.71434845381562</v>
      </c>
      <c r="H371" t="n">
        <v>4.126075416244067</v>
      </c>
      <c r="I371" t="n">
        <v>0.9161361600967002</v>
      </c>
      <c r="J371" t="n">
        <v>2.137686007455975</v>
      </c>
      <c r="K371" t="n">
        <v>4.9846418994169355</v>
      </c>
      <c r="L371" t="n">
        <v>5.037155838990566</v>
      </c>
      <c r="M371" t="n">
        <v>4.1861925286204755</v>
      </c>
      <c r="N371" t="n">
        <v>5.809946019988958</v>
      </c>
      <c r="O371" t="n">
        <v>4.490254331085226</v>
      </c>
      <c r="P371" t="n">
        <v>4.8522696533193574</v>
      </c>
      <c r="Q371" t="n">
        <v>3.940567580139864</v>
      </c>
      <c r="R371" t="n">
        <v>4.68771477478007</v>
      </c>
      <c r="S371" t="n">
        <v>5.390799369477198</v>
      </c>
      <c r="T371" t="n">
        <v>5.707469992714094</v>
      </c>
      <c r="U371" t="n">
        <v>4.902757308338963</v>
      </c>
      <c r="V371" t="n">
        <v>3.6564078669691478</v>
      </c>
      <c r="W371" t="n">
        <v>5.33450818631234</v>
      </c>
      <c r="X371" t="n">
        <v>3.1066877459732787</v>
      </c>
      <c r="Y371" t="n">
        <v>5.293980536176459</v>
      </c>
      <c r="Z371" t="n">
        <v>3.4119584728604107</v>
      </c>
      <c r="AA371" t="n">
        <v>6.627200008049349</v>
      </c>
      <c r="AB371" t="n">
        <v>4.2985215699384876</v>
      </c>
      <c r="AC371" t="n">
        <v>6.593027192970263</v>
      </c>
      <c r="AD371" t="n">
        <v>6.316041665118627</v>
      </c>
      <c r="AE371" t="n">
        <v>5.279786435427761</v>
      </c>
      <c r="AH371" s="17">
        <f t="shared" ref="AH371:AH400" si="277">C371/C$401</f>
        <v>0.12658227848101261</v>
      </c>
      <c r="AI371" s="17">
        <f t="shared" ref="AI371:AI400" si="278">D371/D$401</f>
        <v>8.6956521739130432E-2</v>
      </c>
      <c r="AJ371" s="17">
        <f t="shared" ref="AJ371:AJ400" si="279">E371/E$401</f>
        <v>8.6956521739130432E-2</v>
      </c>
      <c r="AK371" s="17">
        <f t="shared" ref="AK371:AK400" si="280">F371/F$401</f>
        <v>0.16666666666666666</v>
      </c>
      <c r="AL371" s="17">
        <f t="shared" ref="AL371:AL400" si="281">G371/G$401</f>
        <v>0.16666666666666666</v>
      </c>
      <c r="AM371" s="17">
        <f t="shared" ref="AM371:AM400" si="282">H371/H$401</f>
        <v>0.11363636363636363</v>
      </c>
      <c r="AN371" s="17">
        <f t="shared" ref="AN371:AN400" si="283">I371/I$401</f>
        <v>0.12658227848101261</v>
      </c>
      <c r="AO371" s="17">
        <f t="shared" ref="AO371:AO400" si="284">J371/J$401</f>
        <v>0.16759776536312848</v>
      </c>
      <c r="AP371" s="17">
        <f t="shared" ref="AP371:AP400" si="285">K371/K$401</f>
        <v>8.6956521739130432E-2</v>
      </c>
      <c r="AQ371" s="17">
        <f t="shared" ref="AQ371:AQ400" si="286">L371/L$401</f>
        <v>8.6956521739130432E-2</v>
      </c>
      <c r="AR371" s="17">
        <f t="shared" ref="AR371:AR400" si="287">M371/M$401</f>
        <v>0.11363636363636363</v>
      </c>
      <c r="AS371" s="17">
        <f t="shared" ref="AS371:AS400" si="288">N371/N$401</f>
        <v>0.11363636363636363</v>
      </c>
      <c r="AT371" s="17">
        <f t="shared" ref="AT371:AT400" si="289">O371/O$401</f>
        <v>0.11363636363636363</v>
      </c>
      <c r="AU371" s="17">
        <f t="shared" ref="AU371:AU400" si="290">P371/P$401</f>
        <v>0.11363636363636363</v>
      </c>
      <c r="AV371" s="17">
        <f t="shared" ref="AV371:AV400" si="291">Q371/Q$401</f>
        <v>0.11363636363636363</v>
      </c>
      <c r="AW371" s="17">
        <f t="shared" ref="AW371:AW400" si="292">R371/R$401</f>
        <v>0.1445783132530121</v>
      </c>
      <c r="AX371" s="17">
        <f t="shared" ref="AX371:AX400" si="293">S371/S$401</f>
        <v>8.6956521739130432E-2</v>
      </c>
      <c r="AY371" s="17">
        <f t="shared" ref="AY371:AY400" si="294">T371/T$401</f>
        <v>0.11363636363636363</v>
      </c>
      <c r="AZ371" s="17">
        <f t="shared" ref="AZ371:AZ400" si="295">U371/U$401</f>
        <v>0.11363636363636363</v>
      </c>
      <c r="BA371" s="17">
        <f t="shared" ref="BA371:BA400" si="296">V371/V$401</f>
        <v>0.1445783132530121</v>
      </c>
      <c r="BB371" s="17">
        <f t="shared" ref="BB371:BB400" si="297">W371/W$401</f>
        <v>0.11363636363636363</v>
      </c>
      <c r="BC371" s="17">
        <f t="shared" ref="BC371:BC400" si="298">X371/X$401</f>
        <v>0.1445783132530121</v>
      </c>
      <c r="BD371" s="17">
        <f t="shared" ref="BD371:BD400" si="299">Y371/Y$401</f>
        <v>0.11363636363636363</v>
      </c>
      <c r="BE371" s="17">
        <f t="shared" ref="BE371:BJ386" si="300">Z371/Z$401</f>
        <v>0.1445783132530121</v>
      </c>
      <c r="BF371" s="17">
        <f t="shared" si="300"/>
        <v>8.6956521739130432E-2</v>
      </c>
      <c r="BG371" s="17">
        <f t="shared" si="300"/>
        <v>0.11363636363636363</v>
      </c>
      <c r="BH371" s="17">
        <f t="shared" si="300"/>
        <v>8.6956521739130432E-2</v>
      </c>
      <c r="BI371" s="17">
        <f t="shared" si="300"/>
        <v>8.6956521739130432E-2</v>
      </c>
      <c r="BJ371" s="17">
        <f t="shared" si="300"/>
        <v>0.11363636363636363</v>
      </c>
      <c r="BK371" s="17"/>
      <c r="BM371" s="24">
        <f t="shared" ref="BM371:BM400" si="301">AVERAGE(AH371:BK371)</f>
        <v>0.11695508435241181</v>
      </c>
    </row>
    <row r="372" spans="2:65" x14ac:dyDescent="0.2">
      <c r="B372" s="9" t="str">
        <f t="shared" si="276"/>
        <v>Ginkgo CADx</v>
      </c>
      <c r="C372" s="21" t="n">
        <f>1/D371</f>
        <v>0.176968230188243</v>
      </c>
      <c r="D372" s="22" t="n">
        <v>1.0</v>
      </c>
      <c r="E372" t="n">
        <v>0.6326978454789832</v>
      </c>
      <c r="F372" t="n">
        <v>0.3508022842640812</v>
      </c>
      <c r="G372" t="n">
        <v>0.34055499350282664</v>
      </c>
      <c r="H372" t="n">
        <v>0.3960935118426185</v>
      </c>
      <c r="I372" t="n">
        <v>0.17414707989813125</v>
      </c>
      <c r="J372" t="n">
        <v>0.221579849479364</v>
      </c>
      <c r="K372" t="n">
        <v>0.60020771970917</v>
      </c>
      <c r="L372" t="n">
        <v>0.6197415212399958</v>
      </c>
      <c r="M372" t="n">
        <v>0.40575535767418736</v>
      </c>
      <c r="N372" t="n">
        <v>1.159214253409786</v>
      </c>
      <c r="O372" t="n">
        <v>0.4628606545809037</v>
      </c>
      <c r="P372" t="n">
        <v>0.5560306178412863</v>
      </c>
      <c r="Q372" t="n">
        <v>0.36898133515439474</v>
      </c>
      <c r="R372" t="n">
        <v>0.5094199409264927</v>
      </c>
      <c r="S372" t="n">
        <v>0.7936933777559365</v>
      </c>
      <c r="T372" t="n">
        <v>1.0567382261349216</v>
      </c>
      <c r="U372" t="n">
        <v>0.572090739247277</v>
      </c>
      <c r="V372" t="n">
        <v>0.33396520667995816</v>
      </c>
      <c r="W372" t="n">
        <v>0.7597493427349742</v>
      </c>
      <c r="X372" t="n">
        <v>0.28216353808975514</v>
      </c>
      <c r="Y372" t="n">
        <v>0.7370547950070246</v>
      </c>
      <c r="Z372" t="n">
        <v>0.3087588754481174</v>
      </c>
      <c r="AA372" t="n">
        <v>1.9764682414701769</v>
      </c>
      <c r="AB372" t="n">
        <v>0.4251320742628158</v>
      </c>
      <c r="AC372" t="n">
        <v>1.942295426391091</v>
      </c>
      <c r="AD372" t="n">
        <v>1.6653098985394545</v>
      </c>
      <c r="AE372" t="n">
        <v>0.729423688368473</v>
      </c>
      <c r="AH372" s="17">
        <f t="shared" si="277"/>
        <v>2.1097046413502102E-2</v>
      </c>
      <c r="AI372" s="17">
        <f t="shared" si="278"/>
        <v>1.4492753623188406E-2</v>
      </c>
      <c r="AJ372" s="17">
        <f t="shared" si="279"/>
        <v>1.4492753623188406E-2</v>
      </c>
      <c r="AK372" s="17">
        <f t="shared" si="280"/>
        <v>1.3888888888888888E-2</v>
      </c>
      <c r="AL372" s="17">
        <f t="shared" si="281"/>
        <v>1.3888888888888888E-2</v>
      </c>
      <c r="AM372" s="17">
        <f t="shared" si="282"/>
        <v>1.1363636363636364E-2</v>
      </c>
      <c r="AN372" s="17">
        <f t="shared" si="283"/>
        <v>2.1097046413502102E-2</v>
      </c>
      <c r="AO372" s="17">
        <f t="shared" si="284"/>
        <v>1.6759776536312849E-2</v>
      </c>
      <c r="AP372" s="17">
        <f t="shared" si="285"/>
        <v>1.4492753623188406E-2</v>
      </c>
      <c r="AQ372" s="17">
        <f t="shared" si="286"/>
        <v>1.4492753623188406E-2</v>
      </c>
      <c r="AR372" s="17">
        <f t="shared" si="287"/>
        <v>1.1363636363636364E-2</v>
      </c>
      <c r="AS372" s="17">
        <f t="shared" si="288"/>
        <v>1.1363636363636364E-2</v>
      </c>
      <c r="AT372" s="17">
        <f t="shared" si="289"/>
        <v>1.1363636363636364E-2</v>
      </c>
      <c r="AU372" s="17">
        <f t="shared" si="290"/>
        <v>1.1363636363636364E-2</v>
      </c>
      <c r="AV372" s="17">
        <f t="shared" si="291"/>
        <v>1.1363636363636364E-2</v>
      </c>
      <c r="AW372" s="17">
        <f t="shared" si="292"/>
        <v>1.2048192771084341E-2</v>
      </c>
      <c r="AX372" s="17">
        <f t="shared" si="293"/>
        <v>1.4492753623188406E-2</v>
      </c>
      <c r="AY372" s="17">
        <f t="shared" si="294"/>
        <v>1.1363636363636364E-2</v>
      </c>
      <c r="AZ372" s="17">
        <f t="shared" si="295"/>
        <v>1.1363636363636364E-2</v>
      </c>
      <c r="BA372" s="17">
        <f t="shared" si="296"/>
        <v>1.2048192771084341E-2</v>
      </c>
      <c r="BB372" s="17">
        <f t="shared" si="297"/>
        <v>1.1363636363636364E-2</v>
      </c>
      <c r="BC372" s="17">
        <f t="shared" si="298"/>
        <v>1.2048192771084341E-2</v>
      </c>
      <c r="BD372" s="17">
        <f t="shared" si="299"/>
        <v>1.1363636363636364E-2</v>
      </c>
      <c r="BE372" s="17">
        <f t="shared" si="300"/>
        <v>1.2048192771084341E-2</v>
      </c>
      <c r="BF372" s="17">
        <f t="shared" si="300"/>
        <v>1.4492753623188406E-2</v>
      </c>
      <c r="BG372" s="17">
        <f t="shared" si="300"/>
        <v>1.1363636363636364E-2</v>
      </c>
      <c r="BH372" s="17">
        <f t="shared" si="300"/>
        <v>1.4492753623188406E-2</v>
      </c>
      <c r="BI372" s="17">
        <f t="shared" si="300"/>
        <v>1.4492753623188406E-2</v>
      </c>
      <c r="BJ372" s="17">
        <f t="shared" si="300"/>
        <v>1.1363636363636364E-2</v>
      </c>
      <c r="BK372" s="17"/>
      <c r="BM372" s="24">
        <f t="shared" si="301"/>
        <v>1.3352761502571576E-2</v>
      </c>
    </row>
    <row r="373" spans="2:65" x14ac:dyDescent="0.2">
      <c r="B373" s="9" t="str">
        <f t="shared" si="276"/>
        <v>XMedCon</v>
      </c>
      <c r="C373" s="21" t="n">
        <f>1/E371</f>
        <v>0.19723093727919083</v>
      </c>
      <c r="D373" s="23" t="n">
        <f>1/E372</f>
        <v>1.5805332784766337</v>
      </c>
      <c r="E373" s="22" t="n">
        <v>1.0</v>
      </c>
      <c r="F373" t="n">
        <v>0.4405140221980685</v>
      </c>
      <c r="G373" t="n">
        <v>0.42447523630369177</v>
      </c>
      <c r="H373" t="n">
        <v>0.5143707281062493</v>
      </c>
      <c r="I373" t="n">
        <v>0.19373314760237167</v>
      </c>
      <c r="J373" t="n">
        <v>0.25429035633615715</v>
      </c>
      <c r="K373" t="n">
        <v>0.921186431387059</v>
      </c>
      <c r="L373" t="n">
        <v>0.9680142449681275</v>
      </c>
      <c r="M373" t="n">
        <v>0.530783883653379</v>
      </c>
      <c r="N373" t="n">
        <v>1.7397475318864197</v>
      </c>
      <c r="O373" t="n">
        <v>0.6329337626007262</v>
      </c>
      <c r="P373" t="n">
        <v>0.8210660355849304</v>
      </c>
      <c r="Q373" t="n">
        <v>0.4695649355299114</v>
      </c>
      <c r="R373" t="n">
        <v>0.7233358269347996</v>
      </c>
      <c r="S373" t="n">
        <v>1.3206008813746593</v>
      </c>
      <c r="T373" t="n">
        <v>1.6372715046115554</v>
      </c>
      <c r="U373" t="n">
        <v>0.8565742046228958</v>
      </c>
      <c r="V373" t="n">
        <v>0.41428614033244193</v>
      </c>
      <c r="W373" t="n">
        <v>1.2643096982098019</v>
      </c>
      <c r="X373" t="n">
        <v>0.3374376160625987</v>
      </c>
      <c r="Y373" t="n">
        <v>1.2237820480739208</v>
      </c>
      <c r="Z373" t="n">
        <v>0.3761887543134115</v>
      </c>
      <c r="AA373" t="n">
        <v>2.5570015199468106</v>
      </c>
      <c r="AB373" t="n">
        <v>0.5644369973709866</v>
      </c>
      <c r="AC373" t="n">
        <v>2.5228287048677247</v>
      </c>
      <c r="AD373" t="n">
        <v>2.2458431770160883</v>
      </c>
      <c r="AE373" t="n">
        <v>1.2095879473252227</v>
      </c>
      <c r="AH373" s="17">
        <f t="shared" si="277"/>
        <v>2.1097046413502102E-2</v>
      </c>
      <c r="AI373" s="17">
        <f t="shared" si="278"/>
        <v>1.4492753623188406E-2</v>
      </c>
      <c r="AJ373" s="17">
        <f t="shared" si="279"/>
        <v>1.4492753623188406E-2</v>
      </c>
      <c r="AK373" s="17">
        <f t="shared" si="280"/>
        <v>1.3888888888888888E-2</v>
      </c>
      <c r="AL373" s="17">
        <f t="shared" si="281"/>
        <v>1.3888888888888888E-2</v>
      </c>
      <c r="AM373" s="17">
        <f t="shared" si="282"/>
        <v>1.1363636363636364E-2</v>
      </c>
      <c r="AN373" s="17">
        <f t="shared" si="283"/>
        <v>2.1097046413502102E-2</v>
      </c>
      <c r="AO373" s="17">
        <f t="shared" si="284"/>
        <v>1.6759776536312849E-2</v>
      </c>
      <c r="AP373" s="17">
        <f t="shared" si="285"/>
        <v>1.4492753623188406E-2</v>
      </c>
      <c r="AQ373" s="17">
        <f t="shared" si="286"/>
        <v>1.4492753623188406E-2</v>
      </c>
      <c r="AR373" s="17">
        <f t="shared" si="287"/>
        <v>1.1363636363636364E-2</v>
      </c>
      <c r="AS373" s="17">
        <f t="shared" si="288"/>
        <v>1.1363636363636364E-2</v>
      </c>
      <c r="AT373" s="17">
        <f t="shared" si="289"/>
        <v>1.1363636363636364E-2</v>
      </c>
      <c r="AU373" s="17">
        <f t="shared" si="290"/>
        <v>1.1363636363636364E-2</v>
      </c>
      <c r="AV373" s="17">
        <f t="shared" si="291"/>
        <v>1.1363636363636364E-2</v>
      </c>
      <c r="AW373" s="17">
        <f t="shared" si="292"/>
        <v>1.2048192771084341E-2</v>
      </c>
      <c r="AX373" s="17">
        <f t="shared" si="293"/>
        <v>1.4492753623188406E-2</v>
      </c>
      <c r="AY373" s="17">
        <f t="shared" si="294"/>
        <v>1.1363636363636364E-2</v>
      </c>
      <c r="AZ373" s="17">
        <f t="shared" si="295"/>
        <v>1.1363636363636364E-2</v>
      </c>
      <c r="BA373" s="17">
        <f t="shared" si="296"/>
        <v>1.2048192771084341E-2</v>
      </c>
      <c r="BB373" s="17">
        <f t="shared" si="297"/>
        <v>1.1363636363636364E-2</v>
      </c>
      <c r="BC373" s="17">
        <f t="shared" si="298"/>
        <v>1.2048192771084341E-2</v>
      </c>
      <c r="BD373" s="17">
        <f t="shared" si="299"/>
        <v>1.1363636363636364E-2</v>
      </c>
      <c r="BE373" s="17">
        <f t="shared" si="300"/>
        <v>1.2048192771084341E-2</v>
      </c>
      <c r="BF373" s="17">
        <f t="shared" si="300"/>
        <v>1.4492753623188406E-2</v>
      </c>
      <c r="BG373" s="17">
        <f t="shared" si="300"/>
        <v>1.1363636363636364E-2</v>
      </c>
      <c r="BH373" s="17">
        <f t="shared" si="300"/>
        <v>1.4492753623188406E-2</v>
      </c>
      <c r="BI373" s="17">
        <f t="shared" si="300"/>
        <v>1.4492753623188406E-2</v>
      </c>
      <c r="BJ373" s="17">
        <f t="shared" si="300"/>
        <v>1.1363636363636364E-2</v>
      </c>
      <c r="BK373" s="17"/>
      <c r="BM373" s="24">
        <f t="shared" si="301"/>
        <v>1.3352761502571576E-2</v>
      </c>
    </row>
    <row r="374" spans="2:65" x14ac:dyDescent="0.2">
      <c r="B374" s="9" t="str">
        <f t="shared" si="276"/>
        <v>Weasis</v>
      </c>
      <c r="C374" s="21" t="n">
        <f>1/F371</f>
        <v>0.2631493638091522</v>
      </c>
      <c r="D374" s="23" t="n">
        <f>1/F372</f>
        <v>2.8506085759897957</v>
      </c>
      <c r="E374" s="23" t="n">
        <f>1/F373</f>
        <v>2.270075297513162</v>
      </c>
      <c r="F374" s="22" t="n">
        <v>1.0</v>
      </c>
      <c r="G374" t="n">
        <v>0.9210013515062753</v>
      </c>
      <c r="H374" t="n">
        <v>1.3259522256546905</v>
      </c>
      <c r="I374" t="n">
        <v>0.25695949126260614</v>
      </c>
      <c r="J374" t="n">
        <v>0.37559571596093316</v>
      </c>
      <c r="K374" t="n">
        <v>2.184518708827559</v>
      </c>
      <c r="L374" t="n">
        <v>2.2370326484011898</v>
      </c>
      <c r="M374" t="n">
        <v>1.386069338031099</v>
      </c>
      <c r="N374" t="n">
        <v>3.0098228293995817</v>
      </c>
      <c r="O374" t="n">
        <v>1.6901311404958497</v>
      </c>
      <c r="P374" t="n">
        <v>2.052146462729981</v>
      </c>
      <c r="Q374" t="n">
        <v>1.1404443895504874</v>
      </c>
      <c r="R374" t="n">
        <v>1.8875915841906936</v>
      </c>
      <c r="S374" t="n">
        <v>2.590676178887821</v>
      </c>
      <c r="T374" t="n">
        <v>2.9073468021247173</v>
      </c>
      <c r="U374" t="n">
        <v>2.102634117749586</v>
      </c>
      <c r="V374" t="n">
        <v>0.874343448363249</v>
      </c>
      <c r="W374" t="n">
        <v>2.534384995722964</v>
      </c>
      <c r="X374" t="n">
        <v>0.5905155718685812</v>
      </c>
      <c r="Y374" t="n">
        <v>2.4938573455870827</v>
      </c>
      <c r="Z374" t="n">
        <v>0.7203756061715771</v>
      </c>
      <c r="AA374" t="n">
        <v>3.8270768174599725</v>
      </c>
      <c r="AB374" t="n">
        <v>1.4983983793491111</v>
      </c>
      <c r="AC374" t="n">
        <v>3.7929040023808867</v>
      </c>
      <c r="AD374" t="n">
        <v>3.51591847452925</v>
      </c>
      <c r="AE374" t="n">
        <v>2.4796632448383846</v>
      </c>
      <c r="AH374" s="17">
        <f t="shared" si="277"/>
        <v>4.2194092827004204E-2</v>
      </c>
      <c r="AI374" s="17">
        <f t="shared" si="278"/>
        <v>5.7971014492753624E-2</v>
      </c>
      <c r="AJ374" s="17">
        <f t="shared" si="279"/>
        <v>5.7971014492753624E-2</v>
      </c>
      <c r="AK374" s="17">
        <f t="shared" si="280"/>
        <v>5.5555555555555552E-2</v>
      </c>
      <c r="AL374" s="17">
        <f t="shared" si="281"/>
        <v>5.5555555555555552E-2</v>
      </c>
      <c r="AM374" s="17">
        <f t="shared" si="282"/>
        <v>6.8181818181818177E-2</v>
      </c>
      <c r="AN374" s="17">
        <f t="shared" si="283"/>
        <v>4.2194092827004204E-2</v>
      </c>
      <c r="AO374" s="17">
        <f t="shared" si="284"/>
        <v>4.189944134078212E-2</v>
      </c>
      <c r="AP374" s="17">
        <f t="shared" si="285"/>
        <v>5.7971014492753624E-2</v>
      </c>
      <c r="AQ374" s="17">
        <f t="shared" si="286"/>
        <v>5.7971014492753624E-2</v>
      </c>
      <c r="AR374" s="17">
        <f t="shared" si="287"/>
        <v>6.8181818181818177E-2</v>
      </c>
      <c r="AS374" s="17">
        <f t="shared" si="288"/>
        <v>6.8181818181818177E-2</v>
      </c>
      <c r="AT374" s="17">
        <f t="shared" si="289"/>
        <v>6.8181818181818177E-2</v>
      </c>
      <c r="AU374" s="17">
        <f t="shared" si="290"/>
        <v>6.8181818181818177E-2</v>
      </c>
      <c r="AV374" s="17">
        <f t="shared" si="291"/>
        <v>6.8181818181818177E-2</v>
      </c>
      <c r="AW374" s="17">
        <f t="shared" si="292"/>
        <v>7.2289156626506049E-2</v>
      </c>
      <c r="AX374" s="17">
        <f t="shared" si="293"/>
        <v>5.7971014492753624E-2</v>
      </c>
      <c r="AY374" s="17">
        <f t="shared" si="294"/>
        <v>6.8181818181818177E-2</v>
      </c>
      <c r="AZ374" s="17">
        <f t="shared" si="295"/>
        <v>6.8181818181818177E-2</v>
      </c>
      <c r="BA374" s="17">
        <f t="shared" si="296"/>
        <v>7.2289156626506049E-2</v>
      </c>
      <c r="BB374" s="17">
        <f t="shared" si="297"/>
        <v>6.8181818181818177E-2</v>
      </c>
      <c r="BC374" s="17">
        <f t="shared" si="298"/>
        <v>7.2289156626506049E-2</v>
      </c>
      <c r="BD374" s="17">
        <f t="shared" si="299"/>
        <v>6.8181818181818177E-2</v>
      </c>
      <c r="BE374" s="17">
        <f t="shared" si="300"/>
        <v>7.2289156626506049E-2</v>
      </c>
      <c r="BF374" s="17">
        <f t="shared" si="300"/>
        <v>5.7971014492753624E-2</v>
      </c>
      <c r="BG374" s="17">
        <f t="shared" si="300"/>
        <v>6.8181818181818177E-2</v>
      </c>
      <c r="BH374" s="17">
        <f t="shared" si="300"/>
        <v>5.7971014492753624E-2</v>
      </c>
      <c r="BI374" s="17">
        <f t="shared" si="300"/>
        <v>5.7971014492753624E-2</v>
      </c>
      <c r="BJ374" s="17">
        <f t="shared" si="300"/>
        <v>6.8181818181818177E-2</v>
      </c>
      <c r="BK374" s="17"/>
      <c r="BM374" s="24">
        <f t="shared" si="301"/>
        <v>6.2362251680543872E-2</v>
      </c>
    </row>
    <row r="375" spans="2:65" x14ac:dyDescent="0.2">
      <c r="B375" s="9" t="str">
        <f t="shared" si="276"/>
        <v>MRIcroGL</v>
      </c>
      <c r="C375" s="21" t="n">
        <f>1/G371</f>
        <v>0.26922622161976617</v>
      </c>
      <c r="D375" s="23" t="n">
        <f>1/G372</f>
        <v>2.936383312763552</v>
      </c>
      <c r="E375" s="23" t="n">
        <f>1/G373</f>
        <v>2.3558500342869184</v>
      </c>
      <c r="F375" s="23" t="n">
        <f>1/G374</f>
        <v>1.0857747367737565</v>
      </c>
      <c r="G375" s="27" t="n">
        <v>1.0</v>
      </c>
      <c r="H375" t="n">
        <v>1.411726962428447</v>
      </c>
      <c r="I375" t="n">
        <v>0.262750682554929</v>
      </c>
      <c r="J375" t="n">
        <v>0.3880989539055913</v>
      </c>
      <c r="K375" t="n">
        <v>2.2702934456013155</v>
      </c>
      <c r="L375" t="n">
        <v>2.3228073851749462</v>
      </c>
      <c r="M375" t="n">
        <v>1.4718440748048556</v>
      </c>
      <c r="N375" t="n">
        <v>3.095597566173338</v>
      </c>
      <c r="O375" t="n">
        <v>1.7759058772696061</v>
      </c>
      <c r="P375" t="n">
        <v>2.1379211995037375</v>
      </c>
      <c r="Q375" t="n">
        <v>1.226219126324244</v>
      </c>
      <c r="R375" t="n">
        <v>1.97336632096445</v>
      </c>
      <c r="S375" t="n">
        <v>2.6764509156615777</v>
      </c>
      <c r="T375" t="n">
        <v>2.9931215388984738</v>
      </c>
      <c r="U375" t="n">
        <v>2.1884088545233427</v>
      </c>
      <c r="V375" t="n">
        <v>0.945232664700782</v>
      </c>
      <c r="W375" t="n">
        <v>2.6201597324967203</v>
      </c>
      <c r="X375" t="n">
        <v>0.6220217954708309</v>
      </c>
      <c r="Y375" t="n">
        <v>2.579632082360839</v>
      </c>
      <c r="Z375" t="n">
        <v>0.7678191744584614</v>
      </c>
      <c r="AA375" t="n">
        <v>3.912851554233729</v>
      </c>
      <c r="AB375" t="n">
        <v>1.5841731161228676</v>
      </c>
      <c r="AC375" t="n">
        <v>3.878678739154643</v>
      </c>
      <c r="AD375" t="n">
        <v>3.6016932113030067</v>
      </c>
      <c r="AE375" t="n">
        <v>2.565437981612141</v>
      </c>
      <c r="AH375" s="17">
        <f t="shared" si="277"/>
        <v>4.2194092827004204E-2</v>
      </c>
      <c r="AI375" s="17">
        <f t="shared" si="278"/>
        <v>5.7971014492753624E-2</v>
      </c>
      <c r="AJ375" s="17">
        <f t="shared" si="279"/>
        <v>5.7971014492753624E-2</v>
      </c>
      <c r="AK375" s="17">
        <f t="shared" si="280"/>
        <v>5.5555555555555552E-2</v>
      </c>
      <c r="AL375" s="17">
        <f t="shared" si="281"/>
        <v>5.5555555555555552E-2</v>
      </c>
      <c r="AM375" s="17">
        <f t="shared" si="282"/>
        <v>6.8181818181818177E-2</v>
      </c>
      <c r="AN375" s="17">
        <f t="shared" si="283"/>
        <v>4.2194092827004204E-2</v>
      </c>
      <c r="AO375" s="17">
        <f t="shared" si="284"/>
        <v>4.189944134078212E-2</v>
      </c>
      <c r="AP375" s="17">
        <f t="shared" si="285"/>
        <v>5.7971014492753624E-2</v>
      </c>
      <c r="AQ375" s="17">
        <f t="shared" si="286"/>
        <v>5.7971014492753624E-2</v>
      </c>
      <c r="AR375" s="17">
        <f t="shared" si="287"/>
        <v>6.8181818181818177E-2</v>
      </c>
      <c r="AS375" s="17">
        <f t="shared" si="288"/>
        <v>6.8181818181818177E-2</v>
      </c>
      <c r="AT375" s="17">
        <f t="shared" si="289"/>
        <v>6.8181818181818177E-2</v>
      </c>
      <c r="AU375" s="17">
        <f t="shared" si="290"/>
        <v>6.8181818181818177E-2</v>
      </c>
      <c r="AV375" s="17">
        <f t="shared" si="291"/>
        <v>6.8181818181818177E-2</v>
      </c>
      <c r="AW375" s="17">
        <f t="shared" si="292"/>
        <v>7.2289156626506049E-2</v>
      </c>
      <c r="AX375" s="17">
        <f t="shared" si="293"/>
        <v>5.7971014492753624E-2</v>
      </c>
      <c r="AY375" s="17">
        <f t="shared" si="294"/>
        <v>6.8181818181818177E-2</v>
      </c>
      <c r="AZ375" s="17">
        <f t="shared" si="295"/>
        <v>6.8181818181818177E-2</v>
      </c>
      <c r="BA375" s="17">
        <f t="shared" si="296"/>
        <v>7.2289156626506049E-2</v>
      </c>
      <c r="BB375" s="17">
        <f t="shared" si="297"/>
        <v>6.8181818181818177E-2</v>
      </c>
      <c r="BC375" s="17">
        <f t="shared" si="298"/>
        <v>7.2289156626506049E-2</v>
      </c>
      <c r="BD375" s="17">
        <f t="shared" si="299"/>
        <v>6.8181818181818177E-2</v>
      </c>
      <c r="BE375" s="17">
        <f t="shared" si="300"/>
        <v>7.2289156626506049E-2</v>
      </c>
      <c r="BF375" s="17">
        <f t="shared" si="300"/>
        <v>5.7971014492753624E-2</v>
      </c>
      <c r="BG375" s="17">
        <f t="shared" si="300"/>
        <v>6.8181818181818177E-2</v>
      </c>
      <c r="BH375" s="17">
        <f t="shared" si="300"/>
        <v>5.7971014492753624E-2</v>
      </c>
      <c r="BI375" s="17">
        <f t="shared" si="300"/>
        <v>5.7971014492753624E-2</v>
      </c>
      <c r="BJ375" s="17">
        <f t="shared" si="300"/>
        <v>6.8181818181818177E-2</v>
      </c>
      <c r="BK375" s="17"/>
      <c r="BM375" s="24">
        <f t="shared" si="301"/>
        <v>6.2362251680543872E-2</v>
      </c>
    </row>
    <row r="376" spans="2:65" x14ac:dyDescent="0.2">
      <c r="B376" s="9" t="str">
        <f t="shared" si="276"/>
        <v>SMILI</v>
      </c>
      <c r="C376" s="21" t="n">
        <f>1/H371</f>
        <v>0.24236105720779383</v>
      </c>
      <c r="D376" s="23" t="n">
        <f>1/H372</f>
        <v>2.524656350335105</v>
      </c>
      <c r="E376" s="23" t="n">
        <f>1/H373</f>
        <v>1.9441230718584714</v>
      </c>
      <c r="F376" s="23" t="n">
        <f>1/H374</f>
        <v>0.7541749850800611</v>
      </c>
      <c r="G376" s="23" t="n">
        <f>1/H375</f>
        <v>0.708352271093416</v>
      </c>
      <c r="H376" s="27" t="n">
        <v>1.0</v>
      </c>
      <c r="I376" t="n">
        <v>0.237100757389497</v>
      </c>
      <c r="J376" t="n">
        <v>0.33462841123022813</v>
      </c>
      <c r="K376" t="n">
        <v>1.8585664831728685</v>
      </c>
      <c r="L376" t="n">
        <v>1.9110804227464993</v>
      </c>
      <c r="M376" t="n">
        <v>1.0601171123764086</v>
      </c>
      <c r="N376" t="n">
        <v>2.683870603744891</v>
      </c>
      <c r="O376" t="n">
        <v>1.3641789148411592</v>
      </c>
      <c r="P376" t="n">
        <v>1.7261942370752905</v>
      </c>
      <c r="Q376" t="n">
        <v>0.8435203627891521</v>
      </c>
      <c r="R376" t="n">
        <v>1.561639358536003</v>
      </c>
      <c r="S376" t="n">
        <v>2.2647239532331307</v>
      </c>
      <c r="T376" t="n">
        <v>2.581394576470027</v>
      </c>
      <c r="U376" t="n">
        <v>1.7766818920948957</v>
      </c>
      <c r="V376" t="n">
        <v>0.6804259919145413</v>
      </c>
      <c r="W376" t="n">
        <v>2.2084327700682733</v>
      </c>
      <c r="X376" t="n">
        <v>0.49519961655797656</v>
      </c>
      <c r="Y376" t="n">
        <v>2.167905119932392</v>
      </c>
      <c r="Z376" t="n">
        <v>0.583390767975262</v>
      </c>
      <c r="AA376" t="n">
        <v>3.501124591805282</v>
      </c>
      <c r="AB376" t="n">
        <v>1.1724461536944206</v>
      </c>
      <c r="AC376" t="n">
        <v>3.466951776726196</v>
      </c>
      <c r="AD376" t="n">
        <v>3.1899662488745597</v>
      </c>
      <c r="AE376" t="n">
        <v>2.153711019183694</v>
      </c>
      <c r="AH376" s="17">
        <f t="shared" si="277"/>
        <v>2.5316455696202524E-2</v>
      </c>
      <c r="AI376" s="17">
        <f t="shared" si="278"/>
        <v>2.8985507246376812E-2</v>
      </c>
      <c r="AJ376" s="17">
        <f t="shared" si="279"/>
        <v>2.8985507246376812E-2</v>
      </c>
      <c r="AK376" s="17">
        <f t="shared" si="280"/>
        <v>1.8518518518518517E-2</v>
      </c>
      <c r="AL376" s="17">
        <f t="shared" si="281"/>
        <v>1.8518518518518517E-2</v>
      </c>
      <c r="AM376" s="17">
        <f t="shared" si="282"/>
        <v>2.2727272727272728E-2</v>
      </c>
      <c r="AN376" s="17">
        <f t="shared" si="283"/>
        <v>2.5316455696202524E-2</v>
      </c>
      <c r="AO376" s="17">
        <f t="shared" si="284"/>
        <v>2.094972067039106E-2</v>
      </c>
      <c r="AP376" s="17">
        <f t="shared" si="285"/>
        <v>2.8985507246376812E-2</v>
      </c>
      <c r="AQ376" s="17">
        <f t="shared" si="286"/>
        <v>2.8985507246376812E-2</v>
      </c>
      <c r="AR376" s="17">
        <f t="shared" si="287"/>
        <v>2.2727272727272728E-2</v>
      </c>
      <c r="AS376" s="17">
        <f t="shared" si="288"/>
        <v>2.2727272727272728E-2</v>
      </c>
      <c r="AT376" s="17">
        <f t="shared" si="289"/>
        <v>2.2727272727272728E-2</v>
      </c>
      <c r="AU376" s="17">
        <f t="shared" si="290"/>
        <v>2.2727272727272728E-2</v>
      </c>
      <c r="AV376" s="17">
        <f t="shared" si="291"/>
        <v>2.2727272727272728E-2</v>
      </c>
      <c r="AW376" s="17">
        <f t="shared" si="292"/>
        <v>1.8072289156626512E-2</v>
      </c>
      <c r="AX376" s="17">
        <f t="shared" si="293"/>
        <v>2.8985507246376812E-2</v>
      </c>
      <c r="AY376" s="17">
        <f t="shared" si="294"/>
        <v>2.2727272727272728E-2</v>
      </c>
      <c r="AZ376" s="17">
        <f t="shared" si="295"/>
        <v>2.2727272727272728E-2</v>
      </c>
      <c r="BA376" s="17">
        <f t="shared" si="296"/>
        <v>1.8072289156626512E-2</v>
      </c>
      <c r="BB376" s="17">
        <f t="shared" si="297"/>
        <v>2.2727272727272728E-2</v>
      </c>
      <c r="BC376" s="17">
        <f t="shared" si="298"/>
        <v>1.8072289156626512E-2</v>
      </c>
      <c r="BD376" s="17">
        <f t="shared" si="299"/>
        <v>2.2727272727272728E-2</v>
      </c>
      <c r="BE376" s="17">
        <f t="shared" si="300"/>
        <v>1.8072289156626512E-2</v>
      </c>
      <c r="BF376" s="17">
        <f t="shared" si="300"/>
        <v>2.8985507246376812E-2</v>
      </c>
      <c r="BG376" s="17">
        <f t="shared" si="300"/>
        <v>2.2727272727272728E-2</v>
      </c>
      <c r="BH376" s="17">
        <f t="shared" si="300"/>
        <v>2.8985507246376812E-2</v>
      </c>
      <c r="BI376" s="17">
        <f t="shared" si="300"/>
        <v>2.8985507246376812E-2</v>
      </c>
      <c r="BJ376" s="17">
        <f t="shared" si="300"/>
        <v>2.2727272727272728E-2</v>
      </c>
      <c r="BK376" s="17"/>
      <c r="BM376" s="24">
        <f t="shared" si="301"/>
        <v>2.3638626083607804E-2</v>
      </c>
    </row>
    <row r="377" spans="2:65" x14ac:dyDescent="0.2">
      <c r="B377" s="9" t="str">
        <f t="shared" si="276"/>
        <v>ImageJ</v>
      </c>
      <c r="C377" s="21" t="n">
        <f>1/I371</f>
        <v>1.0915408031645075</v>
      </c>
      <c r="D377" s="23" t="n">
        <f>1/I372</f>
        <v>5.74227256974368</v>
      </c>
      <c r="E377" s="23" t="n">
        <f>1/I373</f>
        <v>5.161739291267046</v>
      </c>
      <c r="F377" s="23" t="n">
        <f>1/I374</f>
        <v>3.891663993753884</v>
      </c>
      <c r="G377" s="23" t="n">
        <f>1/I375</f>
        <v>3.8058892569801275</v>
      </c>
      <c r="H377" s="23" t="n">
        <f>1/I376</f>
        <v>4.2176162194085745</v>
      </c>
      <c r="I377" s="27" t="n">
        <v>1.0</v>
      </c>
      <c r="J377" t="n">
        <v>2.2292268106204824</v>
      </c>
      <c r="K377" t="n">
        <v>5.076182702581443</v>
      </c>
      <c r="L377" t="n">
        <v>5.128696642155074</v>
      </c>
      <c r="M377" t="n">
        <v>4.277733331784983</v>
      </c>
      <c r="N377" t="n">
        <v>5.901486823153466</v>
      </c>
      <c r="O377" t="n">
        <v>4.581795134249734</v>
      </c>
      <c r="P377" t="n">
        <v>4.943810456483865</v>
      </c>
      <c r="Q377" t="n">
        <v>4.032108383304371</v>
      </c>
      <c r="R377" t="n">
        <v>4.779255577944578</v>
      </c>
      <c r="S377" t="n">
        <v>5.482340172641705</v>
      </c>
      <c r="T377" t="n">
        <v>5.799010795878601</v>
      </c>
      <c r="U377" t="n">
        <v>4.99429811150347</v>
      </c>
      <c r="V377" t="n">
        <v>3.7479486701336553</v>
      </c>
      <c r="W377" t="n">
        <v>5.426048989476848</v>
      </c>
      <c r="X377" t="n">
        <v>3.198228549137786</v>
      </c>
      <c r="Y377" t="n">
        <v>5.385521339340967</v>
      </c>
      <c r="Z377" t="n">
        <v>3.503499276024918</v>
      </c>
      <c r="AA377" t="n">
        <v>6.7187408112138565</v>
      </c>
      <c r="AB377" t="n">
        <v>4.390062373102995</v>
      </c>
      <c r="AC377" t="n">
        <v>6.684567996134771</v>
      </c>
      <c r="AD377" t="n">
        <v>6.407582468283135</v>
      </c>
      <c r="AE377" t="n">
        <v>5.371327238592269</v>
      </c>
      <c r="AH377" s="17">
        <f t="shared" si="277"/>
        <v>0.12658227848101261</v>
      </c>
      <c r="AI377" s="17">
        <f t="shared" si="278"/>
        <v>8.6956521739130432E-2</v>
      </c>
      <c r="AJ377" s="17">
        <f t="shared" si="279"/>
        <v>8.6956521739130432E-2</v>
      </c>
      <c r="AK377" s="17">
        <f t="shared" si="280"/>
        <v>0.16666666666666666</v>
      </c>
      <c r="AL377" s="17">
        <f t="shared" si="281"/>
        <v>0.16666666666666666</v>
      </c>
      <c r="AM377" s="17">
        <f t="shared" si="282"/>
        <v>0.11363636363636363</v>
      </c>
      <c r="AN377" s="17">
        <f t="shared" si="283"/>
        <v>0.12658227848101261</v>
      </c>
      <c r="AO377" s="17">
        <f t="shared" si="284"/>
        <v>0.16759776536312848</v>
      </c>
      <c r="AP377" s="17">
        <f t="shared" si="285"/>
        <v>8.6956521739130432E-2</v>
      </c>
      <c r="AQ377" s="17">
        <f t="shared" si="286"/>
        <v>8.6956521739130432E-2</v>
      </c>
      <c r="AR377" s="17">
        <f t="shared" si="287"/>
        <v>0.11363636363636363</v>
      </c>
      <c r="AS377" s="17">
        <f t="shared" si="288"/>
        <v>0.11363636363636363</v>
      </c>
      <c r="AT377" s="17">
        <f t="shared" si="289"/>
        <v>0.11363636363636363</v>
      </c>
      <c r="AU377" s="17">
        <f t="shared" si="290"/>
        <v>0.11363636363636363</v>
      </c>
      <c r="AV377" s="17">
        <f t="shared" si="291"/>
        <v>0.11363636363636363</v>
      </c>
      <c r="AW377" s="17">
        <f t="shared" si="292"/>
        <v>0.1445783132530121</v>
      </c>
      <c r="AX377" s="17">
        <f t="shared" si="293"/>
        <v>8.6956521739130432E-2</v>
      </c>
      <c r="AY377" s="17">
        <f t="shared" si="294"/>
        <v>0.11363636363636363</v>
      </c>
      <c r="AZ377" s="17">
        <f t="shared" si="295"/>
        <v>0.11363636363636363</v>
      </c>
      <c r="BA377" s="17">
        <f t="shared" si="296"/>
        <v>0.1445783132530121</v>
      </c>
      <c r="BB377" s="17">
        <f t="shared" si="297"/>
        <v>0.11363636363636363</v>
      </c>
      <c r="BC377" s="17">
        <f t="shared" si="298"/>
        <v>0.1445783132530121</v>
      </c>
      <c r="BD377" s="17">
        <f t="shared" si="299"/>
        <v>0.11363636363636363</v>
      </c>
      <c r="BE377" s="17">
        <f t="shared" si="300"/>
        <v>0.1445783132530121</v>
      </c>
      <c r="BF377" s="17">
        <f t="shared" si="300"/>
        <v>8.6956521739130432E-2</v>
      </c>
      <c r="BG377" s="17">
        <f t="shared" si="300"/>
        <v>0.11363636363636363</v>
      </c>
      <c r="BH377" s="17">
        <f t="shared" si="300"/>
        <v>8.6956521739130432E-2</v>
      </c>
      <c r="BI377" s="17">
        <f t="shared" si="300"/>
        <v>8.6956521739130432E-2</v>
      </c>
      <c r="BJ377" s="17">
        <f t="shared" si="300"/>
        <v>0.11363636363636363</v>
      </c>
      <c r="BK377" s="17"/>
      <c r="BM377" s="24">
        <f t="shared" si="301"/>
        <v>0.11695508435241181</v>
      </c>
    </row>
    <row r="378" spans="2:65" x14ac:dyDescent="0.2">
      <c r="B378" s="9" t="str">
        <f t="shared" si="276"/>
        <v>Fiji</v>
      </c>
      <c r="C378" s="21" t="n">
        <f>1/J371</f>
        <v>0.46779554925846367</v>
      </c>
      <c r="D378" s="23" t="n">
        <f>1/J372</f>
        <v>4.513045759123197</v>
      </c>
      <c r="E378" s="23" t="n">
        <f>1/J373</f>
        <v>3.9325124806465634</v>
      </c>
      <c r="F378" s="23" t="n">
        <f>1/J374</f>
        <v>2.6624371831334015</v>
      </c>
      <c r="G378" s="23" t="n">
        <f>1/J375</f>
        <v>2.576662446359645</v>
      </c>
      <c r="H378" s="23" t="n">
        <f>1/J376</f>
        <v>2.988389408788092</v>
      </c>
      <c r="I378" s="23" t="n">
        <f>1/J377</f>
        <v>0.4485860277813814</v>
      </c>
      <c r="J378" s="27" t="n">
        <v>1.0</v>
      </c>
      <c r="K378" t="n">
        <v>3.8469558919609605</v>
      </c>
      <c r="L378" t="n">
        <v>3.8994698315345913</v>
      </c>
      <c r="M378" t="n">
        <v>3.0485065211645006</v>
      </c>
      <c r="N378" t="n">
        <v>4.672260012532983</v>
      </c>
      <c r="O378" t="n">
        <v>3.352568323629251</v>
      </c>
      <c r="P378" t="n">
        <v>3.7145836458633825</v>
      </c>
      <c r="Q378" t="n">
        <v>2.802881572683889</v>
      </c>
      <c r="R378" t="n">
        <v>3.550028767324095</v>
      </c>
      <c r="S378" t="n">
        <v>4.253113362021223</v>
      </c>
      <c r="T378" t="n">
        <v>4.569783985258119</v>
      </c>
      <c r="U378" t="n">
        <v>3.7650713008829877</v>
      </c>
      <c r="V378" t="n">
        <v>2.518721859513173</v>
      </c>
      <c r="W378" t="n">
        <v>4.196822178856365</v>
      </c>
      <c r="X378" t="n">
        <v>1.9690017385173038</v>
      </c>
      <c r="Y378" t="n">
        <v>4.156294528720484</v>
      </c>
      <c r="Z378" t="n">
        <v>2.2742724654044357</v>
      </c>
      <c r="AA378" t="n">
        <v>5.489514000593374</v>
      </c>
      <c r="AB378" t="n">
        <v>3.1608355624825126</v>
      </c>
      <c r="AC378" t="n">
        <v>5.455341185514288</v>
      </c>
      <c r="AD378" t="n">
        <v>5.178355657662651</v>
      </c>
      <c r="AE378" t="n">
        <v>4.142100427971786</v>
      </c>
      <c r="AH378" s="17">
        <f t="shared" si="277"/>
        <v>6.3291139240506306E-2</v>
      </c>
      <c r="AI378" s="17">
        <f t="shared" si="278"/>
        <v>7.2463768115942032E-2</v>
      </c>
      <c r="AJ378" s="17">
        <f t="shared" si="279"/>
        <v>7.2463768115942032E-2</v>
      </c>
      <c r="AK378" s="17">
        <f t="shared" si="280"/>
        <v>0.1111111111111111</v>
      </c>
      <c r="AL378" s="17">
        <f t="shared" si="281"/>
        <v>0.1111111111111111</v>
      </c>
      <c r="AM378" s="17">
        <f t="shared" si="282"/>
        <v>9.0909090909090912E-2</v>
      </c>
      <c r="AN378" s="17">
        <f t="shared" si="283"/>
        <v>6.3291139240506306E-2</v>
      </c>
      <c r="AO378" s="17">
        <f t="shared" si="284"/>
        <v>8.3798882681564241E-2</v>
      </c>
      <c r="AP378" s="17">
        <f t="shared" si="285"/>
        <v>7.2463768115942032E-2</v>
      </c>
      <c r="AQ378" s="17">
        <f t="shared" si="286"/>
        <v>7.2463768115942032E-2</v>
      </c>
      <c r="AR378" s="17">
        <f t="shared" si="287"/>
        <v>9.0909090909090912E-2</v>
      </c>
      <c r="AS378" s="17">
        <f t="shared" si="288"/>
        <v>9.0909090909090912E-2</v>
      </c>
      <c r="AT378" s="17">
        <f t="shared" si="289"/>
        <v>9.0909090909090912E-2</v>
      </c>
      <c r="AU378" s="17">
        <f t="shared" si="290"/>
        <v>9.0909090909090912E-2</v>
      </c>
      <c r="AV378" s="17">
        <f t="shared" si="291"/>
        <v>9.0909090909090912E-2</v>
      </c>
      <c r="AW378" s="17">
        <f t="shared" si="292"/>
        <v>0.10843373493975908</v>
      </c>
      <c r="AX378" s="17">
        <f t="shared" si="293"/>
        <v>7.2463768115942032E-2</v>
      </c>
      <c r="AY378" s="17">
        <f t="shared" si="294"/>
        <v>9.0909090909090912E-2</v>
      </c>
      <c r="AZ378" s="17">
        <f t="shared" si="295"/>
        <v>9.0909090909090912E-2</v>
      </c>
      <c r="BA378" s="17">
        <f t="shared" si="296"/>
        <v>0.10843373493975908</v>
      </c>
      <c r="BB378" s="17">
        <f t="shared" si="297"/>
        <v>9.0909090909090912E-2</v>
      </c>
      <c r="BC378" s="17">
        <f t="shared" si="298"/>
        <v>0.10843373493975908</v>
      </c>
      <c r="BD378" s="17">
        <f t="shared" si="299"/>
        <v>9.0909090909090912E-2</v>
      </c>
      <c r="BE378" s="17">
        <f t="shared" si="300"/>
        <v>0.10843373493975908</v>
      </c>
      <c r="BF378" s="17">
        <f t="shared" si="300"/>
        <v>7.2463768115942032E-2</v>
      </c>
      <c r="BG378" s="17">
        <f t="shared" si="300"/>
        <v>9.0909090909090912E-2</v>
      </c>
      <c r="BH378" s="17">
        <f t="shared" si="300"/>
        <v>7.2463768115942032E-2</v>
      </c>
      <c r="BI378" s="17">
        <f t="shared" si="300"/>
        <v>7.2463768115942032E-2</v>
      </c>
      <c r="BJ378" s="17">
        <f t="shared" si="300"/>
        <v>9.0909090909090912E-2</v>
      </c>
      <c r="BK378" s="17"/>
      <c r="BM378" s="24">
        <f t="shared" si="301"/>
        <v>8.7481295137257303E-2</v>
      </c>
    </row>
    <row r="379" spans="2:65" x14ac:dyDescent="0.2">
      <c r="B379" s="9" t="str">
        <f t="shared" si="276"/>
        <v>DicomBrowser</v>
      </c>
      <c r="C379" s="21" t="n">
        <f>1/K371</f>
        <v>0.20061621680726396</v>
      </c>
      <c r="D379" s="23" t="n">
        <f>1/K372</f>
        <v>1.6660898671622366</v>
      </c>
      <c r="E379" s="23" t="n">
        <f>1/K373</f>
        <v>1.085556588685603</v>
      </c>
      <c r="F379" s="23" t="n">
        <f>1/K374</f>
        <v>0.45776673642529914</v>
      </c>
      <c r="G379" s="23" t="n">
        <f>1/K375</f>
        <v>0.44047169406117787</v>
      </c>
      <c r="H379" s="23" t="n">
        <f>1/K376</f>
        <v>0.5380490873228495</v>
      </c>
      <c r="I379" s="23" t="n">
        <f>1/K377</f>
        <v>0.19699842550810076</v>
      </c>
      <c r="J379" s="23" t="n">
        <f>1/K378</f>
        <v>0.2599457930073268</v>
      </c>
      <c r="K379" s="27" t="n">
        <v>1.0</v>
      </c>
      <c r="L379" t="n">
        <v>1.0525139395736307</v>
      </c>
      <c r="M379" t="n">
        <v>0.5560345574572059</v>
      </c>
      <c r="N379" t="n">
        <v>1.8253041205720226</v>
      </c>
      <c r="O379" t="n">
        <v>0.6691704489460996</v>
      </c>
      <c r="P379" t="n">
        <v>0.8831018275538243</v>
      </c>
      <c r="Q379" t="n">
        <v>0.48921900273844754</v>
      </c>
      <c r="R379" t="n">
        <v>0.7710533467946367</v>
      </c>
      <c r="S379" t="n">
        <v>1.4061574700602621</v>
      </c>
      <c r="T379" t="n">
        <v>1.7228280932971582</v>
      </c>
      <c r="U379" t="n">
        <v>0.9243130073639515</v>
      </c>
      <c r="V379" t="n">
        <v>0.42951008621270365</v>
      </c>
      <c r="W379" t="n">
        <v>1.3498662868954048</v>
      </c>
      <c r="X379" t="n">
        <v>0.34746905151474905</v>
      </c>
      <c r="Y379" t="n">
        <v>1.3093386367595237</v>
      </c>
      <c r="Z379" t="n">
        <v>0.3886992039819202</v>
      </c>
      <c r="AA379" t="n">
        <v>2.6425581086324135</v>
      </c>
      <c r="AB379" t="n">
        <v>0.5930774823818895</v>
      </c>
      <c r="AC379" t="n">
        <v>2.6083852935533276</v>
      </c>
      <c r="AD379" t="n">
        <v>2.331399765701691</v>
      </c>
      <c r="AE379" t="n">
        <v>1.2951445360108256</v>
      </c>
      <c r="AH379" s="17">
        <f t="shared" si="277"/>
        <v>2.1097046413502102E-2</v>
      </c>
      <c r="AI379" s="17">
        <f t="shared" si="278"/>
        <v>1.4492753623188406E-2</v>
      </c>
      <c r="AJ379" s="17">
        <f t="shared" si="279"/>
        <v>1.4492753623188406E-2</v>
      </c>
      <c r="AK379" s="17">
        <f t="shared" si="280"/>
        <v>1.3888888888888888E-2</v>
      </c>
      <c r="AL379" s="17">
        <f t="shared" si="281"/>
        <v>1.3888888888888888E-2</v>
      </c>
      <c r="AM379" s="17">
        <f t="shared" si="282"/>
        <v>1.1363636363636364E-2</v>
      </c>
      <c r="AN379" s="17">
        <f t="shared" si="283"/>
        <v>2.1097046413502102E-2</v>
      </c>
      <c r="AO379" s="17">
        <f t="shared" si="284"/>
        <v>1.6759776536312849E-2</v>
      </c>
      <c r="AP379" s="17">
        <f t="shared" si="285"/>
        <v>1.4492753623188406E-2</v>
      </c>
      <c r="AQ379" s="17">
        <f t="shared" si="286"/>
        <v>1.4492753623188406E-2</v>
      </c>
      <c r="AR379" s="17">
        <f t="shared" si="287"/>
        <v>1.1363636363636364E-2</v>
      </c>
      <c r="AS379" s="17">
        <f t="shared" si="288"/>
        <v>1.1363636363636364E-2</v>
      </c>
      <c r="AT379" s="17">
        <f t="shared" si="289"/>
        <v>1.1363636363636364E-2</v>
      </c>
      <c r="AU379" s="17">
        <f t="shared" si="290"/>
        <v>1.1363636363636364E-2</v>
      </c>
      <c r="AV379" s="17">
        <f t="shared" si="291"/>
        <v>1.1363636363636364E-2</v>
      </c>
      <c r="AW379" s="17">
        <f t="shared" si="292"/>
        <v>1.2048192771084341E-2</v>
      </c>
      <c r="AX379" s="17">
        <f t="shared" si="293"/>
        <v>1.4492753623188406E-2</v>
      </c>
      <c r="AY379" s="17">
        <f t="shared" si="294"/>
        <v>1.1363636363636364E-2</v>
      </c>
      <c r="AZ379" s="17">
        <f t="shared" si="295"/>
        <v>1.1363636363636364E-2</v>
      </c>
      <c r="BA379" s="17">
        <f t="shared" si="296"/>
        <v>1.2048192771084341E-2</v>
      </c>
      <c r="BB379" s="17">
        <f t="shared" si="297"/>
        <v>1.1363636363636364E-2</v>
      </c>
      <c r="BC379" s="17">
        <f t="shared" si="298"/>
        <v>1.2048192771084341E-2</v>
      </c>
      <c r="BD379" s="17">
        <f t="shared" si="299"/>
        <v>1.1363636363636364E-2</v>
      </c>
      <c r="BE379" s="17">
        <f t="shared" si="300"/>
        <v>1.2048192771084341E-2</v>
      </c>
      <c r="BF379" s="17">
        <f t="shared" si="300"/>
        <v>1.4492753623188406E-2</v>
      </c>
      <c r="BG379" s="17">
        <f t="shared" si="300"/>
        <v>1.1363636363636364E-2</v>
      </c>
      <c r="BH379" s="17">
        <f t="shared" si="300"/>
        <v>1.4492753623188406E-2</v>
      </c>
      <c r="BI379" s="17">
        <f t="shared" si="300"/>
        <v>1.4492753623188406E-2</v>
      </c>
      <c r="BJ379" s="17">
        <f t="shared" si="300"/>
        <v>1.1363636363636364E-2</v>
      </c>
      <c r="BK379" s="17"/>
      <c r="BM379" s="24">
        <f t="shared" si="301"/>
        <v>1.3352761502571576E-2</v>
      </c>
    </row>
    <row r="380" spans="2:65" x14ac:dyDescent="0.2">
      <c r="B380" s="9" t="str">
        <f t="shared" si="276"/>
        <v>3DimViewer</v>
      </c>
      <c r="C380" s="21" t="n">
        <f>1/L371</f>
        <v>0.19852472942357835</v>
      </c>
      <c r="D380" s="23" t="n">
        <f>1/L372</f>
        <v>1.613575927588606</v>
      </c>
      <c r="E380" s="23" t="n">
        <f>1/L373</f>
        <v>1.0330426491119722</v>
      </c>
      <c r="F380" s="23" t="n">
        <f>1/L374</f>
        <v>0.4470207445182802</v>
      </c>
      <c r="G380" s="23" t="n">
        <f>1/L375</f>
        <v>0.4305135270287094</v>
      </c>
      <c r="H380" s="23" t="n">
        <f>1/L376</f>
        <v>0.5232642164597423</v>
      </c>
      <c r="I380" s="23" t="n">
        <f>1/L377</f>
        <v>0.19498131197321136</v>
      </c>
      <c r="J380" s="23" t="n">
        <f>1/L378</f>
        <v>0.25644511772167283</v>
      </c>
      <c r="K380" s="23" t="n">
        <f>1/L379</f>
        <v>0.9501061814013562</v>
      </c>
      <c r="L380" s="27" t="n">
        <v>1.0</v>
      </c>
      <c r="M380" t="n">
        <v>0.5402592230745271</v>
      </c>
      <c r="N380" t="n">
        <v>1.772790180998392</v>
      </c>
      <c r="O380" t="n">
        <v>0.6464535685624229</v>
      </c>
      <c r="P380" t="n">
        <v>0.8439629156732253</v>
      </c>
      <c r="Q380" t="n">
        <v>0.476965372565892</v>
      </c>
      <c r="R380" t="n">
        <v>0.741047554073849</v>
      </c>
      <c r="S380" t="n">
        <v>1.3536435304866314</v>
      </c>
      <c r="T380" t="n">
        <v>1.6703141537235275</v>
      </c>
      <c r="U380" t="n">
        <v>0.8815244140219359</v>
      </c>
      <c r="V380" t="n">
        <v>0.4200360608313073</v>
      </c>
      <c r="W380" t="n">
        <v>1.297352347321774</v>
      </c>
      <c r="X380" t="n">
        <v>0.3412424118804766</v>
      </c>
      <c r="Y380" t="n">
        <v>1.256824697185893</v>
      </c>
      <c r="Z380" t="n">
        <v>0.38092374040208477</v>
      </c>
      <c r="AA380" t="n">
        <v>2.5900441690587828</v>
      </c>
      <c r="AB380" t="n">
        <v>0.5751640916092206</v>
      </c>
      <c r="AC380" t="n">
        <v>2.555871353979697</v>
      </c>
      <c r="AD380" t="n">
        <v>2.2788858261280605</v>
      </c>
      <c r="AE380" t="n">
        <v>1.2426305964371949</v>
      </c>
      <c r="AH380" s="17">
        <f t="shared" si="277"/>
        <v>2.1097046413502102E-2</v>
      </c>
      <c r="AI380" s="17">
        <f t="shared" si="278"/>
        <v>1.4492753623188406E-2</v>
      </c>
      <c r="AJ380" s="17">
        <f t="shared" si="279"/>
        <v>1.4492753623188406E-2</v>
      </c>
      <c r="AK380" s="17">
        <f t="shared" si="280"/>
        <v>1.3888888888888888E-2</v>
      </c>
      <c r="AL380" s="17">
        <f t="shared" si="281"/>
        <v>1.3888888888888888E-2</v>
      </c>
      <c r="AM380" s="17">
        <f t="shared" si="282"/>
        <v>1.1363636363636364E-2</v>
      </c>
      <c r="AN380" s="17">
        <f t="shared" si="283"/>
        <v>2.1097046413502102E-2</v>
      </c>
      <c r="AO380" s="17">
        <f t="shared" si="284"/>
        <v>1.6759776536312849E-2</v>
      </c>
      <c r="AP380" s="17">
        <f t="shared" si="285"/>
        <v>1.4492753623188406E-2</v>
      </c>
      <c r="AQ380" s="17">
        <f t="shared" si="286"/>
        <v>1.4492753623188406E-2</v>
      </c>
      <c r="AR380" s="17">
        <f t="shared" si="287"/>
        <v>1.1363636363636364E-2</v>
      </c>
      <c r="AS380" s="17">
        <f t="shared" si="288"/>
        <v>1.1363636363636364E-2</v>
      </c>
      <c r="AT380" s="17">
        <f t="shared" si="289"/>
        <v>1.1363636363636364E-2</v>
      </c>
      <c r="AU380" s="17">
        <f t="shared" si="290"/>
        <v>1.1363636363636364E-2</v>
      </c>
      <c r="AV380" s="17">
        <f t="shared" si="291"/>
        <v>1.1363636363636364E-2</v>
      </c>
      <c r="AW380" s="17">
        <f t="shared" si="292"/>
        <v>1.2048192771084341E-2</v>
      </c>
      <c r="AX380" s="17">
        <f t="shared" si="293"/>
        <v>1.4492753623188406E-2</v>
      </c>
      <c r="AY380" s="17">
        <f t="shared" si="294"/>
        <v>1.1363636363636364E-2</v>
      </c>
      <c r="AZ380" s="17">
        <f t="shared" si="295"/>
        <v>1.1363636363636364E-2</v>
      </c>
      <c r="BA380" s="17">
        <f t="shared" si="296"/>
        <v>1.2048192771084341E-2</v>
      </c>
      <c r="BB380" s="17">
        <f t="shared" si="297"/>
        <v>1.1363636363636364E-2</v>
      </c>
      <c r="BC380" s="17">
        <f t="shared" si="298"/>
        <v>1.2048192771084341E-2</v>
      </c>
      <c r="BD380" s="17">
        <f t="shared" si="299"/>
        <v>1.1363636363636364E-2</v>
      </c>
      <c r="BE380" s="17">
        <f t="shared" si="300"/>
        <v>1.2048192771084341E-2</v>
      </c>
      <c r="BF380" s="17">
        <f t="shared" si="300"/>
        <v>1.4492753623188406E-2</v>
      </c>
      <c r="BG380" s="17">
        <f t="shared" si="300"/>
        <v>1.1363636363636364E-2</v>
      </c>
      <c r="BH380" s="17">
        <f t="shared" si="300"/>
        <v>1.4492753623188406E-2</v>
      </c>
      <c r="BI380" s="17">
        <f t="shared" si="300"/>
        <v>1.4492753623188406E-2</v>
      </c>
      <c r="BJ380" s="17">
        <f t="shared" si="300"/>
        <v>1.1363636363636364E-2</v>
      </c>
      <c r="BK380" s="17"/>
      <c r="BM380" s="24">
        <f t="shared" si="301"/>
        <v>1.3352761502571576E-2</v>
      </c>
    </row>
    <row r="381" spans="2:65" x14ac:dyDescent="0.2">
      <c r="B381" s="9" t="str">
        <f t="shared" si="276"/>
        <v>Horos</v>
      </c>
      <c r="C381" s="21" t="n">
        <f>1/M371</f>
        <v>0.23888055629623456</v>
      </c>
      <c r="D381" s="23" t="n">
        <f>1/M372</f>
        <v>2.4645392379586966</v>
      </c>
      <c r="E381" s="23" t="n">
        <f>1/M373</f>
        <v>1.8840059594820628</v>
      </c>
      <c r="F381" s="23" t="n">
        <f>1/M374</f>
        <v>0.7214646284726941</v>
      </c>
      <c r="G381" s="23" t="n">
        <f>1/M375</f>
        <v>0.6794197952881558</v>
      </c>
      <c r="H381" s="23" t="n">
        <f>1/M376</f>
        <v>0.9432920083313746</v>
      </c>
      <c r="I381" s="23" t="n">
        <f>1/M377</f>
        <v>0.23376866261617268</v>
      </c>
      <c r="J381" s="23" t="n">
        <f>1/M378</f>
        <v>0.3280294770758796</v>
      </c>
      <c r="K381" s="23" t="n">
        <f>1/M379</f>
        <v>1.79844937079646</v>
      </c>
      <c r="L381" s="23" t="n">
        <f>1/M380</f>
        <v>1.8509633103700907</v>
      </c>
      <c r="M381" s="27" t="n">
        <v>1.0</v>
      </c>
      <c r="N381" t="n">
        <v>2.6237534913684826</v>
      </c>
      <c r="O381" t="n">
        <v>1.3040618024647506</v>
      </c>
      <c r="P381" t="n">
        <v>1.666077124698882</v>
      </c>
      <c r="Q381" t="n">
        <v>0.8028098676249058</v>
      </c>
      <c r="R381" t="n">
        <v>1.5015222461595945</v>
      </c>
      <c r="S381" t="n">
        <v>2.204606840856722</v>
      </c>
      <c r="T381" t="n">
        <v>2.521277464093618</v>
      </c>
      <c r="U381" t="n">
        <v>1.716564779718487</v>
      </c>
      <c r="V381" t="n">
        <v>0.6536867737453642</v>
      </c>
      <c r="W381" t="n">
        <v>2.1483156576918647</v>
      </c>
      <c r="X381" t="n">
        <v>0.4808837220980113</v>
      </c>
      <c r="Y381" t="n">
        <v>2.1077880075559836</v>
      </c>
      <c r="Z381" t="n">
        <v>0.5636234953068858</v>
      </c>
      <c r="AA381" t="n">
        <v>3.4410074794288734</v>
      </c>
      <c r="AB381" t="n">
        <v>1.112329041318012</v>
      </c>
      <c r="AC381" t="n">
        <v>3.4068346643497875</v>
      </c>
      <c r="AD381" t="n">
        <v>3.129849136498151</v>
      </c>
      <c r="AE381" t="n">
        <v>2.0935939068072855</v>
      </c>
      <c r="AH381" s="17">
        <f t="shared" si="277"/>
        <v>2.5316455696202524E-2</v>
      </c>
      <c r="AI381" s="17">
        <f t="shared" si="278"/>
        <v>2.8985507246376812E-2</v>
      </c>
      <c r="AJ381" s="17">
        <f t="shared" si="279"/>
        <v>2.8985507246376812E-2</v>
      </c>
      <c r="AK381" s="17">
        <f t="shared" si="280"/>
        <v>1.8518518518518517E-2</v>
      </c>
      <c r="AL381" s="17">
        <f t="shared" si="281"/>
        <v>1.8518518518518517E-2</v>
      </c>
      <c r="AM381" s="17">
        <f t="shared" si="282"/>
        <v>2.2727272727272728E-2</v>
      </c>
      <c r="AN381" s="17">
        <f t="shared" si="283"/>
        <v>2.5316455696202524E-2</v>
      </c>
      <c r="AO381" s="17">
        <f t="shared" si="284"/>
        <v>2.094972067039106E-2</v>
      </c>
      <c r="AP381" s="17">
        <f t="shared" si="285"/>
        <v>2.8985507246376812E-2</v>
      </c>
      <c r="AQ381" s="17">
        <f t="shared" si="286"/>
        <v>2.8985507246376812E-2</v>
      </c>
      <c r="AR381" s="17">
        <f t="shared" si="287"/>
        <v>2.2727272727272728E-2</v>
      </c>
      <c r="AS381" s="17">
        <f t="shared" si="288"/>
        <v>2.2727272727272728E-2</v>
      </c>
      <c r="AT381" s="17">
        <f t="shared" si="289"/>
        <v>2.2727272727272728E-2</v>
      </c>
      <c r="AU381" s="17">
        <f t="shared" si="290"/>
        <v>2.2727272727272728E-2</v>
      </c>
      <c r="AV381" s="17">
        <f t="shared" si="291"/>
        <v>2.2727272727272728E-2</v>
      </c>
      <c r="AW381" s="17">
        <f t="shared" si="292"/>
        <v>1.8072289156626512E-2</v>
      </c>
      <c r="AX381" s="17">
        <f t="shared" si="293"/>
        <v>2.8985507246376812E-2</v>
      </c>
      <c r="AY381" s="17">
        <f t="shared" si="294"/>
        <v>2.2727272727272728E-2</v>
      </c>
      <c r="AZ381" s="17">
        <f t="shared" si="295"/>
        <v>2.2727272727272728E-2</v>
      </c>
      <c r="BA381" s="17">
        <f t="shared" si="296"/>
        <v>1.8072289156626512E-2</v>
      </c>
      <c r="BB381" s="17">
        <f t="shared" si="297"/>
        <v>2.2727272727272728E-2</v>
      </c>
      <c r="BC381" s="17">
        <f t="shared" si="298"/>
        <v>1.8072289156626512E-2</v>
      </c>
      <c r="BD381" s="17">
        <f t="shared" si="299"/>
        <v>2.2727272727272728E-2</v>
      </c>
      <c r="BE381" s="17">
        <f t="shared" si="300"/>
        <v>1.8072289156626512E-2</v>
      </c>
      <c r="BF381" s="17">
        <f t="shared" si="300"/>
        <v>2.8985507246376812E-2</v>
      </c>
      <c r="BG381" s="17">
        <f t="shared" si="300"/>
        <v>2.2727272727272728E-2</v>
      </c>
      <c r="BH381" s="17">
        <f t="shared" si="300"/>
        <v>2.8985507246376812E-2</v>
      </c>
      <c r="BI381" s="17">
        <f t="shared" si="300"/>
        <v>2.8985507246376812E-2</v>
      </c>
      <c r="BJ381" s="17">
        <f t="shared" si="300"/>
        <v>2.2727272727272728E-2</v>
      </c>
      <c r="BK381" s="17"/>
      <c r="BM381" s="24">
        <f t="shared" si="301"/>
        <v>2.3638626083607804E-2</v>
      </c>
    </row>
    <row r="382" spans="2:65" x14ac:dyDescent="0.2">
      <c r="B382" s="9" t="str">
        <f t="shared" si="276"/>
        <v>OsiriX Lite</v>
      </c>
      <c r="C382" s="21" t="n">
        <f>1/N371</f>
        <v>0.17211863872048513</v>
      </c>
      <c r="D382" s="23" t="n">
        <f>1/N372</f>
        <v>0.8626532990416024</v>
      </c>
      <c r="E382" s="23" t="n">
        <f>1/N373</f>
        <v>0.5747960446397032</v>
      </c>
      <c r="F382" s="23" t="n">
        <f>1/N374</f>
        <v>0.3322454698104228</v>
      </c>
      <c r="G382" s="23" t="n">
        <f>1/N375</f>
        <v>0.3230394063257268</v>
      </c>
      <c r="H382" s="23" t="n">
        <f>1/N376</f>
        <v>0.37259620437910373</v>
      </c>
      <c r="I382" s="23" t="n">
        <f>1/N377</f>
        <v>0.16944882365519695</v>
      </c>
      <c r="J382" s="23" t="n">
        <f>1/N378</f>
        <v>0.21402918444555222</v>
      </c>
      <c r="K382" s="23" t="n">
        <f>1/N379</f>
        <v>0.5478539103317288</v>
      </c>
      <c r="L382" s="23" t="n">
        <f>1/N380</f>
        <v>0.5640825466648425</v>
      </c>
      <c r="M382" s="23" t="n">
        <f>1/N381</f>
        <v>0.38113336610689963</v>
      </c>
      <c r="N382" s="27" t="n">
        <v>1.0</v>
      </c>
      <c r="O382" t="n">
        <v>0.43109177171410745</v>
      </c>
      <c r="P382" t="n">
        <v>0.5108096603838561</v>
      </c>
      <c r="Q382" t="n">
        <v>0.348507532541644</v>
      </c>
      <c r="R382" t="n">
        <v>0.4712021850859007</v>
      </c>
      <c r="S382" t="n">
        <v>0.7046488110579612</v>
      </c>
      <c r="T382" t="n">
        <v>0.9070492013071995</v>
      </c>
      <c r="U382" t="n">
        <v>0.5243319624804483</v>
      </c>
      <c r="V382" t="n">
        <v>0.3171041387409268</v>
      </c>
      <c r="W382" t="n">
        <v>0.6777649164032329</v>
      </c>
      <c r="X382" t="n">
        <v>0.2700324757299836</v>
      </c>
      <c r="Y382" t="n">
        <v>0.6596456256280333</v>
      </c>
      <c r="Z382" t="n">
        <v>0.29429183778058426</v>
      </c>
      <c r="AA382" t="n">
        <v>1.8172539880603908</v>
      </c>
      <c r="AB382" t="n">
        <v>0.398180403149258</v>
      </c>
      <c r="AC382" t="n">
        <v>1.783081172981305</v>
      </c>
      <c r="AD382" t="n">
        <v>1.5060956451296685</v>
      </c>
      <c r="AE382" t="n">
        <v>0.6535266060414014</v>
      </c>
      <c r="AH382" s="17">
        <f t="shared" si="277"/>
        <v>2.5316455696202524E-2</v>
      </c>
      <c r="AI382" s="17">
        <f t="shared" si="278"/>
        <v>2.8985507246376812E-2</v>
      </c>
      <c r="AJ382" s="17">
        <f t="shared" si="279"/>
        <v>2.8985507246376812E-2</v>
      </c>
      <c r="AK382" s="17">
        <f t="shared" si="280"/>
        <v>1.8518518518518517E-2</v>
      </c>
      <c r="AL382" s="17">
        <f t="shared" si="281"/>
        <v>1.8518518518518517E-2</v>
      </c>
      <c r="AM382" s="17">
        <f t="shared" si="282"/>
        <v>2.2727272727272728E-2</v>
      </c>
      <c r="AN382" s="17">
        <f t="shared" si="283"/>
        <v>2.5316455696202524E-2</v>
      </c>
      <c r="AO382" s="17">
        <f t="shared" si="284"/>
        <v>2.094972067039106E-2</v>
      </c>
      <c r="AP382" s="17">
        <f t="shared" si="285"/>
        <v>2.8985507246376812E-2</v>
      </c>
      <c r="AQ382" s="17">
        <f t="shared" si="286"/>
        <v>2.8985507246376812E-2</v>
      </c>
      <c r="AR382" s="17">
        <f t="shared" si="287"/>
        <v>2.2727272727272728E-2</v>
      </c>
      <c r="AS382" s="17">
        <f t="shared" si="288"/>
        <v>2.2727272727272728E-2</v>
      </c>
      <c r="AT382" s="17">
        <f t="shared" si="289"/>
        <v>2.2727272727272728E-2</v>
      </c>
      <c r="AU382" s="17">
        <f t="shared" si="290"/>
        <v>2.2727272727272728E-2</v>
      </c>
      <c r="AV382" s="17">
        <f t="shared" si="291"/>
        <v>2.2727272727272728E-2</v>
      </c>
      <c r="AW382" s="17">
        <f t="shared" si="292"/>
        <v>1.8072289156626512E-2</v>
      </c>
      <c r="AX382" s="17">
        <f t="shared" si="293"/>
        <v>2.8985507246376812E-2</v>
      </c>
      <c r="AY382" s="17">
        <f t="shared" si="294"/>
        <v>2.2727272727272728E-2</v>
      </c>
      <c r="AZ382" s="17">
        <f t="shared" si="295"/>
        <v>2.2727272727272728E-2</v>
      </c>
      <c r="BA382" s="17">
        <f t="shared" si="296"/>
        <v>1.8072289156626512E-2</v>
      </c>
      <c r="BB382" s="17">
        <f t="shared" si="297"/>
        <v>2.2727272727272728E-2</v>
      </c>
      <c r="BC382" s="17">
        <f t="shared" si="298"/>
        <v>1.8072289156626512E-2</v>
      </c>
      <c r="BD382" s="17">
        <f t="shared" si="299"/>
        <v>2.2727272727272728E-2</v>
      </c>
      <c r="BE382" s="17">
        <f t="shared" si="300"/>
        <v>1.8072289156626512E-2</v>
      </c>
      <c r="BF382" s="17">
        <f t="shared" si="300"/>
        <v>2.8985507246376812E-2</v>
      </c>
      <c r="BG382" s="17">
        <f t="shared" si="300"/>
        <v>2.2727272727272728E-2</v>
      </c>
      <c r="BH382" s="17">
        <f t="shared" si="300"/>
        <v>2.8985507246376812E-2</v>
      </c>
      <c r="BI382" s="17">
        <f t="shared" si="300"/>
        <v>2.8985507246376812E-2</v>
      </c>
      <c r="BJ382" s="17">
        <f t="shared" si="300"/>
        <v>2.2727272727272728E-2</v>
      </c>
      <c r="BK382" s="17"/>
      <c r="BM382" s="24">
        <f t="shared" si="301"/>
        <v>2.3638626083607804E-2</v>
      </c>
    </row>
    <row r="383" spans="2:65" x14ac:dyDescent="0.2">
      <c r="B383" s="9" t="str">
        <f t="shared" si="276"/>
        <v>dwv</v>
      </c>
      <c r="C383" s="21" t="n">
        <f>1/O371</f>
        <v>0.22270453436839405</v>
      </c>
      <c r="D383" s="23" t="n">
        <f>1/O372</f>
        <v>2.160477435493946</v>
      </c>
      <c r="E383" s="23" t="n">
        <f>1/O373</f>
        <v>1.5799441570173123</v>
      </c>
      <c r="F383" s="23" t="n">
        <f>1/O374</f>
        <v>0.5916700639612028</v>
      </c>
      <c r="G383" s="23" t="n">
        <f>1/O375</f>
        <v>0.5630929053162803</v>
      </c>
      <c r="H383" s="23" t="n">
        <f>1/O376</f>
        <v>0.7330416773934942</v>
      </c>
      <c r="I383" s="23" t="n">
        <f>1/O377</f>
        <v>0.2182550661256812</v>
      </c>
      <c r="J383" s="23" t="n">
        <f>1/O378</f>
        <v>0.2982787831501884</v>
      </c>
      <c r="K383" s="23" t="n">
        <f>1/O379</f>
        <v>1.4943875683317094</v>
      </c>
      <c r="L383" s="23" t="n">
        <f>1/O380</f>
        <v>1.54690150790534</v>
      </c>
      <c r="M383" s="23" t="n">
        <f>1/O381</f>
        <v>0.7668348218695951</v>
      </c>
      <c r="N383" s="23" t="n">
        <f>1/O382</f>
        <v>2.319691688903732</v>
      </c>
      <c r="O383" s="27" t="n">
        <v>1.0</v>
      </c>
      <c r="P383" t="n">
        <v>1.3620153222341314</v>
      </c>
      <c r="Q383" t="n">
        <v>0.6452917013002567</v>
      </c>
      <c r="R383" t="n">
        <v>1.197460443694844</v>
      </c>
      <c r="S383" t="n">
        <v>1.9005450383919715</v>
      </c>
      <c r="T383" t="n">
        <v>2.2172156616288676</v>
      </c>
      <c r="U383" t="n">
        <v>1.4125029772537365</v>
      </c>
      <c r="V383" t="n">
        <v>0.5453019211627426</v>
      </c>
      <c r="W383" t="n">
        <v>1.8442538552271142</v>
      </c>
      <c r="X383" t="n">
        <v>0.4195393601530262</v>
      </c>
      <c r="Y383" t="n">
        <v>1.803726205091233</v>
      </c>
      <c r="Z383" t="n">
        <v>0.4811634474670771</v>
      </c>
      <c r="AA383" t="n">
        <v>3.136945676964123</v>
      </c>
      <c r="AB383" t="n">
        <v>0.8391142986098287</v>
      </c>
      <c r="AC383" t="n">
        <v>3.102772861885037</v>
      </c>
      <c r="AD383" t="n">
        <v>2.8257873340334005</v>
      </c>
      <c r="AE383" t="n">
        <v>1.789532104342535</v>
      </c>
      <c r="AH383" s="17">
        <f t="shared" si="277"/>
        <v>2.5316455696202524E-2</v>
      </c>
      <c r="AI383" s="17">
        <f t="shared" si="278"/>
        <v>2.8985507246376812E-2</v>
      </c>
      <c r="AJ383" s="17">
        <f t="shared" si="279"/>
        <v>2.8985507246376812E-2</v>
      </c>
      <c r="AK383" s="17">
        <f t="shared" si="280"/>
        <v>1.8518518518518517E-2</v>
      </c>
      <c r="AL383" s="17">
        <f t="shared" si="281"/>
        <v>1.8518518518518517E-2</v>
      </c>
      <c r="AM383" s="17">
        <f t="shared" si="282"/>
        <v>2.2727272727272728E-2</v>
      </c>
      <c r="AN383" s="17">
        <f t="shared" si="283"/>
        <v>2.5316455696202524E-2</v>
      </c>
      <c r="AO383" s="17">
        <f t="shared" si="284"/>
        <v>2.094972067039106E-2</v>
      </c>
      <c r="AP383" s="17">
        <f t="shared" si="285"/>
        <v>2.8985507246376812E-2</v>
      </c>
      <c r="AQ383" s="17">
        <f t="shared" si="286"/>
        <v>2.8985507246376812E-2</v>
      </c>
      <c r="AR383" s="17">
        <f t="shared" si="287"/>
        <v>2.2727272727272728E-2</v>
      </c>
      <c r="AS383" s="17">
        <f t="shared" si="288"/>
        <v>2.2727272727272728E-2</v>
      </c>
      <c r="AT383" s="17">
        <f t="shared" si="289"/>
        <v>2.2727272727272728E-2</v>
      </c>
      <c r="AU383" s="17">
        <f t="shared" si="290"/>
        <v>2.2727272727272728E-2</v>
      </c>
      <c r="AV383" s="17">
        <f t="shared" si="291"/>
        <v>2.2727272727272728E-2</v>
      </c>
      <c r="AW383" s="17">
        <f t="shared" si="292"/>
        <v>1.8072289156626512E-2</v>
      </c>
      <c r="AX383" s="17">
        <f t="shared" si="293"/>
        <v>2.8985507246376812E-2</v>
      </c>
      <c r="AY383" s="17">
        <f t="shared" si="294"/>
        <v>2.2727272727272728E-2</v>
      </c>
      <c r="AZ383" s="17">
        <f t="shared" si="295"/>
        <v>2.2727272727272728E-2</v>
      </c>
      <c r="BA383" s="17">
        <f t="shared" si="296"/>
        <v>1.8072289156626512E-2</v>
      </c>
      <c r="BB383" s="17">
        <f t="shared" si="297"/>
        <v>2.2727272727272728E-2</v>
      </c>
      <c r="BC383" s="17">
        <f t="shared" si="298"/>
        <v>1.8072289156626512E-2</v>
      </c>
      <c r="BD383" s="17">
        <f t="shared" si="299"/>
        <v>2.2727272727272728E-2</v>
      </c>
      <c r="BE383" s="17">
        <f t="shared" si="300"/>
        <v>1.8072289156626512E-2</v>
      </c>
      <c r="BF383" s="17">
        <f t="shared" si="300"/>
        <v>2.8985507246376812E-2</v>
      </c>
      <c r="BG383" s="17">
        <f t="shared" si="300"/>
        <v>2.2727272727272728E-2</v>
      </c>
      <c r="BH383" s="17">
        <f t="shared" si="300"/>
        <v>2.8985507246376812E-2</v>
      </c>
      <c r="BI383" s="17">
        <f t="shared" si="300"/>
        <v>2.8985507246376812E-2</v>
      </c>
      <c r="BJ383" s="17">
        <f t="shared" si="300"/>
        <v>2.2727272727272728E-2</v>
      </c>
      <c r="BK383" s="17"/>
      <c r="BM383" s="24">
        <f t="shared" si="301"/>
        <v>2.3638626083607804E-2</v>
      </c>
    </row>
    <row r="384" spans="2:65" x14ac:dyDescent="0.2">
      <c r="B384" s="9" t="str">
        <f t="shared" si="276"/>
        <v>Drishti</v>
      </c>
      <c r="C384" s="21" t="n">
        <f>1/P371</f>
        <v>0.20608912353333797</v>
      </c>
      <c r="D384" s="23" t="n">
        <f>1/P372</f>
        <v>1.7984621132598146</v>
      </c>
      <c r="E384" s="23" t="n">
        <f>1/P373</f>
        <v>1.217928834783181</v>
      </c>
      <c r="F384" s="23" t="n">
        <f>1/P374</f>
        <v>0.48729465374985703</v>
      </c>
      <c r="G384" s="23" t="n">
        <f>1/P375</f>
        <v>0.46774408721524624</v>
      </c>
      <c r="H384" s="23" t="n">
        <f>1/P376</f>
        <v>0.5793090826756037</v>
      </c>
      <c r="I384" s="23" t="n">
        <f>1/P377</f>
        <v>0.202273126933596</v>
      </c>
      <c r="J384" s="23" t="n">
        <f>1/P378</f>
        <v>0.26920917533075756</v>
      </c>
      <c r="K384" s="23" t="n">
        <f>1/P379</f>
        <v>1.132372246097578</v>
      </c>
      <c r="L384" s="23" t="n">
        <f>1/P380</f>
        <v>1.1848861856712087</v>
      </c>
      <c r="M384" s="23" t="n">
        <f>1/P381</f>
        <v>0.6002123102078691</v>
      </c>
      <c r="N384" s="23" t="n">
        <f>1/P382</f>
        <v>1.9576763666696007</v>
      </c>
      <c r="O384" s="23" t="n">
        <f>1/P383</f>
        <v>0.7342061309264033</v>
      </c>
      <c r="P384" s="27" t="n">
        <v>1.0</v>
      </c>
      <c r="Q384" t="n">
        <v>0.5230940605388504</v>
      </c>
      <c r="R384" t="n">
        <v>0.8586971884522178</v>
      </c>
      <c r="S384" t="n">
        <v>1.5385297161578402</v>
      </c>
      <c r="T384" t="n">
        <v>1.8552003393947363</v>
      </c>
      <c r="U384" t="n">
        <v>1.0504876550196052</v>
      </c>
      <c r="V384" t="n">
        <v>0.45540206866212746</v>
      </c>
      <c r="W384" t="n">
        <v>1.4822385329929828</v>
      </c>
      <c r="X384" t="n">
        <v>0.3642215143261252</v>
      </c>
      <c r="Y384" t="n">
        <v>1.4417108828571017</v>
      </c>
      <c r="Z384" t="n">
        <v>0.40978380462606867</v>
      </c>
      <c r="AA384" t="n">
        <v>2.7749303547299915</v>
      </c>
      <c r="AB384" t="n">
        <v>0.6436049773423085</v>
      </c>
      <c r="AC384" t="n">
        <v>2.7407575396509056</v>
      </c>
      <c r="AD384" t="n">
        <v>2.463772011799269</v>
      </c>
      <c r="AE384" t="n">
        <v>1.4275167821084036</v>
      </c>
      <c r="AH384" s="17">
        <f t="shared" si="277"/>
        <v>2.5316455696202524E-2</v>
      </c>
      <c r="AI384" s="17">
        <f t="shared" si="278"/>
        <v>2.8985507246376812E-2</v>
      </c>
      <c r="AJ384" s="17">
        <f t="shared" si="279"/>
        <v>2.8985507246376812E-2</v>
      </c>
      <c r="AK384" s="17">
        <f t="shared" si="280"/>
        <v>1.8518518518518517E-2</v>
      </c>
      <c r="AL384" s="17">
        <f t="shared" si="281"/>
        <v>1.8518518518518517E-2</v>
      </c>
      <c r="AM384" s="17">
        <f t="shared" si="282"/>
        <v>2.2727272727272728E-2</v>
      </c>
      <c r="AN384" s="17">
        <f t="shared" si="283"/>
        <v>2.5316455696202524E-2</v>
      </c>
      <c r="AO384" s="17">
        <f t="shared" si="284"/>
        <v>2.094972067039106E-2</v>
      </c>
      <c r="AP384" s="17">
        <f t="shared" si="285"/>
        <v>2.8985507246376812E-2</v>
      </c>
      <c r="AQ384" s="17">
        <f t="shared" si="286"/>
        <v>2.8985507246376812E-2</v>
      </c>
      <c r="AR384" s="17">
        <f t="shared" si="287"/>
        <v>2.2727272727272728E-2</v>
      </c>
      <c r="AS384" s="17">
        <f t="shared" si="288"/>
        <v>2.2727272727272728E-2</v>
      </c>
      <c r="AT384" s="17">
        <f t="shared" si="289"/>
        <v>2.2727272727272728E-2</v>
      </c>
      <c r="AU384" s="17">
        <f t="shared" si="290"/>
        <v>2.2727272727272728E-2</v>
      </c>
      <c r="AV384" s="17">
        <f t="shared" si="291"/>
        <v>2.2727272727272728E-2</v>
      </c>
      <c r="AW384" s="17">
        <f t="shared" si="292"/>
        <v>1.8072289156626512E-2</v>
      </c>
      <c r="AX384" s="17">
        <f t="shared" si="293"/>
        <v>2.8985507246376812E-2</v>
      </c>
      <c r="AY384" s="17">
        <f t="shared" si="294"/>
        <v>2.2727272727272728E-2</v>
      </c>
      <c r="AZ384" s="17">
        <f t="shared" si="295"/>
        <v>2.2727272727272728E-2</v>
      </c>
      <c r="BA384" s="17">
        <f t="shared" si="296"/>
        <v>1.8072289156626512E-2</v>
      </c>
      <c r="BB384" s="17">
        <f t="shared" si="297"/>
        <v>2.2727272727272728E-2</v>
      </c>
      <c r="BC384" s="17">
        <f t="shared" si="298"/>
        <v>1.8072289156626512E-2</v>
      </c>
      <c r="BD384" s="17">
        <f t="shared" si="299"/>
        <v>2.2727272727272728E-2</v>
      </c>
      <c r="BE384" s="17">
        <f t="shared" si="300"/>
        <v>1.8072289156626512E-2</v>
      </c>
      <c r="BF384" s="17">
        <f t="shared" si="300"/>
        <v>2.8985507246376812E-2</v>
      </c>
      <c r="BG384" s="17">
        <f t="shared" si="300"/>
        <v>2.2727272727272728E-2</v>
      </c>
      <c r="BH384" s="17">
        <f t="shared" si="300"/>
        <v>2.8985507246376812E-2</v>
      </c>
      <c r="BI384" s="17">
        <f t="shared" si="300"/>
        <v>2.8985507246376812E-2</v>
      </c>
      <c r="BJ384" s="17">
        <f t="shared" si="300"/>
        <v>2.2727272727272728E-2</v>
      </c>
      <c r="BK384" s="17"/>
      <c r="BM384" s="24">
        <f t="shared" si="301"/>
        <v>2.3638626083607804E-2</v>
      </c>
    </row>
    <row r="385" spans="2:65" x14ac:dyDescent="0.2">
      <c r="B385" s="9" t="str">
        <f t="shared" si="276"/>
        <v>BioImage Suite Web</v>
      </c>
      <c r="C385" s="21" t="n">
        <f>1/Q371</f>
        <v>0.25377054946092475</v>
      </c>
      <c r="D385" s="23" t="n">
        <f>1/Q372</f>
        <v>2.7101641864393082</v>
      </c>
      <c r="E385" s="23" t="n">
        <f>1/Q373</f>
        <v>2.1296309079626745</v>
      </c>
      <c r="F385" s="23" t="n">
        <f>1/Q374</f>
        <v>0.8768511723698826</v>
      </c>
      <c r="G385" s="23" t="n">
        <f>1/Q375</f>
        <v>0.8155149259477251</v>
      </c>
      <c r="H385" s="23" t="n">
        <f>1/Q376</f>
        <v>1.185507836104203</v>
      </c>
      <c r="I385" s="23" t="n">
        <f>1/Q377</f>
        <v>0.24800920633499576</v>
      </c>
      <c r="J385" s="23" t="n">
        <f>1/Q378</f>
        <v>0.3567756874731078</v>
      </c>
      <c r="K385" s="23" t="n">
        <f>1/Q379</f>
        <v>2.0440743192770716</v>
      </c>
      <c r="L385" s="23" t="n">
        <f>1/Q380</f>
        <v>2.0965882588507023</v>
      </c>
      <c r="M385" s="23" t="n">
        <f>1/Q381</f>
        <v>1.2456249484806117</v>
      </c>
      <c r="N385" s="23" t="n">
        <f>1/Q382</f>
        <v>2.8693784398490942</v>
      </c>
      <c r="O385" s="23" t="n">
        <f>1/Q383</f>
        <v>1.5496867509453622</v>
      </c>
      <c r="P385" s="23" t="n">
        <f>1/Q384</f>
        <v>1.9117020731794936</v>
      </c>
      <c r="Q385" s="28" t="n">
        <v>1.0</v>
      </c>
      <c r="R385" t="n">
        <v>1.7471471946402062</v>
      </c>
      <c r="S385" t="n">
        <v>2.4502317893373338</v>
      </c>
      <c r="T385" t="n">
        <v>2.76690241257423</v>
      </c>
      <c r="U385" t="n">
        <v>1.9621897281990988</v>
      </c>
      <c r="V385" t="n">
        <v>0.7787193366554866</v>
      </c>
      <c r="W385" t="n">
        <v>2.3939406061724764</v>
      </c>
      <c r="X385" t="n">
        <v>0.5452919986191214</v>
      </c>
      <c r="Y385" t="n">
        <v>2.3534129560365953</v>
      </c>
      <c r="Z385" t="n">
        <v>0.6541894819531417</v>
      </c>
      <c r="AA385" t="n">
        <v>3.686632427909485</v>
      </c>
      <c r="AB385" t="n">
        <v>1.3579539897986237</v>
      </c>
      <c r="AC385" t="n">
        <v>3.652459612830399</v>
      </c>
      <c r="AD385" t="n">
        <v>3.375474084978763</v>
      </c>
      <c r="AE385" t="n">
        <v>2.339218855287897</v>
      </c>
      <c r="AH385" s="17">
        <f t="shared" si="277"/>
        <v>2.5316455696202524E-2</v>
      </c>
      <c r="AI385" s="17">
        <f t="shared" si="278"/>
        <v>2.8985507246376812E-2</v>
      </c>
      <c r="AJ385" s="17">
        <f t="shared" si="279"/>
        <v>2.8985507246376812E-2</v>
      </c>
      <c r="AK385" s="17">
        <f t="shared" si="280"/>
        <v>1.8518518518518517E-2</v>
      </c>
      <c r="AL385" s="17">
        <f t="shared" si="281"/>
        <v>1.8518518518518517E-2</v>
      </c>
      <c r="AM385" s="17">
        <f t="shared" si="282"/>
        <v>2.2727272727272728E-2</v>
      </c>
      <c r="AN385" s="17">
        <f t="shared" si="283"/>
        <v>2.5316455696202524E-2</v>
      </c>
      <c r="AO385" s="17">
        <f t="shared" si="284"/>
        <v>2.094972067039106E-2</v>
      </c>
      <c r="AP385" s="17">
        <f t="shared" si="285"/>
        <v>2.8985507246376812E-2</v>
      </c>
      <c r="AQ385" s="17">
        <f t="shared" si="286"/>
        <v>2.8985507246376812E-2</v>
      </c>
      <c r="AR385" s="17">
        <f t="shared" si="287"/>
        <v>2.2727272727272728E-2</v>
      </c>
      <c r="AS385" s="17">
        <f t="shared" si="288"/>
        <v>2.2727272727272728E-2</v>
      </c>
      <c r="AT385" s="17">
        <f t="shared" si="289"/>
        <v>2.2727272727272728E-2</v>
      </c>
      <c r="AU385" s="17">
        <f t="shared" si="290"/>
        <v>2.2727272727272728E-2</v>
      </c>
      <c r="AV385" s="17">
        <f t="shared" si="291"/>
        <v>2.2727272727272728E-2</v>
      </c>
      <c r="AW385" s="17">
        <f t="shared" si="292"/>
        <v>1.8072289156626512E-2</v>
      </c>
      <c r="AX385" s="17">
        <f t="shared" si="293"/>
        <v>2.8985507246376812E-2</v>
      </c>
      <c r="AY385" s="17">
        <f t="shared" si="294"/>
        <v>2.2727272727272728E-2</v>
      </c>
      <c r="AZ385" s="17">
        <f t="shared" si="295"/>
        <v>2.2727272727272728E-2</v>
      </c>
      <c r="BA385" s="17">
        <f t="shared" si="296"/>
        <v>1.8072289156626512E-2</v>
      </c>
      <c r="BB385" s="17">
        <f t="shared" si="297"/>
        <v>2.2727272727272728E-2</v>
      </c>
      <c r="BC385" s="17">
        <f t="shared" si="298"/>
        <v>1.8072289156626512E-2</v>
      </c>
      <c r="BD385" s="17">
        <f t="shared" si="299"/>
        <v>2.2727272727272728E-2</v>
      </c>
      <c r="BE385" s="17">
        <f t="shared" si="300"/>
        <v>1.8072289156626512E-2</v>
      </c>
      <c r="BF385" s="17">
        <f t="shared" si="300"/>
        <v>2.8985507246376812E-2</v>
      </c>
      <c r="BG385" s="17">
        <f t="shared" si="300"/>
        <v>2.2727272727272728E-2</v>
      </c>
      <c r="BH385" s="17">
        <f t="shared" si="300"/>
        <v>2.8985507246376812E-2</v>
      </c>
      <c r="BI385" s="17">
        <f t="shared" si="300"/>
        <v>2.8985507246376812E-2</v>
      </c>
      <c r="BJ385" s="17">
        <f t="shared" si="300"/>
        <v>2.2727272727272728E-2</v>
      </c>
      <c r="BK385" s="17"/>
      <c r="BM385" s="24">
        <f t="shared" si="301"/>
        <v>2.3638626083607804E-2</v>
      </c>
    </row>
    <row r="386" spans="2:65" x14ac:dyDescent="0.2">
      <c r="B386" s="9" t="str">
        <f t="shared" si="276"/>
        <v>OHIF Viewer</v>
      </c>
      <c r="C386" s="21" t="n">
        <f>1/R371</f>
        <v>0.21332355914229365</v>
      </c>
      <c r="D386" s="23" t="n">
        <f>1/R372</f>
        <v>1.963016991799102</v>
      </c>
      <c r="E386" s="23" t="n">
        <f>1/R373</f>
        <v>1.3824837133224683</v>
      </c>
      <c r="F386" s="23" t="n">
        <f>1/R374</f>
        <v>0.529775619035063</v>
      </c>
      <c r="G386" s="23" t="n">
        <f>1/R375</f>
        <v>0.5067482855951786</v>
      </c>
      <c r="H386" s="23" t="n">
        <f>1/R376</f>
        <v>0.640352713021702</v>
      </c>
      <c r="I386" s="23" t="n">
        <f>1/R377</f>
        <v>0.20923760692247215</v>
      </c>
      <c r="J386" s="23" t="n">
        <f>1/R378</f>
        <v>0.2816878581955182</v>
      </c>
      <c r="K386" s="23" t="n">
        <f>1/R379</f>
        <v>1.2969271246368654</v>
      </c>
      <c r="L386" s="23" t="n">
        <f>1/R380</f>
        <v>1.3494410642104961</v>
      </c>
      <c r="M386" s="23" t="n">
        <f>1/R381</f>
        <v>0.6659907987095594</v>
      </c>
      <c r="N386" s="23" t="n">
        <f>1/R382</f>
        <v>2.122231245208888</v>
      </c>
      <c r="O386" s="23" t="n">
        <f>1/R383</f>
        <v>0.8351006542766736</v>
      </c>
      <c r="P386" s="23" t="n">
        <f>1/R384</f>
        <v>1.1645548785392874</v>
      </c>
      <c r="Q386" s="23" t="n">
        <f>1/R385</f>
        <v>0.5723616207425112</v>
      </c>
      <c r="R386" s="27" t="n">
        <v>1.0</v>
      </c>
      <c r="S386" t="n">
        <v>1.7030845946971276</v>
      </c>
      <c r="T386" t="n">
        <v>2.0197552179340237</v>
      </c>
      <c r="U386" t="n">
        <v>1.2150425335588926</v>
      </c>
      <c r="V386" t="n">
        <v>0.4922939001264312</v>
      </c>
      <c r="W386" t="n">
        <v>1.6467934115322702</v>
      </c>
      <c r="X386" t="n">
        <v>0.38744266868925425</v>
      </c>
      <c r="Y386" t="n">
        <v>1.606265761396389</v>
      </c>
      <c r="Z386" t="n">
        <v>0.4394143604728125</v>
      </c>
      <c r="AA386" t="n">
        <v>2.939485233269279</v>
      </c>
      <c r="AB386" t="n">
        <v>0.7198422771683768</v>
      </c>
      <c r="AC386" t="n">
        <v>2.905312418190193</v>
      </c>
      <c r="AD386" t="n">
        <v>2.6283268903385566</v>
      </c>
      <c r="AE386" t="n">
        <v>1.592071660647691</v>
      </c>
      <c r="AH386" s="17">
        <f t="shared" si="277"/>
        <v>3.1645569620253153E-2</v>
      </c>
      <c r="AI386" s="17">
        <f t="shared" si="278"/>
        <v>4.3478260869565216E-2</v>
      </c>
      <c r="AJ386" s="17">
        <f t="shared" si="279"/>
        <v>4.3478260869565216E-2</v>
      </c>
      <c r="AK386" s="17">
        <f t="shared" si="280"/>
        <v>2.7777777777777776E-2</v>
      </c>
      <c r="AL386" s="17">
        <f t="shared" si="281"/>
        <v>2.7777777777777776E-2</v>
      </c>
      <c r="AM386" s="17">
        <f t="shared" si="282"/>
        <v>4.5454545454545456E-2</v>
      </c>
      <c r="AN386" s="17">
        <f t="shared" si="283"/>
        <v>3.1645569620253153E-2</v>
      </c>
      <c r="AO386" s="17">
        <f t="shared" si="284"/>
        <v>2.7932960893854747E-2</v>
      </c>
      <c r="AP386" s="17">
        <f t="shared" si="285"/>
        <v>4.3478260869565216E-2</v>
      </c>
      <c r="AQ386" s="17">
        <f t="shared" si="286"/>
        <v>4.3478260869565216E-2</v>
      </c>
      <c r="AR386" s="17">
        <f t="shared" si="287"/>
        <v>4.5454545454545456E-2</v>
      </c>
      <c r="AS386" s="17">
        <f t="shared" si="288"/>
        <v>4.5454545454545456E-2</v>
      </c>
      <c r="AT386" s="17">
        <f t="shared" si="289"/>
        <v>4.5454545454545456E-2</v>
      </c>
      <c r="AU386" s="17">
        <f t="shared" si="290"/>
        <v>4.5454545454545456E-2</v>
      </c>
      <c r="AV386" s="17">
        <f t="shared" si="291"/>
        <v>4.5454545454545456E-2</v>
      </c>
      <c r="AW386" s="17">
        <f t="shared" si="292"/>
        <v>3.6144578313253024E-2</v>
      </c>
      <c r="AX386" s="17">
        <f t="shared" si="293"/>
        <v>4.3478260869565216E-2</v>
      </c>
      <c r="AY386" s="17">
        <f t="shared" si="294"/>
        <v>4.5454545454545456E-2</v>
      </c>
      <c r="AZ386" s="17">
        <f t="shared" si="295"/>
        <v>4.5454545454545456E-2</v>
      </c>
      <c r="BA386" s="17">
        <f t="shared" si="296"/>
        <v>3.6144578313253024E-2</v>
      </c>
      <c r="BB386" s="17">
        <f t="shared" si="297"/>
        <v>4.5454545454545456E-2</v>
      </c>
      <c r="BC386" s="17">
        <f t="shared" si="298"/>
        <v>3.6144578313253024E-2</v>
      </c>
      <c r="BD386" s="17">
        <f t="shared" si="299"/>
        <v>4.5454545454545456E-2</v>
      </c>
      <c r="BE386" s="17">
        <f t="shared" si="300"/>
        <v>3.6144578313253024E-2</v>
      </c>
      <c r="BF386" s="17">
        <f t="shared" si="300"/>
        <v>4.3478260869565216E-2</v>
      </c>
      <c r="BG386" s="17">
        <f t="shared" si="300"/>
        <v>4.5454545454545456E-2</v>
      </c>
      <c r="BH386" s="17">
        <f t="shared" si="300"/>
        <v>4.3478260869565216E-2</v>
      </c>
      <c r="BI386" s="17">
        <f t="shared" si="300"/>
        <v>4.3478260869565216E-2</v>
      </c>
      <c r="BJ386" s="17">
        <f t="shared" si="300"/>
        <v>4.5454545454545456E-2</v>
      </c>
      <c r="BK386" s="17"/>
      <c r="BM386" s="24">
        <f t="shared" si="301"/>
        <v>4.0849606943241218E-2</v>
      </c>
    </row>
    <row r="387" spans="2:65" x14ac:dyDescent="0.2">
      <c r="B387" s="9" t="str">
        <f t="shared" si="276"/>
        <v>Slice:Drop</v>
      </c>
      <c r="C387" s="21" t="n">
        <f>1/S371</f>
        <v>0.18550124600481663</v>
      </c>
      <c r="D387" s="23" t="n">
        <f>1/S372</f>
        <v>1.2599323971019745</v>
      </c>
      <c r="E387" s="23" t="n">
        <f>1/S373</f>
        <v>0.7572310560319068</v>
      </c>
      <c r="F387" s="23" t="n">
        <f>1/S374</f>
        <v>0.3859996120508201</v>
      </c>
      <c r="G387" s="23" t="n">
        <f>1/S375</f>
        <v>0.37362911987228253</v>
      </c>
      <c r="H387" s="23" t="n">
        <f>1/S376</f>
        <v>0.44155491823733983</v>
      </c>
      <c r="I387" s="23" t="n">
        <f>1/S377</f>
        <v>0.18240385829946462</v>
      </c>
      <c r="J387" s="23" t="n">
        <f>1/S378</f>
        <v>0.23512187775892396</v>
      </c>
      <c r="K387" s="23" t="n">
        <f>1/S379</f>
        <v>0.7111579046386206</v>
      </c>
      <c r="L387" s="23" t="n">
        <f>1/S380</f>
        <v>0.7387469281816775</v>
      </c>
      <c r="M387" s="23" t="n">
        <f>1/S381</f>
        <v>0.45359561689983446</v>
      </c>
      <c r="N387" s="23" t="n">
        <f>1/S382</f>
        <v>1.4191466505117605</v>
      </c>
      <c r="O387" s="23" t="n">
        <f>1/S383</f>
        <v>0.5261648526078014</v>
      </c>
      <c r="P387" s="23" t="n">
        <f>1/S384</f>
        <v>0.6499711961997674</v>
      </c>
      <c r="Q387" s="23" t="n">
        <f>1/S385</f>
        <v>0.40812465349266014</v>
      </c>
      <c r="R387" s="23" t="n">
        <f>1/S386</f>
        <v>0.5871698934472703</v>
      </c>
      <c r="S387" s="27" t="n">
        <v>1.0</v>
      </c>
      <c r="T387" t="n">
        <v>1.316670623236896</v>
      </c>
      <c r="U387" t="n">
        <v>0.6720240147211153</v>
      </c>
      <c r="V387" t="n">
        <v>0.3657120785676725</v>
      </c>
      <c r="W387" t="n">
        <v>0.9467086499802092</v>
      </c>
      <c r="X387" t="n">
        <v>0.30449634928458047</v>
      </c>
      <c r="Y387" t="n">
        <v>0.9117275977023713</v>
      </c>
      <c r="Z387" t="n">
        <v>0.3357010443678775</v>
      </c>
      <c r="AA387" t="n">
        <v>2.2364006385721513</v>
      </c>
      <c r="AB387" t="n">
        <v>0.4779480049066489</v>
      </c>
      <c r="AC387" t="n">
        <v>2.2022278234930655</v>
      </c>
      <c r="AD387" t="n">
        <v>1.925242295641429</v>
      </c>
      <c r="AE387" t="n">
        <v>0.9000795304472154</v>
      </c>
      <c r="AH387" s="17">
        <f t="shared" si="277"/>
        <v>2.1097046413502102E-2</v>
      </c>
      <c r="AI387" s="17">
        <f t="shared" si="278"/>
        <v>1.4492753623188406E-2</v>
      </c>
      <c r="AJ387" s="17">
        <f t="shared" si="279"/>
        <v>1.4492753623188406E-2</v>
      </c>
      <c r="AK387" s="17">
        <f t="shared" si="280"/>
        <v>1.3888888888888888E-2</v>
      </c>
      <c r="AL387" s="17">
        <f t="shared" si="281"/>
        <v>1.3888888888888888E-2</v>
      </c>
      <c r="AM387" s="17">
        <f t="shared" si="282"/>
        <v>1.1363636363636364E-2</v>
      </c>
      <c r="AN387" s="17">
        <f t="shared" si="283"/>
        <v>2.1097046413502102E-2</v>
      </c>
      <c r="AO387" s="17">
        <f t="shared" si="284"/>
        <v>1.6759776536312849E-2</v>
      </c>
      <c r="AP387" s="17">
        <f t="shared" si="285"/>
        <v>1.4492753623188406E-2</v>
      </c>
      <c r="AQ387" s="17">
        <f t="shared" si="286"/>
        <v>1.4492753623188406E-2</v>
      </c>
      <c r="AR387" s="17">
        <f t="shared" si="287"/>
        <v>1.1363636363636364E-2</v>
      </c>
      <c r="AS387" s="17">
        <f t="shared" si="288"/>
        <v>1.1363636363636364E-2</v>
      </c>
      <c r="AT387" s="17">
        <f t="shared" si="289"/>
        <v>1.1363636363636364E-2</v>
      </c>
      <c r="AU387" s="17">
        <f t="shared" si="290"/>
        <v>1.1363636363636364E-2</v>
      </c>
      <c r="AV387" s="17">
        <f t="shared" si="291"/>
        <v>1.1363636363636364E-2</v>
      </c>
      <c r="AW387" s="17">
        <f t="shared" si="292"/>
        <v>1.2048192771084341E-2</v>
      </c>
      <c r="AX387" s="17">
        <f t="shared" si="293"/>
        <v>1.4492753623188406E-2</v>
      </c>
      <c r="AY387" s="17">
        <f t="shared" si="294"/>
        <v>1.1363636363636364E-2</v>
      </c>
      <c r="AZ387" s="17">
        <f t="shared" si="295"/>
        <v>1.1363636363636364E-2</v>
      </c>
      <c r="BA387" s="17">
        <f t="shared" si="296"/>
        <v>1.2048192771084341E-2</v>
      </c>
      <c r="BB387" s="17">
        <f t="shared" si="297"/>
        <v>1.1363636363636364E-2</v>
      </c>
      <c r="BC387" s="17">
        <f t="shared" si="298"/>
        <v>1.2048192771084341E-2</v>
      </c>
      <c r="BD387" s="17">
        <f t="shared" si="299"/>
        <v>1.1363636363636364E-2</v>
      </c>
      <c r="BE387" s="17">
        <f t="shared" ref="BE387:BJ400" si="302">Z387/Z$401</f>
        <v>1.2048192771084341E-2</v>
      </c>
      <c r="BF387" s="17">
        <f t="shared" si="302"/>
        <v>1.4492753623188406E-2</v>
      </c>
      <c r="BG387" s="17">
        <f t="shared" si="302"/>
        <v>1.1363636363636364E-2</v>
      </c>
      <c r="BH387" s="17">
        <f t="shared" si="302"/>
        <v>1.4492753623188406E-2</v>
      </c>
      <c r="BI387" s="17">
        <f t="shared" si="302"/>
        <v>1.4492753623188406E-2</v>
      </c>
      <c r="BJ387" s="17">
        <f t="shared" si="302"/>
        <v>1.1363636363636364E-2</v>
      </c>
      <c r="BK387" s="17"/>
      <c r="BM387" s="24">
        <f t="shared" si="301"/>
        <v>1.3352761502571576E-2</v>
      </c>
    </row>
    <row r="388" spans="2:65" x14ac:dyDescent="0.2">
      <c r="B388" s="9" t="str">
        <f t="shared" si="276"/>
        <v>GATE</v>
      </c>
      <c r="C388" s="21" t="n">
        <f>1/T371</f>
        <v>0.17520898073516922</v>
      </c>
      <c r="D388" s="23" t="n">
        <f>1/T372</f>
        <v>0.9463081539669055</v>
      </c>
      <c r="E388" s="23" t="n">
        <f>1/T373</f>
        <v>0.6107722495526184</v>
      </c>
      <c r="F388" s="23" t="n">
        <f>1/T374</f>
        <v>0.3439562143976736</v>
      </c>
      <c r="G388" s="23" t="n">
        <f>1/T375</f>
        <v>0.33409936315784194</v>
      </c>
      <c r="H388" s="23" t="n">
        <f>1/T376</f>
        <v>0.3873875032957834</v>
      </c>
      <c r="I388" s="23" t="n">
        <f>1/T377</f>
        <v>0.1724432037116929</v>
      </c>
      <c r="J388" s="23" t="n">
        <f>1/T378</f>
        <v>0.21882872433925696</v>
      </c>
      <c r="K388" s="23" t="n">
        <f>1/T379</f>
        <v>0.5804409644181007</v>
      </c>
      <c r="L388" s="23" t="n">
        <f>1/T380</f>
        <v>0.598689772083151</v>
      </c>
      <c r="M388" s="23" t="n">
        <f>1/T381</f>
        <v>0.3966243359730711</v>
      </c>
      <c r="N388" s="23" t="n">
        <f>1/T382</f>
        <v>1.1024760272748644</v>
      </c>
      <c r="O388" s="23" t="n">
        <f>1/T383</f>
        <v>0.4510161177850216</v>
      </c>
      <c r="P388" s="23" t="n">
        <f>1/T384</f>
        <v>0.5390253433902736</v>
      </c>
      <c r="Q388" s="23" t="n">
        <f>1/T385</f>
        <v>0.36141498719126663</v>
      </c>
      <c r="R388" s="23" t="n">
        <f>1/T386</f>
        <v>0.4951095019439457</v>
      </c>
      <c r="S388" s="23" t="n">
        <f>1/T387</f>
        <v>0.7594913886220118</v>
      </c>
      <c r="T388" s="27" t="n">
        <v>1.0</v>
      </c>
      <c r="U388" t="n">
        <v>0.5541048215917221</v>
      </c>
      <c r="V388" t="n">
        <v>0.3277547158289478</v>
      </c>
      <c r="W388" t="n">
        <v>0.7283523804793897</v>
      </c>
      <c r="X388" t="n">
        <v>0.27771743234546675</v>
      </c>
      <c r="Y388" t="n">
        <v>0.7074690195776319</v>
      </c>
      <c r="Z388" t="n">
        <v>0.303443029701319</v>
      </c>
      <c r="AA388" t="n">
        <v>1.9197300153352552</v>
      </c>
      <c r="AB388" t="n">
        <v>0.4151188919386632</v>
      </c>
      <c r="AC388" t="n">
        <v>1.8855572002561694</v>
      </c>
      <c r="AD388" t="n">
        <v>1.608571672404533</v>
      </c>
      <c r="AE388" t="n">
        <v>0.7004353274900416</v>
      </c>
      <c r="AH388" s="17">
        <f t="shared" si="277"/>
        <v>2.5316455696202524E-2</v>
      </c>
      <c r="AI388" s="17">
        <f t="shared" si="278"/>
        <v>2.8985507246376812E-2</v>
      </c>
      <c r="AJ388" s="17">
        <f t="shared" si="279"/>
        <v>2.8985507246376812E-2</v>
      </c>
      <c r="AK388" s="17">
        <f t="shared" si="280"/>
        <v>1.8518518518518517E-2</v>
      </c>
      <c r="AL388" s="17">
        <f t="shared" si="281"/>
        <v>1.8518518518518517E-2</v>
      </c>
      <c r="AM388" s="17">
        <f t="shared" si="282"/>
        <v>2.2727272727272728E-2</v>
      </c>
      <c r="AN388" s="17">
        <f t="shared" si="283"/>
        <v>2.5316455696202524E-2</v>
      </c>
      <c r="AO388" s="17">
        <f t="shared" si="284"/>
        <v>2.094972067039106E-2</v>
      </c>
      <c r="AP388" s="17">
        <f t="shared" si="285"/>
        <v>2.8985507246376812E-2</v>
      </c>
      <c r="AQ388" s="17">
        <f t="shared" si="286"/>
        <v>2.8985507246376812E-2</v>
      </c>
      <c r="AR388" s="17">
        <f t="shared" si="287"/>
        <v>2.2727272727272728E-2</v>
      </c>
      <c r="AS388" s="17">
        <f t="shared" si="288"/>
        <v>2.2727272727272728E-2</v>
      </c>
      <c r="AT388" s="17">
        <f t="shared" si="289"/>
        <v>2.2727272727272728E-2</v>
      </c>
      <c r="AU388" s="17">
        <f t="shared" si="290"/>
        <v>2.2727272727272728E-2</v>
      </c>
      <c r="AV388" s="17">
        <f t="shared" si="291"/>
        <v>2.2727272727272728E-2</v>
      </c>
      <c r="AW388" s="17">
        <f t="shared" si="292"/>
        <v>1.8072289156626512E-2</v>
      </c>
      <c r="AX388" s="17">
        <f t="shared" si="293"/>
        <v>2.8985507246376812E-2</v>
      </c>
      <c r="AY388" s="17">
        <f t="shared" si="294"/>
        <v>2.2727272727272728E-2</v>
      </c>
      <c r="AZ388" s="17">
        <f t="shared" si="295"/>
        <v>2.2727272727272728E-2</v>
      </c>
      <c r="BA388" s="17">
        <f t="shared" si="296"/>
        <v>1.8072289156626512E-2</v>
      </c>
      <c r="BB388" s="17">
        <f t="shared" si="297"/>
        <v>2.2727272727272728E-2</v>
      </c>
      <c r="BC388" s="17">
        <f t="shared" si="298"/>
        <v>1.8072289156626512E-2</v>
      </c>
      <c r="BD388" s="17">
        <f t="shared" si="299"/>
        <v>2.2727272727272728E-2</v>
      </c>
      <c r="BE388" s="17">
        <f t="shared" si="302"/>
        <v>1.8072289156626512E-2</v>
      </c>
      <c r="BF388" s="17">
        <f t="shared" si="302"/>
        <v>2.8985507246376812E-2</v>
      </c>
      <c r="BG388" s="17">
        <f t="shared" si="302"/>
        <v>2.2727272727272728E-2</v>
      </c>
      <c r="BH388" s="17">
        <f t="shared" si="302"/>
        <v>2.8985507246376812E-2</v>
      </c>
      <c r="BI388" s="17">
        <f t="shared" si="302"/>
        <v>2.8985507246376812E-2</v>
      </c>
      <c r="BJ388" s="17">
        <f t="shared" si="302"/>
        <v>2.2727272727272728E-2</v>
      </c>
      <c r="BK388" s="17"/>
      <c r="BM388" s="24">
        <f t="shared" si="301"/>
        <v>2.3638626083607804E-2</v>
      </c>
    </row>
    <row r="389" spans="2:65" x14ac:dyDescent="0.2">
      <c r="B389" s="9" t="str">
        <f t="shared" si="276"/>
        <v>ITK-SNAP</v>
      </c>
      <c r="C389" s="21" t="n">
        <f>1/U371</f>
        <v>0.2039668572415624</v>
      </c>
      <c r="D389" s="23" t="n">
        <f>1/U372</f>
        <v>1.7479744582402095</v>
      </c>
      <c r="E389" s="23" t="n">
        <f>1/U373</f>
        <v>1.1674411797635758</v>
      </c>
      <c r="F389" s="23" t="n">
        <f>1/U374</f>
        <v>0.47559391886510577</v>
      </c>
      <c r="G389" s="23" t="n">
        <f>1/U375</f>
        <v>0.4569530039750319</v>
      </c>
      <c r="H389" s="23" t="n">
        <f>1/U376</f>
        <v>0.5628469589572359</v>
      </c>
      <c r="I389" s="23" t="n">
        <f>1/U377</f>
        <v>0.20022833592906264</v>
      </c>
      <c r="J389" s="23" t="n">
        <f>1/U378</f>
        <v>0.2655992197984349</v>
      </c>
      <c r="K389" s="23" t="n">
        <f>1/U379</f>
        <v>1.0818845910779729</v>
      </c>
      <c r="L389" s="23" t="n">
        <f>1/U380</f>
        <v>1.1343985306516036</v>
      </c>
      <c r="M389" s="23" t="n">
        <f>1/U381</f>
        <v>0.5825588476561879</v>
      </c>
      <c r="N389" s="23" t="n">
        <f>1/U382</f>
        <v>1.9071887116499955</v>
      </c>
      <c r="O389" s="23" t="n">
        <f>1/U383</f>
        <v>0.7079631095321677</v>
      </c>
      <c r="P389" s="23" t="n">
        <f>1/U384</f>
        <v>0.9519388402344786</v>
      </c>
      <c r="Q389" s="23" t="n">
        <f>1/U385</f>
        <v>0.5096347135186574</v>
      </c>
      <c r="R389" s="23" t="n">
        <f>1/U386</f>
        <v>0.823016456116127</v>
      </c>
      <c r="S389" s="23" t="n">
        <f>1/U387</f>
        <v>1.488042061138235</v>
      </c>
      <c r="T389" s="23" t="n">
        <f>1/U388</f>
        <v>1.804712684375131</v>
      </c>
      <c r="U389" s="27" t="n">
        <v>1.0</v>
      </c>
      <c r="V389" t="n">
        <v>0.4451667143070154</v>
      </c>
      <c r="W389" t="n">
        <v>1.4317508779733776</v>
      </c>
      <c r="X389" t="n">
        <v>0.35764489319569187</v>
      </c>
      <c r="Y389" t="n">
        <v>1.3912232278374965</v>
      </c>
      <c r="Z389" t="n">
        <v>0.4014776246705094</v>
      </c>
      <c r="AA389" t="n">
        <v>2.7244426997103863</v>
      </c>
      <c r="AB389" t="n">
        <v>0.6233497833660429</v>
      </c>
      <c r="AC389" t="n">
        <v>2.6902698846313005</v>
      </c>
      <c r="AD389" t="n">
        <v>2.413284356779664</v>
      </c>
      <c r="AE389" t="n">
        <v>1.3770291270887984</v>
      </c>
      <c r="AH389" s="17">
        <f t="shared" si="277"/>
        <v>2.5316455696202524E-2</v>
      </c>
      <c r="AI389" s="17">
        <f t="shared" si="278"/>
        <v>2.8985507246376812E-2</v>
      </c>
      <c r="AJ389" s="17">
        <f t="shared" si="279"/>
        <v>2.8985507246376812E-2</v>
      </c>
      <c r="AK389" s="17">
        <f t="shared" si="280"/>
        <v>1.8518518518518517E-2</v>
      </c>
      <c r="AL389" s="17">
        <f t="shared" si="281"/>
        <v>1.8518518518518517E-2</v>
      </c>
      <c r="AM389" s="17">
        <f t="shared" si="282"/>
        <v>2.2727272727272728E-2</v>
      </c>
      <c r="AN389" s="17">
        <f t="shared" si="283"/>
        <v>2.5316455696202524E-2</v>
      </c>
      <c r="AO389" s="17">
        <f t="shared" si="284"/>
        <v>2.094972067039106E-2</v>
      </c>
      <c r="AP389" s="17">
        <f t="shared" si="285"/>
        <v>2.8985507246376812E-2</v>
      </c>
      <c r="AQ389" s="17">
        <f t="shared" si="286"/>
        <v>2.8985507246376812E-2</v>
      </c>
      <c r="AR389" s="17">
        <f t="shared" si="287"/>
        <v>2.2727272727272728E-2</v>
      </c>
      <c r="AS389" s="17">
        <f t="shared" si="288"/>
        <v>2.2727272727272728E-2</v>
      </c>
      <c r="AT389" s="17">
        <f t="shared" si="289"/>
        <v>2.2727272727272728E-2</v>
      </c>
      <c r="AU389" s="17">
        <f t="shared" si="290"/>
        <v>2.2727272727272728E-2</v>
      </c>
      <c r="AV389" s="17">
        <f t="shared" si="291"/>
        <v>2.2727272727272728E-2</v>
      </c>
      <c r="AW389" s="17">
        <f t="shared" si="292"/>
        <v>1.8072289156626512E-2</v>
      </c>
      <c r="AX389" s="17">
        <f t="shared" si="293"/>
        <v>2.8985507246376812E-2</v>
      </c>
      <c r="AY389" s="17">
        <f t="shared" si="294"/>
        <v>2.2727272727272728E-2</v>
      </c>
      <c r="AZ389" s="17">
        <f t="shared" si="295"/>
        <v>2.2727272727272728E-2</v>
      </c>
      <c r="BA389" s="17">
        <f t="shared" si="296"/>
        <v>1.8072289156626512E-2</v>
      </c>
      <c r="BB389" s="17">
        <f t="shared" si="297"/>
        <v>2.2727272727272728E-2</v>
      </c>
      <c r="BC389" s="17">
        <f t="shared" si="298"/>
        <v>1.8072289156626512E-2</v>
      </c>
      <c r="BD389" s="17">
        <f t="shared" si="299"/>
        <v>2.2727272727272728E-2</v>
      </c>
      <c r="BE389" s="17">
        <f t="shared" si="302"/>
        <v>1.8072289156626512E-2</v>
      </c>
      <c r="BF389" s="17">
        <f t="shared" si="302"/>
        <v>2.8985507246376812E-2</v>
      </c>
      <c r="BG389" s="17">
        <f t="shared" si="302"/>
        <v>2.2727272727272728E-2</v>
      </c>
      <c r="BH389" s="17">
        <f t="shared" si="302"/>
        <v>2.8985507246376812E-2</v>
      </c>
      <c r="BI389" s="17">
        <f t="shared" si="302"/>
        <v>2.8985507246376812E-2</v>
      </c>
      <c r="BJ389" s="17">
        <f t="shared" si="302"/>
        <v>2.2727272727272728E-2</v>
      </c>
      <c r="BK389" s="17"/>
      <c r="BM389" s="24">
        <f t="shared" si="301"/>
        <v>2.3638626083607804E-2</v>
      </c>
    </row>
    <row r="390" spans="2:65" x14ac:dyDescent="0.2">
      <c r="B390" s="9" t="str">
        <f t="shared" si="276"/>
        <v>ParaView</v>
      </c>
      <c r="C390" s="21" t="n">
        <f>1/V371</f>
        <v>0.2734924648406129</v>
      </c>
      <c r="D390" s="23" t="n">
        <f>1/V372</f>
        <v>2.9943238996100243</v>
      </c>
      <c r="E390" s="23" t="n">
        <f>1/V373</f>
        <v>2.4137906211333906</v>
      </c>
      <c r="F390" s="23" t="n">
        <f>1/V374</f>
        <v>1.1437153236202287</v>
      </c>
      <c r="G390" s="23" t="n">
        <f>1/V375</f>
        <v>1.0579405868464722</v>
      </c>
      <c r="H390" s="23" t="n">
        <f>1/V376</f>
        <v>1.4696675492749192</v>
      </c>
      <c r="I390" s="23" t="n">
        <f>1/V377</f>
        <v>0.2668126188516715</v>
      </c>
      <c r="J390" s="23" t="n">
        <f>1/V378</f>
        <v>0.39702676824875116</v>
      </c>
      <c r="K390" s="23" t="n">
        <f>1/V379</f>
        <v>2.3282340324477877</v>
      </c>
      <c r="L390" s="23" t="n">
        <f>1/V380</f>
        <v>2.3807479720214184</v>
      </c>
      <c r="M390" s="23" t="n">
        <f>1/V381</f>
        <v>1.5297846616513278</v>
      </c>
      <c r="N390" s="23" t="n">
        <f>1/V382</f>
        <v>3.1535381530198103</v>
      </c>
      <c r="O390" s="23" t="n">
        <f>1/V383</f>
        <v>1.8338464641160783</v>
      </c>
      <c r="P390" s="23" t="n">
        <f>1/V384</f>
        <v>2.1958617863502097</v>
      </c>
      <c r="Q390" s="23" t="n">
        <f>1/V385</f>
        <v>1.284159713170716</v>
      </c>
      <c r="R390" s="23" t="n">
        <f>1/V386</f>
        <v>2.0313069078109223</v>
      </c>
      <c r="S390" s="23" t="n">
        <f>1/V387</f>
        <v>2.73439150250805</v>
      </c>
      <c r="T390" s="23" t="n">
        <f>1/V388</f>
        <v>3.051062125744946</v>
      </c>
      <c r="U390" s="23" t="n">
        <f>1/V389</f>
        <v>2.246349441369815</v>
      </c>
      <c r="V390" s="27" t="n">
        <v>1.0</v>
      </c>
      <c r="W390" t="n">
        <v>2.6781003193431925</v>
      </c>
      <c r="X390" t="n">
        <v>0.6452778062643904</v>
      </c>
      <c r="Y390" t="n">
        <v>2.6375726692073114</v>
      </c>
      <c r="Z390" t="n">
        <v>0.8035682324520641</v>
      </c>
      <c r="AA390" t="n">
        <v>3.970792141080201</v>
      </c>
      <c r="AB390" t="n">
        <v>1.6421137029693398</v>
      </c>
      <c r="AC390" t="n">
        <v>3.9366193260011153</v>
      </c>
      <c r="AD390" t="n">
        <v>3.659633798149479</v>
      </c>
      <c r="AE390" t="n">
        <v>2.6233785684586133</v>
      </c>
      <c r="AH390" s="17">
        <f t="shared" si="277"/>
        <v>3.1645569620253153E-2</v>
      </c>
      <c r="AI390" s="17">
        <f t="shared" si="278"/>
        <v>4.3478260869565216E-2</v>
      </c>
      <c r="AJ390" s="17">
        <f t="shared" si="279"/>
        <v>4.3478260869565216E-2</v>
      </c>
      <c r="AK390" s="17">
        <f t="shared" si="280"/>
        <v>2.7777777777777776E-2</v>
      </c>
      <c r="AL390" s="17">
        <f t="shared" si="281"/>
        <v>2.7777777777777776E-2</v>
      </c>
      <c r="AM390" s="17">
        <f t="shared" si="282"/>
        <v>4.5454545454545456E-2</v>
      </c>
      <c r="AN390" s="17">
        <f t="shared" si="283"/>
        <v>3.1645569620253153E-2</v>
      </c>
      <c r="AO390" s="17">
        <f t="shared" si="284"/>
        <v>2.7932960893854747E-2</v>
      </c>
      <c r="AP390" s="17">
        <f t="shared" si="285"/>
        <v>4.3478260869565216E-2</v>
      </c>
      <c r="AQ390" s="17">
        <f t="shared" si="286"/>
        <v>4.3478260869565216E-2</v>
      </c>
      <c r="AR390" s="17">
        <f t="shared" si="287"/>
        <v>4.5454545454545456E-2</v>
      </c>
      <c r="AS390" s="17">
        <f t="shared" si="288"/>
        <v>4.5454545454545456E-2</v>
      </c>
      <c r="AT390" s="17">
        <f t="shared" si="289"/>
        <v>4.5454545454545456E-2</v>
      </c>
      <c r="AU390" s="17">
        <f t="shared" si="290"/>
        <v>4.5454545454545456E-2</v>
      </c>
      <c r="AV390" s="17">
        <f t="shared" si="291"/>
        <v>4.5454545454545456E-2</v>
      </c>
      <c r="AW390" s="17">
        <f t="shared" si="292"/>
        <v>3.6144578313253024E-2</v>
      </c>
      <c r="AX390" s="17">
        <f t="shared" si="293"/>
        <v>4.3478260869565216E-2</v>
      </c>
      <c r="AY390" s="17">
        <f t="shared" si="294"/>
        <v>4.5454545454545456E-2</v>
      </c>
      <c r="AZ390" s="17">
        <f t="shared" si="295"/>
        <v>4.5454545454545456E-2</v>
      </c>
      <c r="BA390" s="17">
        <f t="shared" si="296"/>
        <v>3.6144578313253024E-2</v>
      </c>
      <c r="BB390" s="17">
        <f t="shared" si="297"/>
        <v>4.5454545454545456E-2</v>
      </c>
      <c r="BC390" s="17">
        <f t="shared" si="298"/>
        <v>3.6144578313253024E-2</v>
      </c>
      <c r="BD390" s="17">
        <f t="shared" si="299"/>
        <v>4.5454545454545456E-2</v>
      </c>
      <c r="BE390" s="17">
        <f t="shared" si="302"/>
        <v>3.6144578313253024E-2</v>
      </c>
      <c r="BF390" s="17">
        <f t="shared" si="302"/>
        <v>4.3478260869565216E-2</v>
      </c>
      <c r="BG390" s="17">
        <f t="shared" si="302"/>
        <v>4.5454545454545456E-2</v>
      </c>
      <c r="BH390" s="17">
        <f t="shared" si="302"/>
        <v>4.3478260869565216E-2</v>
      </c>
      <c r="BI390" s="17">
        <f t="shared" si="302"/>
        <v>4.3478260869565216E-2</v>
      </c>
      <c r="BJ390" s="17">
        <f t="shared" si="302"/>
        <v>4.5454545454545456E-2</v>
      </c>
      <c r="BK390" s="17"/>
      <c r="BM390" s="24">
        <f t="shared" si="301"/>
        <v>4.0849606943241218E-2</v>
      </c>
    </row>
    <row r="391" spans="2:65" x14ac:dyDescent="0.2">
      <c r="B391" s="9" t="str">
        <f t="shared" si="276"/>
        <v>MatrixUser</v>
      </c>
      <c r="C391" s="21" t="n">
        <f>1/W371</f>
        <v>0.1874587056714752</v>
      </c>
      <c r="D391" s="23" t="n">
        <f>1/W372</f>
        <v>1.3162235802668318</v>
      </c>
      <c r="E391" s="23" t="n">
        <f>1/W373</f>
        <v>0.7909454474769505</v>
      </c>
      <c r="F391" s="23" t="n">
        <f>1/W374</f>
        <v>0.3945730430410546</v>
      </c>
      <c r="G391" s="23" t="n">
        <f>1/W375</f>
        <v>0.3816561210362207</v>
      </c>
      <c r="H391" s="23" t="n">
        <f>1/W376</f>
        <v>0.45280979957976497</v>
      </c>
      <c r="I391" s="23" t="n">
        <f>1/W377</f>
        <v>0.1842961613393791</v>
      </c>
      <c r="J391" s="23" t="n">
        <f>1/W378</f>
        <v>0.23827552309411884</v>
      </c>
      <c r="K391" s="23" t="n">
        <f>1/W379</f>
        <v>0.7408141159669437</v>
      </c>
      <c r="L391" s="23" t="n">
        <f>1/W380</f>
        <v>0.770800624876024</v>
      </c>
      <c r="M391" s="23" t="n">
        <f>1/W381</f>
        <v>0.46548094383596916</v>
      </c>
      <c r="N391" s="23" t="n">
        <f>1/W382</f>
        <v>1.4754378336766178</v>
      </c>
      <c r="O391" s="23" t="n">
        <f>1/W383</f>
        <v>0.5422247035925828</v>
      </c>
      <c r="P391" s="23" t="n">
        <f>1/W384</f>
        <v>0.6746552445784609</v>
      </c>
      <c r="Q391" s="23" t="n">
        <f>1/W385</f>
        <v>0.4177213074633619</v>
      </c>
      <c r="R391" s="23" t="n">
        <f>1/W386</f>
        <v>0.6072407097314916</v>
      </c>
      <c r="S391" s="23" t="n">
        <f>1/W387</f>
        <v>1.0562911831648574</v>
      </c>
      <c r="T391" s="23" t="n">
        <f>1/W388</f>
        <v>1.3729618064017535</v>
      </c>
      <c r="U391" s="23" t="n">
        <f>1/W389</f>
        <v>0.6984455294453776</v>
      </c>
      <c r="V391" s="23" t="n">
        <f>1/W390</f>
        <v>0.3733990070413984</v>
      </c>
      <c r="W391" s="27" t="n">
        <v>1.0</v>
      </c>
      <c r="X391" t="n">
        <v>0.30980657644480264</v>
      </c>
      <c r="Y391" t="n">
        <v>0.9610508667111454</v>
      </c>
      <c r="Z391" t="n">
        <v>0.34216697680015296</v>
      </c>
      <c r="AA391" t="n">
        <v>2.2926918217370087</v>
      </c>
      <c r="AB391" t="n">
        <v>0.4911623642109333</v>
      </c>
      <c r="AC391" t="n">
        <v>2.258519006657923</v>
      </c>
      <c r="AD391" t="n">
        <v>1.9815334788062864</v>
      </c>
      <c r="AE391" t="n">
        <v>0.9481173581196322</v>
      </c>
      <c r="AH391" s="17">
        <f t="shared" si="277"/>
        <v>2.5316455696202524E-2</v>
      </c>
      <c r="AI391" s="17">
        <f t="shared" si="278"/>
        <v>2.8985507246376812E-2</v>
      </c>
      <c r="AJ391" s="17">
        <f t="shared" si="279"/>
        <v>2.8985507246376812E-2</v>
      </c>
      <c r="AK391" s="17">
        <f t="shared" si="280"/>
        <v>1.8518518518518517E-2</v>
      </c>
      <c r="AL391" s="17">
        <f t="shared" si="281"/>
        <v>1.8518518518518517E-2</v>
      </c>
      <c r="AM391" s="17">
        <f t="shared" si="282"/>
        <v>2.2727272727272728E-2</v>
      </c>
      <c r="AN391" s="17">
        <f t="shared" si="283"/>
        <v>2.5316455696202524E-2</v>
      </c>
      <c r="AO391" s="17">
        <f t="shared" si="284"/>
        <v>2.094972067039106E-2</v>
      </c>
      <c r="AP391" s="17">
        <f t="shared" si="285"/>
        <v>2.8985507246376812E-2</v>
      </c>
      <c r="AQ391" s="17">
        <f t="shared" si="286"/>
        <v>2.8985507246376812E-2</v>
      </c>
      <c r="AR391" s="17">
        <f t="shared" si="287"/>
        <v>2.2727272727272728E-2</v>
      </c>
      <c r="AS391" s="17">
        <f t="shared" si="288"/>
        <v>2.2727272727272728E-2</v>
      </c>
      <c r="AT391" s="17">
        <f t="shared" si="289"/>
        <v>2.2727272727272728E-2</v>
      </c>
      <c r="AU391" s="17">
        <f t="shared" si="290"/>
        <v>2.2727272727272728E-2</v>
      </c>
      <c r="AV391" s="17">
        <f t="shared" si="291"/>
        <v>2.2727272727272728E-2</v>
      </c>
      <c r="AW391" s="17">
        <f t="shared" si="292"/>
        <v>1.8072289156626512E-2</v>
      </c>
      <c r="AX391" s="17">
        <f t="shared" si="293"/>
        <v>2.8985507246376812E-2</v>
      </c>
      <c r="AY391" s="17">
        <f t="shared" si="294"/>
        <v>2.2727272727272728E-2</v>
      </c>
      <c r="AZ391" s="17">
        <f t="shared" si="295"/>
        <v>2.2727272727272728E-2</v>
      </c>
      <c r="BA391" s="17">
        <f t="shared" si="296"/>
        <v>1.8072289156626512E-2</v>
      </c>
      <c r="BB391" s="17">
        <f t="shared" si="297"/>
        <v>2.2727272727272728E-2</v>
      </c>
      <c r="BC391" s="17">
        <f t="shared" si="298"/>
        <v>1.8072289156626512E-2</v>
      </c>
      <c r="BD391" s="17">
        <f t="shared" si="299"/>
        <v>2.2727272727272728E-2</v>
      </c>
      <c r="BE391" s="17">
        <f t="shared" si="302"/>
        <v>1.8072289156626512E-2</v>
      </c>
      <c r="BF391" s="17">
        <f t="shared" si="302"/>
        <v>2.8985507246376812E-2</v>
      </c>
      <c r="BG391" s="17">
        <f t="shared" si="302"/>
        <v>2.2727272727272728E-2</v>
      </c>
      <c r="BH391" s="17">
        <f t="shared" si="302"/>
        <v>2.8985507246376812E-2</v>
      </c>
      <c r="BI391" s="17">
        <f t="shared" si="302"/>
        <v>2.8985507246376812E-2</v>
      </c>
      <c r="BJ391" s="17">
        <f t="shared" si="302"/>
        <v>2.2727272727272728E-2</v>
      </c>
      <c r="BK391" s="17"/>
      <c r="BM391" s="24">
        <f t="shared" si="301"/>
        <v>2.3638626083607804E-2</v>
      </c>
    </row>
    <row r="392" spans="2:65" x14ac:dyDescent="0.2">
      <c r="B392" s="9" t="str">
        <f t="shared" si="276"/>
        <v>DICOM Viewer</v>
      </c>
      <c r="C392" s="21" t="n">
        <f>1/X371</f>
        <v>0.32188622795971245</v>
      </c>
      <c r="D392" s="23" t="n">
        <f>1/X372</f>
        <v>3.5440440206058934</v>
      </c>
      <c r="E392" s="23" t="n">
        <f>1/X373</f>
        <v>2.9635107421292597</v>
      </c>
      <c r="F392" s="23" t="n">
        <f>1/X374</f>
        <v>1.6934354446160977</v>
      </c>
      <c r="G392" s="23" t="n">
        <f>1/X375</f>
        <v>1.6076607078423413</v>
      </c>
      <c r="H392" s="23" t="n">
        <f>1/X376</f>
        <v>2.0193876702707882</v>
      </c>
      <c r="I392" s="23" t="n">
        <f>1/X377</f>
        <v>0.31267308906663066</v>
      </c>
      <c r="J392" s="23" t="n">
        <f>1/X378</f>
        <v>0.5078715678296045</v>
      </c>
      <c r="K392" s="23" t="n">
        <f>1/X379</f>
        <v>2.877954153443657</v>
      </c>
      <c r="L392" s="23" t="n">
        <f>1/X380</f>
        <v>2.9304680930172875</v>
      </c>
      <c r="M392" s="23" t="n">
        <f>1/X381</f>
        <v>2.079504782647197</v>
      </c>
      <c r="N392" s="23" t="n">
        <f>1/X382</f>
        <v>3.7032582740156794</v>
      </c>
      <c r="O392" s="23" t="n">
        <f>1/X383</f>
        <v>2.3835665851119474</v>
      </c>
      <c r="P392" s="23" t="n">
        <f>1/X384</f>
        <v>2.7455819073460788</v>
      </c>
      <c r="Q392" s="23" t="n">
        <f>1/X385</f>
        <v>1.8338798341665852</v>
      </c>
      <c r="R392" s="23" t="n">
        <f>1/X386</f>
        <v>2.5810270288067914</v>
      </c>
      <c r="S392" s="23" t="n">
        <f>1/X387</f>
        <v>3.284111623503919</v>
      </c>
      <c r="T392" s="23" t="n">
        <f>1/X388</f>
        <v>3.600782246740815</v>
      </c>
      <c r="U392" s="23" t="n">
        <f>1/X389</f>
        <v>2.796069562365684</v>
      </c>
      <c r="V392" s="23" t="n">
        <f>1/X390</f>
        <v>1.549720120995869</v>
      </c>
      <c r="W392" s="23" t="n">
        <f>1/X391</f>
        <v>3.2278204403390616</v>
      </c>
      <c r="X392" s="27" t="n">
        <v>1.0</v>
      </c>
      <c r="Y392" t="n">
        <v>3.1872927902031805</v>
      </c>
      <c r="Z392" t="n">
        <v>1.305270726887132</v>
      </c>
      <c r="AA392" t="n">
        <v>4.52051226207607</v>
      </c>
      <c r="AB392" t="n">
        <v>2.191833823965209</v>
      </c>
      <c r="AC392" t="n">
        <v>4.486339446996984</v>
      </c>
      <c r="AD392" t="n">
        <v>4.209353919145348</v>
      </c>
      <c r="AE392" t="n">
        <v>3.1730986894544824</v>
      </c>
      <c r="AH392" s="17">
        <f t="shared" si="277"/>
        <v>3.1645569620253153E-2</v>
      </c>
      <c r="AI392" s="17">
        <f t="shared" si="278"/>
        <v>4.3478260869565216E-2</v>
      </c>
      <c r="AJ392" s="17">
        <f t="shared" si="279"/>
        <v>4.3478260869565216E-2</v>
      </c>
      <c r="AK392" s="17">
        <f t="shared" si="280"/>
        <v>2.7777777777777776E-2</v>
      </c>
      <c r="AL392" s="17">
        <f t="shared" si="281"/>
        <v>2.7777777777777776E-2</v>
      </c>
      <c r="AM392" s="17">
        <f t="shared" si="282"/>
        <v>4.5454545454545456E-2</v>
      </c>
      <c r="AN392" s="17">
        <f t="shared" si="283"/>
        <v>3.1645569620253153E-2</v>
      </c>
      <c r="AO392" s="17">
        <f t="shared" si="284"/>
        <v>2.7932960893854747E-2</v>
      </c>
      <c r="AP392" s="17">
        <f t="shared" si="285"/>
        <v>4.3478260869565216E-2</v>
      </c>
      <c r="AQ392" s="17">
        <f t="shared" si="286"/>
        <v>4.3478260869565216E-2</v>
      </c>
      <c r="AR392" s="17">
        <f t="shared" si="287"/>
        <v>4.5454545454545456E-2</v>
      </c>
      <c r="AS392" s="17">
        <f t="shared" si="288"/>
        <v>4.5454545454545456E-2</v>
      </c>
      <c r="AT392" s="17">
        <f t="shared" si="289"/>
        <v>4.5454545454545456E-2</v>
      </c>
      <c r="AU392" s="17">
        <f t="shared" si="290"/>
        <v>4.5454545454545456E-2</v>
      </c>
      <c r="AV392" s="17">
        <f t="shared" si="291"/>
        <v>4.5454545454545456E-2</v>
      </c>
      <c r="AW392" s="17">
        <f t="shared" si="292"/>
        <v>3.6144578313253024E-2</v>
      </c>
      <c r="AX392" s="17">
        <f t="shared" si="293"/>
        <v>4.3478260869565216E-2</v>
      </c>
      <c r="AY392" s="17">
        <f t="shared" si="294"/>
        <v>4.5454545454545456E-2</v>
      </c>
      <c r="AZ392" s="17">
        <f t="shared" si="295"/>
        <v>4.5454545454545456E-2</v>
      </c>
      <c r="BA392" s="17">
        <f t="shared" si="296"/>
        <v>3.6144578313253024E-2</v>
      </c>
      <c r="BB392" s="17">
        <f t="shared" si="297"/>
        <v>4.5454545454545456E-2</v>
      </c>
      <c r="BC392" s="17">
        <f t="shared" si="298"/>
        <v>3.6144578313253024E-2</v>
      </c>
      <c r="BD392" s="17">
        <f t="shared" si="299"/>
        <v>4.5454545454545456E-2</v>
      </c>
      <c r="BE392" s="17">
        <f t="shared" si="302"/>
        <v>3.6144578313253024E-2</v>
      </c>
      <c r="BF392" s="17">
        <f t="shared" si="302"/>
        <v>4.3478260869565216E-2</v>
      </c>
      <c r="BG392" s="17">
        <f t="shared" si="302"/>
        <v>4.5454545454545456E-2</v>
      </c>
      <c r="BH392" s="17">
        <f t="shared" si="302"/>
        <v>4.3478260869565216E-2</v>
      </c>
      <c r="BI392" s="17">
        <f t="shared" si="302"/>
        <v>4.3478260869565216E-2</v>
      </c>
      <c r="BJ392" s="17">
        <f t="shared" si="302"/>
        <v>4.5454545454545456E-2</v>
      </c>
      <c r="BK392" s="17"/>
      <c r="BM392" s="24">
        <f t="shared" si="301"/>
        <v>4.0849606943241218E-2</v>
      </c>
    </row>
    <row r="393" spans="2:65" x14ac:dyDescent="0.2">
      <c r="B393" s="9" t="str">
        <f t="shared" si="276"/>
        <v>INVESALIUS 3</v>
      </c>
      <c r="C393" s="21" t="n">
        <f>1/Y371</f>
        <v>0.18889378099645282</v>
      </c>
      <c r="D393" s="23" t="n">
        <f>1/Y372</f>
        <v>1.356751230402713</v>
      </c>
      <c r="E393" s="23" t="n">
        <f>1/Y373</f>
        <v>0.8171389681470441</v>
      </c>
      <c r="F393" s="23" t="n">
        <f>1/Y374</f>
        <v>0.40098524551515136</v>
      </c>
      <c r="G393" s="23" t="n">
        <f>1/Y375</f>
        <v>0.38765217987396694</v>
      </c>
      <c r="H393" s="23" t="n">
        <f>1/Y376</f>
        <v>0.4612747997159515</v>
      </c>
      <c r="I393" s="23" t="n">
        <f>1/Y377</f>
        <v>0.18568304477693728</v>
      </c>
      <c r="J393" s="23" t="n">
        <f>1/Y378</f>
        <v>0.24059892606019193</v>
      </c>
      <c r="K393" s="23" t="n">
        <f>1/Y379</f>
        <v>0.7637443606452304</v>
      </c>
      <c r="L393" s="23" t="n">
        <f>1/Y380</f>
        <v>0.7956559114720302</v>
      </c>
      <c r="M393" s="23" t="n">
        <f>1/Y381</f>
        <v>0.4744310131831128</v>
      </c>
      <c r="N393" s="23" t="n">
        <f>1/Y382</f>
        <v>1.515965483812499</v>
      </c>
      <c r="O393" s="23" t="n">
        <f>1/Y383</f>
        <v>0.5544078680995931</v>
      </c>
      <c r="P393" s="23" t="n">
        <f>1/Y384</f>
        <v>0.6936203450294113</v>
      </c>
      <c r="Q393" s="23" t="n">
        <f>1/Y385</f>
        <v>0.4249148018986474</v>
      </c>
      <c r="R393" s="23" t="n">
        <f>1/Y386</f>
        <v>0.6225619844692831</v>
      </c>
      <c r="S393" s="23" t="n">
        <f>1/Y387</f>
        <v>1.0968188333007385</v>
      </c>
      <c r="T393" s="23" t="n">
        <f>1/Y388</f>
        <v>1.4134894565376346</v>
      </c>
      <c r="U393" s="23" t="n">
        <f>1/Y389</f>
        <v>0.7187919091563688</v>
      </c>
      <c r="V393" s="23" t="n">
        <f>1/Y390</f>
        <v>0.3791364733471162</v>
      </c>
      <c r="W393" s="23" t="n">
        <f>1/Y391</f>
        <v>1.040527650135881</v>
      </c>
      <c r="X393" s="23" t="n">
        <f>1/Y392</f>
        <v>0.31374588587333796</v>
      </c>
      <c r="Y393" s="27" t="n">
        <v>1.0</v>
      </c>
      <c r="Z393" t="n">
        <v>0.34697860669720276</v>
      </c>
      <c r="AA393" t="n">
        <v>2.33321947187289</v>
      </c>
      <c r="AB393" t="n">
        <v>0.5011378419298167</v>
      </c>
      <c r="AC393" t="n">
        <v>2.299046656793804</v>
      </c>
      <c r="AD393" t="n">
        <v>2.0220611289421675</v>
      </c>
      <c r="AE393" t="n">
        <v>0.986004552049534</v>
      </c>
      <c r="AH393" s="17">
        <f t="shared" si="277"/>
        <v>2.5316455696202524E-2</v>
      </c>
      <c r="AI393" s="17">
        <f t="shared" si="278"/>
        <v>2.8985507246376812E-2</v>
      </c>
      <c r="AJ393" s="17">
        <f t="shared" si="279"/>
        <v>2.8985507246376812E-2</v>
      </c>
      <c r="AK393" s="17">
        <f t="shared" si="280"/>
        <v>1.8518518518518517E-2</v>
      </c>
      <c r="AL393" s="17">
        <f t="shared" si="281"/>
        <v>1.8518518518518517E-2</v>
      </c>
      <c r="AM393" s="17">
        <f t="shared" si="282"/>
        <v>2.2727272727272728E-2</v>
      </c>
      <c r="AN393" s="17">
        <f t="shared" si="283"/>
        <v>2.5316455696202524E-2</v>
      </c>
      <c r="AO393" s="17">
        <f t="shared" si="284"/>
        <v>2.094972067039106E-2</v>
      </c>
      <c r="AP393" s="17">
        <f t="shared" si="285"/>
        <v>2.8985507246376812E-2</v>
      </c>
      <c r="AQ393" s="17">
        <f t="shared" si="286"/>
        <v>2.8985507246376812E-2</v>
      </c>
      <c r="AR393" s="17">
        <f t="shared" si="287"/>
        <v>2.2727272727272728E-2</v>
      </c>
      <c r="AS393" s="17">
        <f t="shared" si="288"/>
        <v>2.2727272727272728E-2</v>
      </c>
      <c r="AT393" s="17">
        <f t="shared" si="289"/>
        <v>2.2727272727272728E-2</v>
      </c>
      <c r="AU393" s="17">
        <f t="shared" si="290"/>
        <v>2.2727272727272728E-2</v>
      </c>
      <c r="AV393" s="17">
        <f t="shared" si="291"/>
        <v>2.2727272727272728E-2</v>
      </c>
      <c r="AW393" s="17">
        <f t="shared" si="292"/>
        <v>1.8072289156626512E-2</v>
      </c>
      <c r="AX393" s="17">
        <f t="shared" si="293"/>
        <v>2.8985507246376812E-2</v>
      </c>
      <c r="AY393" s="17">
        <f t="shared" si="294"/>
        <v>2.2727272727272728E-2</v>
      </c>
      <c r="AZ393" s="17">
        <f t="shared" si="295"/>
        <v>2.2727272727272728E-2</v>
      </c>
      <c r="BA393" s="17">
        <f t="shared" si="296"/>
        <v>1.8072289156626512E-2</v>
      </c>
      <c r="BB393" s="17">
        <f t="shared" si="297"/>
        <v>2.2727272727272728E-2</v>
      </c>
      <c r="BC393" s="17">
        <f t="shared" si="298"/>
        <v>1.8072289156626512E-2</v>
      </c>
      <c r="BD393" s="17">
        <f t="shared" si="299"/>
        <v>2.2727272727272728E-2</v>
      </c>
      <c r="BE393" s="17">
        <f t="shared" si="302"/>
        <v>1.8072289156626512E-2</v>
      </c>
      <c r="BF393" s="17">
        <f t="shared" si="302"/>
        <v>2.8985507246376812E-2</v>
      </c>
      <c r="BG393" s="17">
        <f t="shared" si="302"/>
        <v>2.2727272727272728E-2</v>
      </c>
      <c r="BH393" s="17">
        <f t="shared" si="302"/>
        <v>2.8985507246376812E-2</v>
      </c>
      <c r="BI393" s="17">
        <f t="shared" si="302"/>
        <v>2.8985507246376812E-2</v>
      </c>
      <c r="BJ393" s="17">
        <f t="shared" si="302"/>
        <v>2.2727272727272728E-2</v>
      </c>
      <c r="BK393" s="17"/>
      <c r="BM393" s="24">
        <f t="shared" si="301"/>
        <v>2.3638626083607804E-2</v>
      </c>
    </row>
    <row r="394" spans="2:65" x14ac:dyDescent="0.2">
      <c r="B394" s="9" t="str">
        <f t="shared" si="276"/>
        <v>medInria</v>
      </c>
      <c r="C394" s="21" t="n">
        <v>0.2930868027715623</v>
      </c>
      <c r="D394" s="23" t="n">
        <v>3.2387732937187614</v>
      </c>
      <c r="E394" s="23" t="n">
        <v>2.6582400152421277</v>
      </c>
      <c r="F394" s="23" t="n">
        <v>1.3881647177289658</v>
      </c>
      <c r="G394" s="23" t="n">
        <v>1.3023899809552093</v>
      </c>
      <c r="H394" s="23" t="n">
        <v>1.7141169433836563</v>
      </c>
      <c r="I394" s="23" t="n">
        <v>0.2854289158394242</v>
      </c>
      <c r="J394" s="23" t="n">
        <v>0.4397010539465724</v>
      </c>
      <c r="K394" s="23" t="n">
        <v>2.572683426556525</v>
      </c>
      <c r="L394" s="23" t="n">
        <v>2.6251973661301555</v>
      </c>
      <c r="M394" s="23" t="n">
        <v>1.7742340557600649</v>
      </c>
      <c r="N394" s="23" t="n">
        <v>3.3979875471285474</v>
      </c>
      <c r="O394" s="23" t="n">
        <v>2.0782958582248154</v>
      </c>
      <c r="P394" s="23" t="n">
        <v>2.440311180458947</v>
      </c>
      <c r="Q394" s="23" t="n">
        <v>1.5286091072794532</v>
      </c>
      <c r="R394" s="23" t="n">
        <v>2.2757563019196594</v>
      </c>
      <c r="S394" s="23" t="n">
        <v>2.978840896616787</v>
      </c>
      <c r="T394" s="23" t="n">
        <v>3.295511519853683</v>
      </c>
      <c r="U394" s="23" t="n">
        <v>2.490798835478552</v>
      </c>
      <c r="V394" s="23" t="n">
        <v>1.2444493941087371</v>
      </c>
      <c r="W394" s="23" t="n">
        <v>2.9225497134519296</v>
      </c>
      <c r="X394" s="23" t="n">
        <v>0.7661245896357798</v>
      </c>
      <c r="Y394" s="23" t="n">
        <v>2.8820220633160485</v>
      </c>
      <c r="Z394" s="27" t="n">
        <v>1.0</v>
      </c>
      <c r="AA394" t="n">
        <v>4.215241535188938</v>
      </c>
      <c r="AB394" t="n">
        <v>1.886563097078077</v>
      </c>
      <c r="AC394" t="n">
        <v>4.181068720109852</v>
      </c>
      <c r="AD394" t="n">
        <v>3.904083192258216</v>
      </c>
      <c r="AE394" t="n">
        <v>2.8678279625673504</v>
      </c>
      <c r="AH394" s="17">
        <f t="shared" si="277"/>
        <v>3.1645569620253153E-2</v>
      </c>
      <c r="AI394" s="17">
        <f t="shared" si="278"/>
        <v>4.3478260869565216E-2</v>
      </c>
      <c r="AJ394" s="17">
        <f t="shared" si="279"/>
        <v>4.3478260869565216E-2</v>
      </c>
      <c r="AK394" s="17">
        <f t="shared" si="280"/>
        <v>2.7777777777777776E-2</v>
      </c>
      <c r="AL394" s="17">
        <f t="shared" si="281"/>
        <v>2.7777777777777776E-2</v>
      </c>
      <c r="AM394" s="17">
        <f t="shared" si="282"/>
        <v>4.5454545454545456E-2</v>
      </c>
      <c r="AN394" s="17">
        <f t="shared" si="283"/>
        <v>3.1645569620253153E-2</v>
      </c>
      <c r="AO394" s="17">
        <f t="shared" si="284"/>
        <v>2.7932960893854747E-2</v>
      </c>
      <c r="AP394" s="17">
        <f t="shared" si="285"/>
        <v>4.3478260869565216E-2</v>
      </c>
      <c r="AQ394" s="17">
        <f t="shared" si="286"/>
        <v>4.3478260869565216E-2</v>
      </c>
      <c r="AR394" s="17">
        <f t="shared" si="287"/>
        <v>4.5454545454545456E-2</v>
      </c>
      <c r="AS394" s="17">
        <f t="shared" si="288"/>
        <v>4.5454545454545456E-2</v>
      </c>
      <c r="AT394" s="17">
        <f t="shared" si="289"/>
        <v>4.5454545454545456E-2</v>
      </c>
      <c r="AU394" s="17">
        <f t="shared" si="290"/>
        <v>4.5454545454545456E-2</v>
      </c>
      <c r="AV394" s="17">
        <f t="shared" si="291"/>
        <v>4.5454545454545456E-2</v>
      </c>
      <c r="AW394" s="17">
        <f t="shared" si="292"/>
        <v>3.6144578313253024E-2</v>
      </c>
      <c r="AX394" s="17">
        <f t="shared" si="293"/>
        <v>4.3478260869565216E-2</v>
      </c>
      <c r="AY394" s="17">
        <f t="shared" si="294"/>
        <v>4.5454545454545456E-2</v>
      </c>
      <c r="AZ394" s="17">
        <f t="shared" si="295"/>
        <v>4.5454545454545456E-2</v>
      </c>
      <c r="BA394" s="17">
        <f t="shared" si="296"/>
        <v>3.6144578313253024E-2</v>
      </c>
      <c r="BB394" s="17">
        <f t="shared" si="297"/>
        <v>4.5454545454545456E-2</v>
      </c>
      <c r="BC394" s="17">
        <f t="shared" si="298"/>
        <v>3.6144578313253024E-2</v>
      </c>
      <c r="BD394" s="17">
        <f t="shared" si="299"/>
        <v>4.5454545454545456E-2</v>
      </c>
      <c r="BE394" s="17">
        <f t="shared" si="302"/>
        <v>3.6144578313253024E-2</v>
      </c>
      <c r="BF394" s="17">
        <f t="shared" si="302"/>
        <v>4.3478260869565216E-2</v>
      </c>
      <c r="BG394" s="17">
        <f t="shared" si="302"/>
        <v>4.5454545454545456E-2</v>
      </c>
      <c r="BH394" s="17">
        <f t="shared" si="302"/>
        <v>4.3478260869565216E-2</v>
      </c>
      <c r="BI394" s="17">
        <f t="shared" si="302"/>
        <v>4.3478260869565216E-2</v>
      </c>
      <c r="BJ394" s="17">
        <f t="shared" si="302"/>
        <v>4.5454545454545456E-2</v>
      </c>
      <c r="BK394" s="17"/>
      <c r="BM394" s="24">
        <f t="shared" si="301"/>
        <v>4.0849606943241218E-2</v>
      </c>
    </row>
    <row r="395" spans="2:65" x14ac:dyDescent="0.2">
      <c r="B395" s="9" t="str">
        <f t="shared" si="276"/>
        <v>dicompyler</v>
      </c>
      <c r="C395" s="21" t="n">
        <v>0.15089328808326402</v>
      </c>
      <c r="D395" s="23" t="n">
        <v>0.5059529816963614</v>
      </c>
      <c r="E395" s="23" t="n">
        <v>0.39108306827318645</v>
      </c>
      <c r="F395" s="23" t="n">
        <v>0.2612960355114322</v>
      </c>
      <c r="G395" s="23" t="n">
        <v>0.25556809046793355</v>
      </c>
      <c r="H395" s="23" t="n">
        <v>0.2856225117896678</v>
      </c>
      <c r="I395" s="23" t="n">
        <v>0.14883741285732568</v>
      </c>
      <c r="J395" s="23" t="n">
        <v>0.1821654885827612</v>
      </c>
      <c r="K395" s="23" t="n">
        <v>0.37842119601204294</v>
      </c>
      <c r="L395" s="23" t="n">
        <v>0.38609380177612884</v>
      </c>
      <c r="M395" s="23" t="n">
        <v>0.29061256215751574</v>
      </c>
      <c r="N395" s="23" t="n">
        <v>0.5502808119118945</v>
      </c>
      <c r="O395" s="23" t="n">
        <v>0.31878142083983463</v>
      </c>
      <c r="P395" s="23" t="n">
        <v>0.36036940469351086</v>
      </c>
      <c r="Q395" s="23" t="n">
        <v>0.27125025875363784</v>
      </c>
      <c r="R395" s="23" t="n">
        <v>0.340195619519342</v>
      </c>
      <c r="S395" s="23" t="n">
        <v>0.4471470731820477</v>
      </c>
      <c r="T395" s="23" t="n">
        <v>0.5209065816608401</v>
      </c>
      <c r="U395" s="23" t="n">
        <v>0.36704754337696366</v>
      </c>
      <c r="V395" s="23" t="n">
        <v>0.2518389189034617</v>
      </c>
      <c r="W395" s="23" t="n">
        <v>0.43616852056565175</v>
      </c>
      <c r="X395" s="23" t="n">
        <v>0.22121386737279736</v>
      </c>
      <c r="Y395" s="23" t="n">
        <v>0.4285923429214714</v>
      </c>
      <c r="Z395" s="23" t="n">
        <v>0.23723432967054814</v>
      </c>
      <c r="AA395" s="27" t="n">
        <v>1.0</v>
      </c>
      <c r="AB395" t="n">
        <v>0.3004195264254886</v>
      </c>
      <c r="AC395" t="n">
        <v>0.9669563784883742</v>
      </c>
      <c r="AD395" t="n">
        <v>0.7626843892590301</v>
      </c>
      <c r="AE395" t="n">
        <v>0.4260007744963328</v>
      </c>
      <c r="AH395" s="17">
        <f t="shared" si="277"/>
        <v>2.1097046413502102E-2</v>
      </c>
      <c r="AI395" s="17">
        <f t="shared" si="278"/>
        <v>1.4492753623188406E-2</v>
      </c>
      <c r="AJ395" s="17">
        <f t="shared" si="279"/>
        <v>1.4492753623188406E-2</v>
      </c>
      <c r="AK395" s="17">
        <f t="shared" si="280"/>
        <v>1.3888888888888888E-2</v>
      </c>
      <c r="AL395" s="17">
        <f t="shared" si="281"/>
        <v>1.3888888888888888E-2</v>
      </c>
      <c r="AM395" s="17">
        <f t="shared" si="282"/>
        <v>1.1363636363636364E-2</v>
      </c>
      <c r="AN395" s="17">
        <f t="shared" si="283"/>
        <v>2.1097046413502102E-2</v>
      </c>
      <c r="AO395" s="17">
        <f t="shared" si="284"/>
        <v>1.6759776536312849E-2</v>
      </c>
      <c r="AP395" s="17">
        <f t="shared" si="285"/>
        <v>1.4492753623188406E-2</v>
      </c>
      <c r="AQ395" s="17">
        <f t="shared" si="286"/>
        <v>1.4492753623188406E-2</v>
      </c>
      <c r="AR395" s="17">
        <f t="shared" si="287"/>
        <v>1.1363636363636364E-2</v>
      </c>
      <c r="AS395" s="17">
        <f t="shared" si="288"/>
        <v>1.1363636363636364E-2</v>
      </c>
      <c r="AT395" s="17">
        <f t="shared" si="289"/>
        <v>1.1363636363636364E-2</v>
      </c>
      <c r="AU395" s="17">
        <f t="shared" si="290"/>
        <v>1.1363636363636364E-2</v>
      </c>
      <c r="AV395" s="17">
        <f t="shared" si="291"/>
        <v>1.1363636363636364E-2</v>
      </c>
      <c r="AW395" s="17">
        <f t="shared" si="292"/>
        <v>1.2048192771084341E-2</v>
      </c>
      <c r="AX395" s="17">
        <f t="shared" si="293"/>
        <v>1.4492753623188406E-2</v>
      </c>
      <c r="AY395" s="17">
        <f t="shared" si="294"/>
        <v>1.1363636363636364E-2</v>
      </c>
      <c r="AZ395" s="17">
        <f t="shared" si="295"/>
        <v>1.1363636363636364E-2</v>
      </c>
      <c r="BA395" s="17">
        <f t="shared" si="296"/>
        <v>1.2048192771084341E-2</v>
      </c>
      <c r="BB395" s="17">
        <f t="shared" si="297"/>
        <v>1.1363636363636364E-2</v>
      </c>
      <c r="BC395" s="17">
        <f t="shared" si="298"/>
        <v>1.2048192771084341E-2</v>
      </c>
      <c r="BD395" s="17">
        <f t="shared" si="299"/>
        <v>1.1363636363636364E-2</v>
      </c>
      <c r="BE395" s="17">
        <f t="shared" si="302"/>
        <v>1.2048192771084341E-2</v>
      </c>
      <c r="BF395" s="17">
        <f t="shared" si="302"/>
        <v>1.4492753623188406E-2</v>
      </c>
      <c r="BG395" s="17">
        <f t="shared" si="302"/>
        <v>1.1363636363636364E-2</v>
      </c>
      <c r="BH395" s="17">
        <f t="shared" si="302"/>
        <v>1.4492753623188406E-2</v>
      </c>
      <c r="BI395" s="17">
        <f t="shared" si="302"/>
        <v>1.4492753623188406E-2</v>
      </c>
      <c r="BJ395" s="17">
        <f t="shared" si="302"/>
        <v>1.1363636363636364E-2</v>
      </c>
      <c r="BK395" s="17"/>
      <c r="BM395" s="24">
        <f t="shared" si="301"/>
        <v>1.3352761502571576E-2</v>
      </c>
    </row>
    <row r="396" spans="2:65" x14ac:dyDescent="0.2">
      <c r="B396" s="9" t="str">
        <f t="shared" si="276"/>
        <v>MicroView</v>
      </c>
      <c r="C396" s="21" t="n">
        <v>0.23263812539489248</v>
      </c>
      <c r="D396" s="23" t="n">
        <v>2.3522101966406845</v>
      </c>
      <c r="E396" s="23" t="n">
        <v>1.7716769181640508</v>
      </c>
      <c r="F396" s="23" t="n">
        <v>0.6673792589353905</v>
      </c>
      <c r="G396" s="23" t="n">
        <v>0.6312441423368029</v>
      </c>
      <c r="H396" s="23" t="n">
        <v>0.8529176345105176</v>
      </c>
      <c r="I396" s="23" t="n">
        <v>0.2277871964022182</v>
      </c>
      <c r="J396" s="23" t="n">
        <v>0.3163720415796013</v>
      </c>
      <c r="K396" s="23" t="n">
        <v>1.686120329478448</v>
      </c>
      <c r="L396" s="23" t="n">
        <v>1.7386342690520786</v>
      </c>
      <c r="M396" s="23" t="n">
        <v>0.8990145567134415</v>
      </c>
      <c r="N396" s="23" t="n">
        <v>2.5114244500504705</v>
      </c>
      <c r="O396" s="23" t="n">
        <v>1.1917327611467385</v>
      </c>
      <c r="P396" s="23" t="n">
        <v>1.55374808338087</v>
      </c>
      <c r="Q396" s="23" t="n">
        <v>0.7364019749655096</v>
      </c>
      <c r="R396" s="23" t="n">
        <v>1.3891932048415825</v>
      </c>
      <c r="S396" s="23" t="n">
        <v>2.09227779953871</v>
      </c>
      <c r="T396" s="23" t="n">
        <v>2.408948422775606</v>
      </c>
      <c r="U396" s="23" t="n">
        <v>1.604235738400475</v>
      </c>
      <c r="V396" s="23" t="n">
        <v>0.6089712290883131</v>
      </c>
      <c r="W396" s="23" t="n">
        <v>2.0359866163738527</v>
      </c>
      <c r="X396" s="23" t="n">
        <v>0.4562389671452908</v>
      </c>
      <c r="Y396" s="23" t="n">
        <v>1.9954589662379716</v>
      </c>
      <c r="Z396" s="23" t="n">
        <v>0.5300644338632551</v>
      </c>
      <c r="AA396" s="23" t="n">
        <v>3.3286784381108614</v>
      </c>
      <c r="AB396" s="27" t="n">
        <v>1.0</v>
      </c>
      <c r="AC396" t="n">
        <v>3.2945056230317755</v>
      </c>
      <c r="AD396" t="n">
        <v>3.017520095180139</v>
      </c>
      <c r="AE396" t="n">
        <v>1.9812648654892735</v>
      </c>
      <c r="AH396" s="17">
        <f t="shared" si="277"/>
        <v>2.5316455696202524E-2</v>
      </c>
      <c r="AI396" s="17">
        <f t="shared" si="278"/>
        <v>2.8985507246376812E-2</v>
      </c>
      <c r="AJ396" s="17">
        <f t="shared" si="279"/>
        <v>2.8985507246376812E-2</v>
      </c>
      <c r="AK396" s="17">
        <f t="shared" si="280"/>
        <v>1.8518518518518517E-2</v>
      </c>
      <c r="AL396" s="17">
        <f t="shared" si="281"/>
        <v>1.8518518518518517E-2</v>
      </c>
      <c r="AM396" s="17">
        <f t="shared" si="282"/>
        <v>2.2727272727272728E-2</v>
      </c>
      <c r="AN396" s="17">
        <f t="shared" si="283"/>
        <v>2.5316455696202524E-2</v>
      </c>
      <c r="AO396" s="17">
        <f t="shared" si="284"/>
        <v>2.094972067039106E-2</v>
      </c>
      <c r="AP396" s="17">
        <f t="shared" si="285"/>
        <v>2.8985507246376812E-2</v>
      </c>
      <c r="AQ396" s="17">
        <f t="shared" si="286"/>
        <v>2.8985507246376812E-2</v>
      </c>
      <c r="AR396" s="17">
        <f t="shared" si="287"/>
        <v>2.2727272727272728E-2</v>
      </c>
      <c r="AS396" s="17">
        <f t="shared" si="288"/>
        <v>2.2727272727272728E-2</v>
      </c>
      <c r="AT396" s="17">
        <f t="shared" si="289"/>
        <v>2.2727272727272728E-2</v>
      </c>
      <c r="AU396" s="17">
        <f t="shared" si="290"/>
        <v>2.2727272727272728E-2</v>
      </c>
      <c r="AV396" s="17">
        <f t="shared" si="291"/>
        <v>2.2727272727272728E-2</v>
      </c>
      <c r="AW396" s="17">
        <f t="shared" si="292"/>
        <v>1.8072289156626512E-2</v>
      </c>
      <c r="AX396" s="17">
        <f t="shared" si="293"/>
        <v>2.8985507246376812E-2</v>
      </c>
      <c r="AY396" s="17">
        <f t="shared" si="294"/>
        <v>2.2727272727272728E-2</v>
      </c>
      <c r="AZ396" s="17">
        <f t="shared" si="295"/>
        <v>2.2727272727272728E-2</v>
      </c>
      <c r="BA396" s="17">
        <f t="shared" si="296"/>
        <v>1.8072289156626512E-2</v>
      </c>
      <c r="BB396" s="17">
        <f t="shared" si="297"/>
        <v>2.2727272727272728E-2</v>
      </c>
      <c r="BC396" s="17">
        <f t="shared" si="298"/>
        <v>1.8072289156626512E-2</v>
      </c>
      <c r="BD396" s="17">
        <f t="shared" si="299"/>
        <v>2.2727272727272728E-2</v>
      </c>
      <c r="BE396" s="17">
        <f t="shared" si="302"/>
        <v>1.8072289156626512E-2</v>
      </c>
      <c r="BF396" s="17">
        <f t="shared" si="302"/>
        <v>2.8985507246376812E-2</v>
      </c>
      <c r="BG396" s="17">
        <f t="shared" si="302"/>
        <v>2.2727272727272728E-2</v>
      </c>
      <c r="BH396" s="17">
        <f t="shared" si="302"/>
        <v>2.8985507246376812E-2</v>
      </c>
      <c r="BI396" s="17">
        <f t="shared" si="302"/>
        <v>2.8985507246376812E-2</v>
      </c>
      <c r="BJ396" s="17">
        <f t="shared" si="302"/>
        <v>2.2727272727272728E-2</v>
      </c>
      <c r="BK396" s="17"/>
      <c r="BM396" s="24">
        <f t="shared" si="301"/>
        <v>2.3638626083607804E-2</v>
      </c>
    </row>
    <row r="397" spans="2:65" x14ac:dyDescent="0.2">
      <c r="B397" s="9" t="str">
        <f t="shared" si="276"/>
        <v>Papaya</v>
      </c>
      <c r="C397" s="21" t="n">
        <v>0.15167539443280897</v>
      </c>
      <c r="D397" s="23" t="n">
        <v>0.5148547365207279</v>
      </c>
      <c r="E397" s="23" t="n">
        <v>0.3963804589945124</v>
      </c>
      <c r="F397" s="23" t="n">
        <v>0.26365022667915633</v>
      </c>
      <c r="G397" s="23" t="n">
        <v>0.2578197544192458</v>
      </c>
      <c r="H397" s="23" t="n">
        <v>0.2884378163875959</v>
      </c>
      <c r="I397" s="23" t="n">
        <v>0.1495982987349716</v>
      </c>
      <c r="J397" s="23" t="n">
        <v>0.1833065918324827</v>
      </c>
      <c r="K397" s="23" t="n">
        <v>0.3833789442347795</v>
      </c>
      <c r="L397" s="23" t="n">
        <v>0.391255999032549</v>
      </c>
      <c r="M397" s="23" t="n">
        <v>0.2935275992299601</v>
      </c>
      <c r="N397" s="23" t="n">
        <v>0.5608269635464793</v>
      </c>
      <c r="O397" s="23" t="n">
        <v>0.32229236380276544</v>
      </c>
      <c r="P397" s="23" t="n">
        <v>0.3648626285006486</v>
      </c>
      <c r="Q397" s="23" t="n">
        <v>0.27378810609902143</v>
      </c>
      <c r="R397" s="23" t="n">
        <v>0.3441970625048752</v>
      </c>
      <c r="S397" s="23" t="n">
        <v>0.45408562607925335</v>
      </c>
      <c r="T397" s="23" t="n">
        <v>0.5303472097606698</v>
      </c>
      <c r="U397" s="23" t="n">
        <v>0.37170991866381065</v>
      </c>
      <c r="V397" s="23" t="n">
        <v>0.2540250700379041</v>
      </c>
      <c r="W397" s="23" t="n">
        <v>0.44276802499872026</v>
      </c>
      <c r="X397" s="23" t="n">
        <v>0.22289887152194174</v>
      </c>
      <c r="Y397" s="23" t="n">
        <v>0.43496289953270295</v>
      </c>
      <c r="Z397" s="23" t="n">
        <v>0.23917329920703295</v>
      </c>
      <c r="AA397" s="23" t="n">
        <v>1.0341728150790859</v>
      </c>
      <c r="AB397" s="23" t="n">
        <v>0.3035356786186778</v>
      </c>
      <c r="AC397" s="27" t="n">
        <v>1.0</v>
      </c>
      <c r="AD397" t="n">
        <v>0.7830942310539503</v>
      </c>
      <c r="AE397" t="n">
        <v>0.4322939567528464</v>
      </c>
      <c r="AH397" s="17">
        <f t="shared" si="277"/>
        <v>2.1097046413502102E-2</v>
      </c>
      <c r="AI397" s="17">
        <f t="shared" si="278"/>
        <v>1.4492753623188406E-2</v>
      </c>
      <c r="AJ397" s="17">
        <f t="shared" si="279"/>
        <v>1.4492753623188406E-2</v>
      </c>
      <c r="AK397" s="17">
        <f t="shared" si="280"/>
        <v>1.3888888888888888E-2</v>
      </c>
      <c r="AL397" s="17">
        <f t="shared" si="281"/>
        <v>1.3888888888888888E-2</v>
      </c>
      <c r="AM397" s="17">
        <f t="shared" si="282"/>
        <v>1.1363636363636364E-2</v>
      </c>
      <c r="AN397" s="17">
        <f t="shared" si="283"/>
        <v>2.1097046413502102E-2</v>
      </c>
      <c r="AO397" s="17">
        <f t="shared" si="284"/>
        <v>1.6759776536312849E-2</v>
      </c>
      <c r="AP397" s="17">
        <f t="shared" si="285"/>
        <v>1.4492753623188406E-2</v>
      </c>
      <c r="AQ397" s="17">
        <f t="shared" si="286"/>
        <v>1.4492753623188406E-2</v>
      </c>
      <c r="AR397" s="17">
        <f t="shared" si="287"/>
        <v>1.1363636363636364E-2</v>
      </c>
      <c r="AS397" s="17">
        <f t="shared" si="288"/>
        <v>1.1363636363636364E-2</v>
      </c>
      <c r="AT397" s="17">
        <f t="shared" si="289"/>
        <v>1.1363636363636364E-2</v>
      </c>
      <c r="AU397" s="17">
        <f t="shared" si="290"/>
        <v>1.1363636363636364E-2</v>
      </c>
      <c r="AV397" s="17">
        <f t="shared" si="291"/>
        <v>1.1363636363636364E-2</v>
      </c>
      <c r="AW397" s="17">
        <f t="shared" si="292"/>
        <v>1.2048192771084341E-2</v>
      </c>
      <c r="AX397" s="17">
        <f t="shared" si="293"/>
        <v>1.4492753623188406E-2</v>
      </c>
      <c r="AY397" s="17">
        <f t="shared" si="294"/>
        <v>1.1363636363636364E-2</v>
      </c>
      <c r="AZ397" s="17">
        <f t="shared" si="295"/>
        <v>1.1363636363636364E-2</v>
      </c>
      <c r="BA397" s="17">
        <f t="shared" si="296"/>
        <v>1.2048192771084341E-2</v>
      </c>
      <c r="BB397" s="17">
        <f t="shared" si="297"/>
        <v>1.1363636363636364E-2</v>
      </c>
      <c r="BC397" s="17">
        <f t="shared" si="298"/>
        <v>1.2048192771084341E-2</v>
      </c>
      <c r="BD397" s="17">
        <f t="shared" si="299"/>
        <v>1.1363636363636364E-2</v>
      </c>
      <c r="BE397" s="17">
        <f t="shared" si="302"/>
        <v>1.2048192771084341E-2</v>
      </c>
      <c r="BF397" s="17">
        <f t="shared" si="302"/>
        <v>1.4492753623188406E-2</v>
      </c>
      <c r="BG397" s="17">
        <f t="shared" si="302"/>
        <v>1.1363636363636364E-2</v>
      </c>
      <c r="BH397" s="17">
        <f t="shared" si="302"/>
        <v>1.4492753623188406E-2</v>
      </c>
      <c r="BI397" s="17">
        <f t="shared" si="302"/>
        <v>1.4492753623188406E-2</v>
      </c>
      <c r="BJ397" s="17">
        <f t="shared" si="302"/>
        <v>1.1363636363636364E-2</v>
      </c>
      <c r="BK397" s="17"/>
      <c r="BM397" s="24">
        <f t="shared" si="301"/>
        <v>1.3352761502571576E-2</v>
      </c>
    </row>
    <row r="398" spans="2:65" x14ac:dyDescent="0.2">
      <c r="B398" s="9" t="str">
        <f t="shared" si="276"/>
        <v>AMIDE</v>
      </c>
      <c r="C398" s="21" t="n">
        <v>0.15832701128662016</v>
      </c>
      <c r="D398" s="23" t="n">
        <v>0.6004888344668108</v>
      </c>
      <c r="E398" s="23" t="n">
        <v>0.44526706505333</v>
      </c>
      <c r="F398" s="23" t="n">
        <v>0.28442070180079787</v>
      </c>
      <c r="G398" s="23" t="n">
        <v>0.27764719017759537</v>
      </c>
      <c r="H398" s="23" t="n">
        <v>0.31348294056490605</v>
      </c>
      <c r="I398" s="23" t="n">
        <v>0.15606510020743328</v>
      </c>
      <c r="J398" s="23" t="n">
        <v>0.1931114944799618</v>
      </c>
      <c r="K398" s="23" t="n">
        <v>0.42892686818943115</v>
      </c>
      <c r="L398" s="23" t="n">
        <v>0.43881092617046524</v>
      </c>
      <c r="M398" s="23" t="n">
        <v>0.31950421773966253</v>
      </c>
      <c r="N398" s="23" t="n">
        <v>0.6639684559435163</v>
      </c>
      <c r="O398" s="23" t="n">
        <v>0.35388367268694826</v>
      </c>
      <c r="P398" s="23" t="n">
        <v>0.4058817111367823</v>
      </c>
      <c r="Q398" s="23" t="n">
        <v>0.29625468151277234</v>
      </c>
      <c r="R398" s="23" t="n">
        <v>0.3804701780725568</v>
      </c>
      <c r="S398" s="23" t="n">
        <v>0.51941514180522</v>
      </c>
      <c r="T398" s="23" t="n">
        <v>0.6216695327632963</v>
      </c>
      <c r="U398" s="23" t="n">
        <v>0.41437305023367427</v>
      </c>
      <c r="V398" s="23" t="n">
        <v>0.2732513839241668</v>
      </c>
      <c r="W398" s="23" t="n">
        <v>0.5046596540990158</v>
      </c>
      <c r="X398" s="23" t="n">
        <v>0.23756614891699016</v>
      </c>
      <c r="Y398" s="23" t="n">
        <v>0.49454489069929636</v>
      </c>
      <c r="Z398" s="23" t="n">
        <v>0.2561420827258488</v>
      </c>
      <c r="AA398" s="23" t="n">
        <v>1.3111583429307223</v>
      </c>
      <c r="AB398" s="23" t="n">
        <v>0.33139795874012307</v>
      </c>
      <c r="AC398" s="23" t="n">
        <v>1.2769855278516364</v>
      </c>
      <c r="AD398" s="27" t="n">
        <v>1.0</v>
      </c>
      <c r="AE398" t="n">
        <v>0.4910975723567891</v>
      </c>
      <c r="AH398" s="17">
        <f t="shared" si="277"/>
        <v>2.1097046413502102E-2</v>
      </c>
      <c r="AI398" s="17">
        <f t="shared" si="278"/>
        <v>1.4492753623188406E-2</v>
      </c>
      <c r="AJ398" s="17">
        <f t="shared" si="279"/>
        <v>1.4492753623188406E-2</v>
      </c>
      <c r="AK398" s="17">
        <f t="shared" si="280"/>
        <v>1.3888888888888888E-2</v>
      </c>
      <c r="AL398" s="17">
        <f t="shared" si="281"/>
        <v>1.3888888888888888E-2</v>
      </c>
      <c r="AM398" s="17">
        <f t="shared" si="282"/>
        <v>1.1363636363636364E-2</v>
      </c>
      <c r="AN398" s="17">
        <f t="shared" si="283"/>
        <v>2.1097046413502102E-2</v>
      </c>
      <c r="AO398" s="17">
        <f t="shared" si="284"/>
        <v>1.6759776536312849E-2</v>
      </c>
      <c r="AP398" s="17">
        <f t="shared" si="285"/>
        <v>1.4492753623188406E-2</v>
      </c>
      <c r="AQ398" s="17">
        <f t="shared" si="286"/>
        <v>1.4492753623188406E-2</v>
      </c>
      <c r="AR398" s="17">
        <f t="shared" si="287"/>
        <v>1.1363636363636364E-2</v>
      </c>
      <c r="AS398" s="17">
        <f t="shared" si="288"/>
        <v>1.1363636363636364E-2</v>
      </c>
      <c r="AT398" s="17">
        <f t="shared" si="289"/>
        <v>1.1363636363636364E-2</v>
      </c>
      <c r="AU398" s="17">
        <f t="shared" si="290"/>
        <v>1.1363636363636364E-2</v>
      </c>
      <c r="AV398" s="17">
        <f t="shared" si="291"/>
        <v>1.1363636363636364E-2</v>
      </c>
      <c r="AW398" s="17">
        <f t="shared" si="292"/>
        <v>1.2048192771084341E-2</v>
      </c>
      <c r="AX398" s="17">
        <f t="shared" si="293"/>
        <v>1.4492753623188406E-2</v>
      </c>
      <c r="AY398" s="17">
        <f t="shared" si="294"/>
        <v>1.1363636363636364E-2</v>
      </c>
      <c r="AZ398" s="17">
        <f t="shared" si="295"/>
        <v>1.1363636363636364E-2</v>
      </c>
      <c r="BA398" s="17">
        <f t="shared" si="296"/>
        <v>1.2048192771084341E-2</v>
      </c>
      <c r="BB398" s="17">
        <f t="shared" si="297"/>
        <v>1.1363636363636364E-2</v>
      </c>
      <c r="BC398" s="17">
        <f t="shared" si="298"/>
        <v>1.2048192771084341E-2</v>
      </c>
      <c r="BD398" s="17">
        <f t="shared" si="299"/>
        <v>1.1363636363636364E-2</v>
      </c>
      <c r="BE398" s="17">
        <f t="shared" si="302"/>
        <v>1.2048192771084341E-2</v>
      </c>
      <c r="BF398" s="17">
        <f t="shared" si="302"/>
        <v>1.4492753623188406E-2</v>
      </c>
      <c r="BG398" s="17">
        <f t="shared" si="302"/>
        <v>1.1363636363636364E-2</v>
      </c>
      <c r="BH398" s="17">
        <f t="shared" si="302"/>
        <v>1.4492753623188406E-2</v>
      </c>
      <c r="BI398" s="17">
        <f t="shared" si="302"/>
        <v>1.4492753623188406E-2</v>
      </c>
      <c r="BJ398" s="17">
        <f t="shared" si="302"/>
        <v>1.1363636363636364E-2</v>
      </c>
      <c r="BK398" s="17"/>
      <c r="BM398" s="24">
        <f t="shared" si="301"/>
        <v>1.3352761502571576E-2</v>
      </c>
    </row>
    <row r="399" spans="2:65" x14ac:dyDescent="0.2">
      <c r="B399" s="9" t="str">
        <f t="shared" si="276"/>
        <v>Gwyddion</v>
      </c>
      <c r="C399" s="21" t="n">
        <v>0.18940160027873956</v>
      </c>
      <c r="D399" s="23" t="n">
        <v>1.370945331151411</v>
      </c>
      <c r="E399" s="23" t="n">
        <v>0.826727814386141</v>
      </c>
      <c r="F399" s="23" t="n">
        <v>0.4032805672631472</v>
      </c>
      <c r="G399" s="23" t="n">
        <v>0.3897969887276683</v>
      </c>
      <c r="H399" s="23" t="n">
        <v>0.46431484590677485</v>
      </c>
      <c r="I399" s="23" t="n">
        <v>0.1861737249622651</v>
      </c>
      <c r="J399" s="23" t="n">
        <v>0.24142340761391395</v>
      </c>
      <c r="K399" s="23" t="n">
        <v>0.772114595858235</v>
      </c>
      <c r="L399" s="23" t="n">
        <v>0.8047443889335636</v>
      </c>
      <c r="M399" s="23" t="n">
        <v>0.4776475498655765</v>
      </c>
      <c r="N399" s="23" t="n">
        <v>1.530159584561197</v>
      </c>
      <c r="O399" s="23" t="n">
        <v>0.5588052863501966</v>
      </c>
      <c r="P399" s="23" t="n">
        <v>0.7005171585604949</v>
      </c>
      <c r="Q399" s="23" t="n">
        <v>0.42749313418856055</v>
      </c>
      <c r="R399" s="23" t="n">
        <v>0.6281124303118223</v>
      </c>
      <c r="S399" s="23" t="n">
        <v>1.1110129340494366</v>
      </c>
      <c r="T399" s="23" t="n">
        <v>1.4276835572863327</v>
      </c>
      <c r="U399" s="23" t="n">
        <v>0.7262010514723952</v>
      </c>
      <c r="V399" s="23" t="n">
        <v>0.3811878361831544</v>
      </c>
      <c r="W399" s="23" t="n">
        <v>1.0547217508845792</v>
      </c>
      <c r="X399" s="23" t="n">
        <v>0.315149353319332</v>
      </c>
      <c r="Y399" s="23" t="n">
        <v>1.014194100748698</v>
      </c>
      <c r="Z399" s="23" t="n">
        <v>0.348695951449185</v>
      </c>
      <c r="AA399" s="23" t="n">
        <v>2.347413572621588</v>
      </c>
      <c r="AB399" s="23" t="n">
        <v>0.5047280741805563</v>
      </c>
      <c r="AC399" s="23" t="n">
        <v>2.313240757542502</v>
      </c>
      <c r="AD399" s="23" t="n">
        <v>2.0362552296908656</v>
      </c>
      <c r="AE399" s="27" t="n">
        <v>1.0</v>
      </c>
      <c r="AH399" s="17">
        <f t="shared" si="277"/>
        <v>2.5316455696202524E-2</v>
      </c>
      <c r="AI399" s="17">
        <f t="shared" si="278"/>
        <v>2.8985507246376812E-2</v>
      </c>
      <c r="AJ399" s="17">
        <f t="shared" si="279"/>
        <v>2.8985507246376812E-2</v>
      </c>
      <c r="AK399" s="17">
        <f t="shared" si="280"/>
        <v>1.8518518518518517E-2</v>
      </c>
      <c r="AL399" s="17">
        <f t="shared" si="281"/>
        <v>1.8518518518518517E-2</v>
      </c>
      <c r="AM399" s="17">
        <f t="shared" si="282"/>
        <v>2.2727272727272728E-2</v>
      </c>
      <c r="AN399" s="17">
        <f t="shared" si="283"/>
        <v>2.5316455696202524E-2</v>
      </c>
      <c r="AO399" s="17">
        <f t="shared" si="284"/>
        <v>2.094972067039106E-2</v>
      </c>
      <c r="AP399" s="17">
        <f t="shared" si="285"/>
        <v>2.8985507246376812E-2</v>
      </c>
      <c r="AQ399" s="17">
        <f t="shared" si="286"/>
        <v>2.8985507246376812E-2</v>
      </c>
      <c r="AR399" s="17">
        <f t="shared" si="287"/>
        <v>2.2727272727272728E-2</v>
      </c>
      <c r="AS399" s="17">
        <f t="shared" si="288"/>
        <v>2.2727272727272728E-2</v>
      </c>
      <c r="AT399" s="17">
        <f t="shared" si="289"/>
        <v>2.2727272727272728E-2</v>
      </c>
      <c r="AU399" s="17">
        <f t="shared" si="290"/>
        <v>2.2727272727272728E-2</v>
      </c>
      <c r="AV399" s="17">
        <f t="shared" si="291"/>
        <v>2.2727272727272728E-2</v>
      </c>
      <c r="AW399" s="17">
        <f t="shared" si="292"/>
        <v>1.8072289156626512E-2</v>
      </c>
      <c r="AX399" s="17">
        <f t="shared" si="293"/>
        <v>2.8985507246376812E-2</v>
      </c>
      <c r="AY399" s="17">
        <f t="shared" si="294"/>
        <v>2.2727272727272728E-2</v>
      </c>
      <c r="AZ399" s="17">
        <f t="shared" si="295"/>
        <v>2.2727272727272728E-2</v>
      </c>
      <c r="BA399" s="17">
        <f t="shared" si="296"/>
        <v>1.8072289156626512E-2</v>
      </c>
      <c r="BB399" s="17">
        <f t="shared" si="297"/>
        <v>2.2727272727272728E-2</v>
      </c>
      <c r="BC399" s="17">
        <f t="shared" si="298"/>
        <v>1.8072289156626512E-2</v>
      </c>
      <c r="BD399" s="17">
        <f t="shared" si="299"/>
        <v>2.2727272727272728E-2</v>
      </c>
      <c r="BE399" s="17">
        <f t="shared" si="302"/>
        <v>1.8072289156626512E-2</v>
      </c>
      <c r="BF399" s="17">
        <f t="shared" si="302"/>
        <v>2.8985507246376812E-2</v>
      </c>
      <c r="BG399" s="17">
        <f t="shared" si="302"/>
        <v>2.2727272727272728E-2</v>
      </c>
      <c r="BH399" s="17">
        <f t="shared" si="302"/>
        <v>2.8985507246376812E-2</v>
      </c>
      <c r="BI399" s="17">
        <f t="shared" si="302"/>
        <v>2.8985507246376812E-2</v>
      </c>
      <c r="BJ399" s="17">
        <f t="shared" si="302"/>
        <v>2.2727272727272728E-2</v>
      </c>
      <c r="BK399" s="17"/>
      <c r="BM399" s="24">
        <f t="shared" si="301"/>
        <v>2.3638626083607804E-2</v>
      </c>
    </row>
    <row r="400" spans="2:65" x14ac:dyDescent="0.2">
      <c r="B400" s="9" t="str">
        <f t="shared" si="276"/>
        <v/>
      </c>
      <c r="C400" s="2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7"/>
      <c r="AH400" s="17">
        <f t="shared" si="277"/>
        <v>0</v>
      </c>
      <c r="AI400" s="17">
        <f t="shared" si="278"/>
        <v>0</v>
      </c>
      <c r="AJ400" s="17">
        <f t="shared" si="279"/>
        <v>0</v>
      </c>
      <c r="AK400" s="17">
        <f t="shared" si="280"/>
        <v>0</v>
      </c>
      <c r="AL400" s="17">
        <f t="shared" si="281"/>
        <v>0</v>
      </c>
      <c r="AM400" s="17">
        <f t="shared" si="282"/>
        <v>0</v>
      </c>
      <c r="AN400" s="17">
        <f t="shared" si="283"/>
        <v>0</v>
      </c>
      <c r="AO400" s="17">
        <f t="shared" si="284"/>
        <v>0</v>
      </c>
      <c r="AP400" s="17">
        <f t="shared" si="285"/>
        <v>0</v>
      </c>
      <c r="AQ400" s="17">
        <f t="shared" si="286"/>
        <v>0</v>
      </c>
      <c r="AR400" s="17">
        <f t="shared" si="287"/>
        <v>0</v>
      </c>
      <c r="AS400" s="17">
        <f t="shared" si="288"/>
        <v>0</v>
      </c>
      <c r="AT400" s="17">
        <f t="shared" si="289"/>
        <v>0</v>
      </c>
      <c r="AU400" s="17">
        <f t="shared" si="290"/>
        <v>0</v>
      </c>
      <c r="AV400" s="17">
        <f t="shared" si="291"/>
        <v>0</v>
      </c>
      <c r="AW400" s="17">
        <f t="shared" si="292"/>
        <v>0</v>
      </c>
      <c r="AX400" s="17">
        <f t="shared" si="293"/>
        <v>0</v>
      </c>
      <c r="AY400" s="17">
        <f t="shared" si="294"/>
        <v>0</v>
      </c>
      <c r="AZ400" s="17">
        <f t="shared" si="295"/>
        <v>0</v>
      </c>
      <c r="BA400" s="17">
        <f t="shared" si="296"/>
        <v>0</v>
      </c>
      <c r="BB400" s="17">
        <f t="shared" si="297"/>
        <v>0</v>
      </c>
      <c r="BC400" s="17">
        <f t="shared" si="298"/>
        <v>0</v>
      </c>
      <c r="BD400" s="17">
        <f t="shared" si="299"/>
        <v>0</v>
      </c>
      <c r="BE400" s="17">
        <f t="shared" si="302"/>
        <v>0</v>
      </c>
      <c r="BF400" s="17">
        <f t="shared" si="302"/>
        <v>0</v>
      </c>
      <c r="BG400" s="17">
        <f t="shared" si="302"/>
        <v>0</v>
      </c>
      <c r="BH400" s="17">
        <f t="shared" si="302"/>
        <v>0</v>
      </c>
      <c r="BI400" s="17">
        <f t="shared" si="302"/>
        <v>0</v>
      </c>
      <c r="BJ400" s="17">
        <f t="shared" si="302"/>
        <v>0</v>
      </c>
      <c r="BK400" s="17"/>
      <c r="BM400" s="24">
        <f t="shared" si="301"/>
        <v>0</v>
      </c>
    </row>
    <row r="401" spans="3:65" x14ac:dyDescent="0.2">
      <c r="C401" s="13">
        <f t="shared" ref="C401:AF401" si="303">SUM(C371:C400)</f>
        <v>7.900000000000003</v>
      </c>
      <c r="D401" s="13">
        <f t="shared" si="303"/>
        <v>69</v>
      </c>
      <c r="E401" s="13">
        <f t="shared" si="303"/>
        <v>69</v>
      </c>
      <c r="F401" s="13">
        <f t="shared" si="303"/>
        <v>18</v>
      </c>
      <c r="G401" s="13">
        <f t="shared" si="303"/>
        <v>18</v>
      </c>
      <c r="H401" s="13">
        <f t="shared" si="303"/>
        <v>44</v>
      </c>
      <c r="I401" s="13">
        <f t="shared" si="303"/>
        <v>7.900000000000003</v>
      </c>
      <c r="J401" s="13">
        <f t="shared" si="303"/>
        <v>11.933333333333334</v>
      </c>
      <c r="K401" s="13">
        <f t="shared" si="303"/>
        <v>69</v>
      </c>
      <c r="L401" s="13">
        <f t="shared" si="303"/>
        <v>69</v>
      </c>
      <c r="M401" s="13">
        <f t="shared" si="303"/>
        <v>44</v>
      </c>
      <c r="N401" s="13">
        <f t="shared" si="303"/>
        <v>44</v>
      </c>
      <c r="O401" s="13">
        <f t="shared" si="303"/>
        <v>44</v>
      </c>
      <c r="P401" s="13">
        <f t="shared" si="303"/>
        <v>44</v>
      </c>
      <c r="Q401" s="13">
        <f t="shared" si="303"/>
        <v>44</v>
      </c>
      <c r="R401" s="13">
        <f t="shared" si="303"/>
        <v>27.666666666666657</v>
      </c>
      <c r="S401" s="13">
        <f t="shared" si="303"/>
        <v>69</v>
      </c>
      <c r="T401" s="13">
        <f t="shared" si="303"/>
        <v>44</v>
      </c>
      <c r="U401" s="13">
        <f t="shared" si="303"/>
        <v>44</v>
      </c>
      <c r="V401" s="13">
        <f t="shared" si="303"/>
        <v>27.666666666666657</v>
      </c>
      <c r="W401" s="13">
        <f t="shared" si="303"/>
        <v>44</v>
      </c>
      <c r="X401" s="13">
        <f t="shared" si="303"/>
        <v>27.666666666666657</v>
      </c>
      <c r="Y401" s="13">
        <f t="shared" si="303"/>
        <v>44</v>
      </c>
      <c r="Z401" s="13">
        <f t="shared" si="303"/>
        <v>27.666666666666657</v>
      </c>
      <c r="AA401" s="13">
        <f t="shared" si="303"/>
        <v>69</v>
      </c>
      <c r="AB401" s="13">
        <f t="shared" si="303"/>
        <v>44</v>
      </c>
      <c r="AC401" s="13">
        <f t="shared" si="303"/>
        <v>69</v>
      </c>
      <c r="AD401" s="13">
        <f t="shared" si="303"/>
        <v>69</v>
      </c>
      <c r="AE401" s="13">
        <f t="shared" si="303"/>
        <v>44</v>
      </c>
      <c r="AF401" s="13">
        <f t="shared" si="303"/>
        <v>0</v>
      </c>
      <c r="AH401" s="15">
        <f t="shared" ref="AH401:BK401" si="304">SUM(AH371:AH400)</f>
        <v>0.99999999999999967</v>
      </c>
      <c r="AI401" s="15">
        <f t="shared" si="304"/>
        <v>0.99999999999999989</v>
      </c>
      <c r="AJ401" s="15">
        <f t="shared" si="304"/>
        <v>0.99999999999999989</v>
      </c>
      <c r="AK401" s="15">
        <f t="shared" si="304"/>
        <v>0.99999999999999944</v>
      </c>
      <c r="AL401" s="15">
        <f t="shared" si="304"/>
        <v>0.99999999999999944</v>
      </c>
      <c r="AM401" s="15">
        <f t="shared" si="304"/>
        <v>0.99999999999999956</v>
      </c>
      <c r="AN401" s="15">
        <f t="shared" si="304"/>
        <v>0.99999999999999967</v>
      </c>
      <c r="AO401" s="15">
        <f t="shared" si="304"/>
        <v>0.99999999999999989</v>
      </c>
      <c r="AP401" s="15">
        <f t="shared" si="304"/>
        <v>0.99999999999999989</v>
      </c>
      <c r="AQ401" s="15">
        <f t="shared" si="304"/>
        <v>0.99999999999999989</v>
      </c>
      <c r="AR401" s="15">
        <f t="shared" si="304"/>
        <v>0.99999999999999956</v>
      </c>
      <c r="AS401" s="15">
        <f t="shared" si="304"/>
        <v>0.99999999999999956</v>
      </c>
      <c r="AT401" s="15">
        <f t="shared" si="304"/>
        <v>0.99999999999999956</v>
      </c>
      <c r="AU401" s="15">
        <f t="shared" si="304"/>
        <v>0.99999999999999956</v>
      </c>
      <c r="AV401" s="15">
        <f t="shared" si="304"/>
        <v>0.99999999999999956</v>
      </c>
      <c r="AW401" s="15">
        <f t="shared" si="304"/>
        <v>1.0000000000000004</v>
      </c>
      <c r="AX401" s="15">
        <f t="shared" si="304"/>
        <v>0.99999999999999989</v>
      </c>
      <c r="AY401" s="15">
        <f t="shared" si="304"/>
        <v>0.99999999999999956</v>
      </c>
      <c r="AZ401" s="15">
        <f t="shared" si="304"/>
        <v>0.99999999999999956</v>
      </c>
      <c r="BA401" s="15">
        <f t="shared" si="304"/>
        <v>1.0000000000000004</v>
      </c>
      <c r="BB401" s="15">
        <f t="shared" si="304"/>
        <v>0.99999999999999956</v>
      </c>
      <c r="BC401" s="15">
        <f t="shared" si="304"/>
        <v>1.0000000000000004</v>
      </c>
      <c r="BD401" s="15">
        <f t="shared" si="304"/>
        <v>0.99999999999999956</v>
      </c>
      <c r="BE401" s="15">
        <f t="shared" si="304"/>
        <v>1.0000000000000004</v>
      </c>
      <c r="BF401" s="15">
        <f t="shared" si="304"/>
        <v>0.99999999999999989</v>
      </c>
      <c r="BG401" s="15">
        <f t="shared" si="304"/>
        <v>0.99999999999999956</v>
      </c>
      <c r="BH401" s="15">
        <f t="shared" si="304"/>
        <v>0.99999999999999989</v>
      </c>
      <c r="BI401" s="15">
        <f t="shared" si="304"/>
        <v>0.99999999999999989</v>
      </c>
      <c r="BJ401" s="15">
        <f t="shared" si="304"/>
        <v>0.99999999999999956</v>
      </c>
      <c r="BK401" s="15">
        <f t="shared" si="304"/>
        <v>0</v>
      </c>
      <c r="BM401" s="14">
        <f>SUM(BM371:BM400)</f>
        <v>0.99999999999999978</v>
      </c>
    </row>
  </sheetData>
  <mergeCells count="14">
    <mergeCell ref="U48:V48"/>
    <mergeCell ref="W48:X48"/>
    <mergeCell ref="Y48:Z48"/>
    <mergeCell ref="AA48:AB48"/>
    <mergeCell ref="K48:L48"/>
    <mergeCell ref="M48:N48"/>
    <mergeCell ref="O48:P48"/>
    <mergeCell ref="Q48:R48"/>
    <mergeCell ref="S48:T48"/>
    <mergeCell ref="B48:B49"/>
    <mergeCell ref="C48:D48"/>
    <mergeCell ref="E48:F48"/>
    <mergeCell ref="G48:H48"/>
    <mergeCell ref="I48:J48"/>
  </mergeCells>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dimension ref="A1:AD28"/>
  <sheetViews>
    <sheetView workbookViewId="0"/>
  </sheetViews>
  <sheetFormatPr defaultRowHeight="15.0"/>
  <cols>
    <col min="1" max="1" width="39.0625" customWidth="true"/>
  </cols>
  <sheetData>
    <row r="1">
      <c r="A1" t="s">
        <v>595</v>
      </c>
    </row>
    <row r="4">
      <c r="A4" t="s">
        <v>594</v>
      </c>
    </row>
    <row r="5">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row>
    <row r="6">
      <c r="A6" t="s">
        <v>395</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17</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310</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300</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288</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7</v>
      </c>
      <c r="B11" t="n">
        <v>9.0</v>
      </c>
      <c r="C11" t="n">
        <v>6.0</v>
      </c>
      <c r="D11" t="n">
        <v>4.0</v>
      </c>
      <c r="E11" t="n">
        <v>8.0</v>
      </c>
      <c r="F11" t="n">
        <v>6.0</v>
      </c>
      <c r="G11" t="n">
        <v>6.0</v>
      </c>
      <c r="H11" t="n">
        <v>8.0</v>
      </c>
      <c r="I11" t="n">
        <v>7.0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0.0</v>
      </c>
    </row>
    <row r="12">
      <c r="A12" t="s">
        <v>8</v>
      </c>
      <c r="B12" t="n">
        <v>8.0</v>
      </c>
      <c r="C12" t="n">
        <v>5.0</v>
      </c>
      <c r="D12" t="n">
        <v>5.0</v>
      </c>
      <c r="E12" t="n">
        <v>6.0</v>
      </c>
      <c r="F12" t="n">
        <v>5.0</v>
      </c>
      <c r="G12" t="n">
        <v>7.0</v>
      </c>
      <c r="H12" t="n">
        <v>8.0</v>
      </c>
      <c r="I12" t="n">
        <v>8.0</v>
      </c>
      <c r="J12" t="n">
        <v>5.0</v>
      </c>
      <c r="K12" t="n">
        <v>5.0</v>
      </c>
      <c r="L12" t="n">
        <v>6.0</v>
      </c>
      <c r="M12" t="n">
        <v>6.0</v>
      </c>
      <c r="N12" t="n">
        <v>7.0</v>
      </c>
      <c r="O12" t="n">
        <v>6.0</v>
      </c>
      <c r="P12" t="n">
        <v>7.0</v>
      </c>
      <c r="Q12" t="n">
        <v>8.0</v>
      </c>
      <c r="R12" t="n">
        <v>5.0</v>
      </c>
      <c r="S12" t="n">
        <v>7.0</v>
      </c>
      <c r="T12" t="n">
        <v>6.0</v>
      </c>
      <c r="U12" t="n">
        <v>7.0</v>
      </c>
      <c r="V12" t="n">
        <v>5.0</v>
      </c>
      <c r="W12" t="n">
        <v>5.0</v>
      </c>
      <c r="X12" t="n">
        <v>5.0</v>
      </c>
      <c r="Y12" t="n">
        <v>6.0</v>
      </c>
      <c r="Z12" t="n">
        <v>3.0</v>
      </c>
      <c r="AA12" t="n">
        <v>5.0</v>
      </c>
      <c r="AB12" t="n">
        <v>5.0</v>
      </c>
      <c r="AC12" t="n">
        <v>5.0</v>
      </c>
      <c r="AD12" t="n">
        <v>5.0</v>
      </c>
    </row>
    <row r="13">
      <c r="A13" t="s">
        <v>193</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158</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row r="18">
      <c r="A18" t="s">
        <v>650</v>
      </c>
    </row>
    <row r="19">
      <c r="B19" t="s">
        <v>18</v>
      </c>
      <c r="C19" t="s">
        <v>19</v>
      </c>
      <c r="D19" t="s">
        <v>20</v>
      </c>
      <c r="E19" t="s">
        <v>21</v>
      </c>
      <c r="F19" t="s">
        <v>22</v>
      </c>
      <c r="G19" t="s">
        <v>23</v>
      </c>
      <c r="H19" t="s">
        <v>24</v>
      </c>
      <c r="I19" t="s">
        <v>25</v>
      </c>
      <c r="J19" t="s">
        <v>26</v>
      </c>
      <c r="K19" t="s">
        <v>27</v>
      </c>
      <c r="L19" t="s">
        <v>28</v>
      </c>
      <c r="M19" t="s">
        <v>29</v>
      </c>
      <c r="N19" t="s">
        <v>30</v>
      </c>
      <c r="O19" t="s">
        <v>31</v>
      </c>
      <c r="P19" t="s">
        <v>32</v>
      </c>
      <c r="Q19" t="s">
        <v>33</v>
      </c>
      <c r="R19" t="s">
        <v>34</v>
      </c>
      <c r="S19" t="s">
        <v>35</v>
      </c>
      <c r="T19" t="s">
        <v>36</v>
      </c>
      <c r="U19" t="s">
        <v>37</v>
      </c>
      <c r="V19" t="s">
        <v>38</v>
      </c>
      <c r="W19" t="s">
        <v>39</v>
      </c>
      <c r="X19" t="s">
        <v>40</v>
      </c>
      <c r="Y19" t="s">
        <v>41</v>
      </c>
      <c r="Z19" t="s">
        <v>42</v>
      </c>
      <c r="AA19" t="s">
        <v>43</v>
      </c>
      <c r="AB19" t="s">
        <v>44</v>
      </c>
      <c r="AC19" t="s">
        <v>45</v>
      </c>
      <c r="AD19" t="s">
        <v>46</v>
      </c>
    </row>
    <row r="20">
      <c r="A20" t="s">
        <v>395</v>
      </c>
      <c r="B20" t="n">
        <v>9.04427928349976</v>
      </c>
      <c r="C20" t="n">
        <v>8.824228984846204</v>
      </c>
      <c r="D20" t="n">
        <v>8.743808635935112</v>
      </c>
      <c r="E20" t="n">
        <v>6.83850651153221</v>
      </c>
      <c r="F20" t="n">
        <v>6.416608814515775</v>
      </c>
      <c r="G20" t="n">
        <v>6.383429240127181</v>
      </c>
      <c r="H20" t="n">
        <v>5.824163349056212</v>
      </c>
      <c r="I20" t="n">
        <v>5.456429480228824</v>
      </c>
      <c r="J20" t="n">
        <v>6.781185530101677</v>
      </c>
      <c r="K20" t="n">
        <v>6.3996716382297985</v>
      </c>
      <c r="L20" t="n">
        <v>7.174273702320626</v>
      </c>
      <c r="M20" t="n">
        <v>6.809676895010597</v>
      </c>
      <c r="N20" t="n">
        <v>2.002401486421843</v>
      </c>
      <c r="O20" t="n">
        <v>4.938277950300245</v>
      </c>
      <c r="P20" t="n">
        <v>9.251594442077712</v>
      </c>
      <c r="Q20" t="n">
        <v>6.829494250419081</v>
      </c>
      <c r="R20" t="n">
        <v>9.038911728798908</v>
      </c>
      <c r="S20" t="n">
        <v>3.3424036486456705</v>
      </c>
      <c r="T20" t="n">
        <v>5.322927147329588</v>
      </c>
      <c r="U20" t="n">
        <v>7.714799467645228</v>
      </c>
      <c r="V20" t="n">
        <v>4.26177632062236</v>
      </c>
      <c r="W20" t="n">
        <v>3.392971287692429</v>
      </c>
      <c r="X20" t="n">
        <v>8.944986726122712</v>
      </c>
      <c r="Y20" t="n">
        <v>7.654560672265153</v>
      </c>
      <c r="Z20" t="n">
        <v>6.475805807126419</v>
      </c>
      <c r="AA20" t="n">
        <v>7.628364882355852</v>
      </c>
      <c r="AB20" t="n">
        <v>7.327651845207086</v>
      </c>
      <c r="AC20" t="n">
        <v>7.063280270273944</v>
      </c>
      <c r="AD20" t="n">
        <v>8.12547087287077</v>
      </c>
    </row>
    <row r="21">
      <c r="A21" t="s">
        <v>17</v>
      </c>
      <c r="B21" t="n">
        <v>7.948300019760259</v>
      </c>
      <c r="C21" t="n">
        <v>4.755861068481335</v>
      </c>
      <c r="D21" t="n">
        <v>3.3378325310122907</v>
      </c>
      <c r="E21" t="n">
        <v>5.628610718315429</v>
      </c>
      <c r="F21" t="n">
        <v>4.955717897716474</v>
      </c>
      <c r="G21" t="n">
        <v>4.6860837715402015</v>
      </c>
      <c r="H21" t="n">
        <v>7.9692982854211865</v>
      </c>
      <c r="I21" t="n">
        <v>6.454257793793936</v>
      </c>
      <c r="J21" t="n">
        <v>4.192762926411229</v>
      </c>
      <c r="K21" t="n">
        <v>2.5381508576914844</v>
      </c>
      <c r="L21" t="n">
        <v>5.880233204838386</v>
      </c>
      <c r="M21" t="n">
        <v>6.386064037636324</v>
      </c>
      <c r="N21" t="n">
        <v>2.40388647773607</v>
      </c>
      <c r="O21" t="n">
        <v>1.7736546031354934</v>
      </c>
      <c r="P21" t="n">
        <v>5.153091217166255</v>
      </c>
      <c r="Q21" t="n">
        <v>7.054536018586131</v>
      </c>
      <c r="R21" t="n">
        <v>1.3392669303762916</v>
      </c>
      <c r="S21" t="n">
        <v>2.9902948277964274</v>
      </c>
      <c r="T21" t="n">
        <v>3.5378740685387204</v>
      </c>
      <c r="U21" t="n">
        <v>6.95735420715489</v>
      </c>
      <c r="V21" t="n">
        <v>1.5880690507714061</v>
      </c>
      <c r="W21" t="n">
        <v>1.6194373934166546</v>
      </c>
      <c r="X21" t="n">
        <v>3.680138813369786</v>
      </c>
      <c r="Y21" t="n">
        <v>6.220692085354655</v>
      </c>
      <c r="Z21" t="n">
        <v>3.280687651580738</v>
      </c>
      <c r="AA21" t="n">
        <v>3.8516733326642765</v>
      </c>
      <c r="AB21" t="n">
        <v>5.772893191766324</v>
      </c>
      <c r="AC21" t="n">
        <v>3.2063531473685734</v>
      </c>
      <c r="AD21" t="n">
        <v>5.021678628677567</v>
      </c>
    </row>
    <row r="22">
      <c r="A22" t="s">
        <v>310</v>
      </c>
      <c r="B22" t="n">
        <v>9.779369375503997</v>
      </c>
      <c r="C22" t="n">
        <v>6.545404886452452</v>
      </c>
      <c r="D22" t="n">
        <v>7.208695327222738</v>
      </c>
      <c r="E22" t="n">
        <v>7.051215992934709</v>
      </c>
      <c r="F22" t="n">
        <v>7.620819170246241</v>
      </c>
      <c r="G22" t="n">
        <v>8.682358409041072</v>
      </c>
      <c r="H22" t="n">
        <v>8.089414297152524</v>
      </c>
      <c r="I22" t="n">
        <v>9.852589878149763</v>
      </c>
      <c r="J22" t="n">
        <v>6.4475832492772795</v>
      </c>
      <c r="K22" t="n">
        <v>7.926261828005677</v>
      </c>
      <c r="L22" t="n">
        <v>6.026539537926583</v>
      </c>
      <c r="M22" t="n">
        <v>6.952775342500131</v>
      </c>
      <c r="N22" t="n">
        <v>7.4857145343272276</v>
      </c>
      <c r="O22" t="n">
        <v>2.091742815806219</v>
      </c>
      <c r="P22" t="n">
        <v>7.99864212445647</v>
      </c>
      <c r="Q22" t="n">
        <v>7.0578320923204405</v>
      </c>
      <c r="R22" t="n">
        <v>7.018802762143514</v>
      </c>
      <c r="S22" t="n">
        <v>3.1740372938418817</v>
      </c>
      <c r="T22" t="n">
        <v>6.544701524080813</v>
      </c>
      <c r="U22" t="n">
        <v>7.014055771736558</v>
      </c>
      <c r="V22" t="n">
        <v>7.15747485710289</v>
      </c>
      <c r="W22" t="n">
        <v>3.5547010835742006</v>
      </c>
      <c r="X22" t="n">
        <v>7.828273699861621</v>
      </c>
      <c r="Y22" t="n">
        <v>6.095685276500111</v>
      </c>
      <c r="Z22" t="n">
        <v>7.804319018045799</v>
      </c>
      <c r="AA22" t="n">
        <v>6.423109426916453</v>
      </c>
      <c r="AB22" t="n">
        <v>6.4972817799392635</v>
      </c>
      <c r="AC22" t="n">
        <v>6.5218035986874625</v>
      </c>
      <c r="AD22" t="n">
        <v>7.28164267298005</v>
      </c>
    </row>
    <row r="23">
      <c r="A23" t="s">
        <v>300</v>
      </c>
      <c r="B23" t="n">
        <v>8.514598404200699</v>
      </c>
      <c r="C23" t="n">
        <v>8.857300987258043</v>
      </c>
      <c r="D23" t="n">
        <v>9.459018334001486</v>
      </c>
      <c r="E23" t="n">
        <v>9.829203243757243</v>
      </c>
      <c r="F23" t="n">
        <v>3.021449163485471</v>
      </c>
      <c r="G23" t="n">
        <v>8.420681113483898</v>
      </c>
      <c r="H23" t="n">
        <v>8.864406642106957</v>
      </c>
      <c r="I23" t="n">
        <v>8.418050402711035</v>
      </c>
      <c r="J23" t="n">
        <v>9.51767007213799</v>
      </c>
      <c r="K23" t="n">
        <v>8.150757119508091</v>
      </c>
      <c r="L23" t="n">
        <v>8.163917136060029</v>
      </c>
      <c r="M23" t="n">
        <v>9.465939641837823</v>
      </c>
      <c r="N23" t="n">
        <v>2.64587618532868</v>
      </c>
      <c r="O23" t="n">
        <v>3.8883923742916817</v>
      </c>
      <c r="P23" t="n">
        <v>8.28626502745969</v>
      </c>
      <c r="Q23" t="n">
        <v>5.981690151973538</v>
      </c>
      <c r="R23" t="n">
        <v>3.349228775038409</v>
      </c>
      <c r="S23" t="n">
        <v>3.2888448547672207</v>
      </c>
      <c r="T23" t="n">
        <v>9.661348186139998</v>
      </c>
      <c r="U23" t="n">
        <v>8.736914450173542</v>
      </c>
      <c r="V23" t="n">
        <v>3.786522469997048</v>
      </c>
      <c r="W23" t="n">
        <v>4.132253497863706</v>
      </c>
      <c r="X23" t="n">
        <v>9.037590108658803</v>
      </c>
      <c r="Y23" t="n">
        <v>8.872164946789987</v>
      </c>
      <c r="Z23" t="n">
        <v>9.87038341487877</v>
      </c>
      <c r="AA23" t="n">
        <v>9.9328389562772</v>
      </c>
      <c r="AB23" t="n">
        <v>9.641435141757615</v>
      </c>
      <c r="AC23" t="n">
        <v>9.901166440127083</v>
      </c>
      <c r="AD23" t="n">
        <v>8.299339379618486</v>
      </c>
    </row>
    <row r="24">
      <c r="A24" t="s">
        <v>288</v>
      </c>
      <c r="B24" t="n">
        <v>7.916960919420367</v>
      </c>
      <c r="C24" t="n">
        <v>7.794643205430511</v>
      </c>
      <c r="D24" t="n">
        <v>5.620569352396397</v>
      </c>
      <c r="E24" t="n">
        <v>6.4824802707930385</v>
      </c>
      <c r="F24" t="n">
        <v>6.22548248992417</v>
      </c>
      <c r="G24" t="n">
        <v>6.573949446157126</v>
      </c>
      <c r="H24" t="n">
        <v>8.150714620046621</v>
      </c>
      <c r="I24" t="n">
        <v>8.532233727805698</v>
      </c>
      <c r="J24" t="n">
        <v>5.268562317137941</v>
      </c>
      <c r="K24" t="n">
        <v>5.014101925954834</v>
      </c>
      <c r="L24" t="n">
        <v>6.236525443126861</v>
      </c>
      <c r="M24" t="n">
        <v>6.905395212992124</v>
      </c>
      <c r="N24" t="n">
        <v>4.5634483963619035</v>
      </c>
      <c r="O24" t="n">
        <v>4.785796666684193</v>
      </c>
      <c r="P24" t="n">
        <v>6.293910414438281</v>
      </c>
      <c r="Q24" t="n">
        <v>7.361129803213842</v>
      </c>
      <c r="R24" t="n">
        <v>5.181010407139128</v>
      </c>
      <c r="S24" t="n">
        <v>2.0846859433349403</v>
      </c>
      <c r="T24" t="n">
        <v>6.801719138557838</v>
      </c>
      <c r="U24" t="n">
        <v>7.867710946713827</v>
      </c>
      <c r="V24" t="n">
        <v>4.976246175483391</v>
      </c>
      <c r="W24" t="n">
        <v>4.1268415880840355</v>
      </c>
      <c r="X24" t="n">
        <v>8.918753890900858</v>
      </c>
      <c r="Y24" t="n">
        <v>6.3766277935893205</v>
      </c>
      <c r="Z24" t="n">
        <v>5.070992109345161</v>
      </c>
      <c r="AA24" t="n">
        <v>6.219916620659288</v>
      </c>
      <c r="AB24" t="n">
        <v>6.949091246715548</v>
      </c>
      <c r="AC24" t="n">
        <v>6.806543044009657</v>
      </c>
      <c r="AD24" t="n">
        <v>7.0785781823973055</v>
      </c>
    </row>
    <row r="25">
      <c r="A25" t="s">
        <v>7</v>
      </c>
      <c r="B25" t="n">
        <v>8.903339346304225</v>
      </c>
      <c r="C25" t="n">
        <v>5.508658929648726</v>
      </c>
      <c r="D25" t="n">
        <v>4.414192296257608</v>
      </c>
      <c r="E25" t="n">
        <v>8.812463156528546</v>
      </c>
      <c r="F25" t="n">
        <v>5.93720371624972</v>
      </c>
      <c r="G25" t="n">
        <v>6.465009032164658</v>
      </c>
      <c r="H25" t="n">
        <v>8.540609239253282</v>
      </c>
      <c r="I25" t="n">
        <v>7.722758740606234</v>
      </c>
      <c r="J25" t="n">
        <v>4.014353082864913</v>
      </c>
      <c r="K25" t="n">
        <v>4.523784517203067</v>
      </c>
      <c r="L25" t="n">
        <v>5.793902568709698</v>
      </c>
      <c r="M25" t="n">
        <v>4.392808246399131</v>
      </c>
      <c r="N25" t="n">
        <v>7.417940829293139</v>
      </c>
      <c r="O25" t="n">
        <v>3.345224517703763</v>
      </c>
      <c r="P25" t="n">
        <v>6.733284542447285</v>
      </c>
      <c r="Q25" t="n">
        <v>8.380450507773372</v>
      </c>
      <c r="R25" t="n">
        <v>3.272018993951261</v>
      </c>
      <c r="S25" t="n">
        <v>7.210123475800822</v>
      </c>
      <c r="T25" t="n">
        <v>7.526211055888094</v>
      </c>
      <c r="U25" t="n">
        <v>7.200558205318991</v>
      </c>
      <c r="V25" t="n">
        <v>3.63612851585713</v>
      </c>
      <c r="W25" t="n">
        <v>2.116647529752007</v>
      </c>
      <c r="X25" t="n">
        <v>7.973099201656291</v>
      </c>
      <c r="Y25" t="n">
        <v>7.395219613825641</v>
      </c>
      <c r="Z25" t="n">
        <v>3.382882217246522</v>
      </c>
      <c r="AA25" t="n">
        <v>5.569622212124832</v>
      </c>
      <c r="AB25" t="n">
        <v>5.174843432344247</v>
      </c>
      <c r="AC25" t="n">
        <v>3.229725737381802</v>
      </c>
      <c r="AD25" t="n">
        <v>0.0</v>
      </c>
    </row>
    <row r="26">
      <c r="A26" t="s">
        <v>8</v>
      </c>
      <c r="B26" t="n">
        <v>7.781122745859477</v>
      </c>
      <c r="C26" t="n">
        <v>5.181265185967889</v>
      </c>
      <c r="D26" t="n">
        <v>5.578174039569156</v>
      </c>
      <c r="E26" t="n">
        <v>5.672714404605086</v>
      </c>
      <c r="F26" t="n">
        <v>4.046236512340139</v>
      </c>
      <c r="G26" t="n">
        <v>6.285820271692854</v>
      </c>
      <c r="H26" t="n">
        <v>7.38673472344651</v>
      </c>
      <c r="I26" t="n">
        <v>7.575192217347061</v>
      </c>
      <c r="J26" t="n">
        <v>5.82332431920021</v>
      </c>
      <c r="K26" t="n">
        <v>4.085675626381359</v>
      </c>
      <c r="L26" t="n">
        <v>6.417815069905924</v>
      </c>
      <c r="M26" t="n">
        <v>6.0194659509811625</v>
      </c>
      <c r="N26" t="n">
        <v>7.184631016865402</v>
      </c>
      <c r="O26" t="n">
        <v>6.891166778507132</v>
      </c>
      <c r="P26" t="n">
        <v>6.828470278895281</v>
      </c>
      <c r="Q26" t="n">
        <v>7.503826062380056</v>
      </c>
      <c r="R26" t="n">
        <v>5.101491742182837</v>
      </c>
      <c r="S26" t="n">
        <v>6.242906426327821</v>
      </c>
      <c r="T26" t="n">
        <v>6.228053019769135</v>
      </c>
      <c r="U26" t="n">
        <v>7.860228848929495</v>
      </c>
      <c r="V26" t="n">
        <v>5.799583004915276</v>
      </c>
      <c r="W26" t="n">
        <v>4.808055124635791</v>
      </c>
      <c r="X26" t="n">
        <v>5.59620948195429</v>
      </c>
      <c r="Y26" t="n">
        <v>5.256637967685101</v>
      </c>
      <c r="Z26" t="n">
        <v>3.654597542641771</v>
      </c>
      <c r="AA26" t="n">
        <v>4.530558583259906</v>
      </c>
      <c r="AB26" t="n">
        <v>5.684054440185314</v>
      </c>
      <c r="AC26" t="n">
        <v>5.668378995807751</v>
      </c>
      <c r="AD26" t="n">
        <v>4.10763644192057</v>
      </c>
    </row>
    <row r="27">
      <c r="A27" t="s">
        <v>193</v>
      </c>
      <c r="B27" t="n">
        <v>8.191985461141257</v>
      </c>
      <c r="C27" t="n">
        <v>6.83068090990105</v>
      </c>
      <c r="D27" t="n">
        <v>5.145739358428181</v>
      </c>
      <c r="E27" t="n">
        <v>7.726700318145368</v>
      </c>
      <c r="F27" t="n">
        <v>6.089524988997726</v>
      </c>
      <c r="G27" t="n">
        <v>6.737925209532339</v>
      </c>
      <c r="H27" t="n">
        <v>9.53838744516079</v>
      </c>
      <c r="I27" t="n">
        <v>7.830885214516815</v>
      </c>
      <c r="J27" t="n">
        <v>5.96180170029282</v>
      </c>
      <c r="K27" t="n">
        <v>5.377739884954053</v>
      </c>
      <c r="L27" t="n">
        <v>7.05215809332515</v>
      </c>
      <c r="M27" t="n">
        <v>7.775363868636363</v>
      </c>
      <c r="N27" t="n">
        <v>8.771126651976898</v>
      </c>
      <c r="O27" t="n">
        <v>7.286770715402425</v>
      </c>
      <c r="P27" t="n">
        <v>6.134744162778712</v>
      </c>
      <c r="Q27" t="n">
        <v>8.084852763451437</v>
      </c>
      <c r="R27" t="n">
        <v>6.711549418167645</v>
      </c>
      <c r="S27" t="n">
        <v>8.285719284940722</v>
      </c>
      <c r="T27" t="n">
        <v>8.190110595670678</v>
      </c>
      <c r="U27" t="n">
        <v>7.0030590965943125</v>
      </c>
      <c r="V27" t="n">
        <v>5.694108111557679</v>
      </c>
      <c r="W27" t="n">
        <v>6.845455941772004</v>
      </c>
      <c r="X27" t="n">
        <v>7.871876346493176</v>
      </c>
      <c r="Y27" t="n">
        <v>7.3869569964983635</v>
      </c>
      <c r="Z27" t="n">
        <v>6.0604634253396865</v>
      </c>
      <c r="AA27" t="n">
        <v>6.633810568898115</v>
      </c>
      <c r="AB27" t="n">
        <v>6.143349760315599</v>
      </c>
      <c r="AC27" t="n">
        <v>6.5195533608630445</v>
      </c>
      <c r="AD27" t="n">
        <v>6.981008441568468</v>
      </c>
    </row>
    <row r="28">
      <c r="A28" t="s">
        <v>158</v>
      </c>
      <c r="B28" t="n">
        <v>8.851545779558807</v>
      </c>
      <c r="C28" t="n">
        <v>4.2008140129796345</v>
      </c>
      <c r="D28" t="n">
        <v>4.781347291456268</v>
      </c>
      <c r="E28" t="n">
        <v>6.05142258896943</v>
      </c>
      <c r="F28" t="n">
        <v>6.137197325743187</v>
      </c>
      <c r="G28" t="n">
        <v>5.72547036331474</v>
      </c>
      <c r="H28" t="n">
        <v>8.943086582723314</v>
      </c>
      <c r="I28" t="n">
        <v>7.713859772102832</v>
      </c>
      <c r="J28" t="n">
        <v>4.866903880141871</v>
      </c>
      <c r="K28" t="n">
        <v>4.81438994056824</v>
      </c>
      <c r="L28" t="n">
        <v>5.665353250938331</v>
      </c>
      <c r="M28" t="n">
        <v>4.0415997595698485</v>
      </c>
      <c r="N28" t="n">
        <v>5.3612914484735805</v>
      </c>
      <c r="O28" t="n">
        <v>4.999276126239449</v>
      </c>
      <c r="P28" t="n">
        <v>5.910978199418943</v>
      </c>
      <c r="Q28" t="n">
        <v>5.163831004778737</v>
      </c>
      <c r="R28" t="n">
        <v>4.460746410081609</v>
      </c>
      <c r="S28" t="n">
        <v>4.144075786844713</v>
      </c>
      <c r="T28" t="n">
        <v>4.948788471219844</v>
      </c>
      <c r="U28" t="n">
        <v>6.195137912589659</v>
      </c>
      <c r="V28" t="n">
        <v>4.517037593246466</v>
      </c>
      <c r="W28" t="n">
        <v>6.744858033585528</v>
      </c>
      <c r="X28" t="n">
        <v>4.5575652433823475</v>
      </c>
      <c r="Y28" t="n">
        <v>6.439587306698396</v>
      </c>
      <c r="Z28" t="n">
        <v>3.2243457715094577</v>
      </c>
      <c r="AA28" t="n">
        <v>5.553024209620319</v>
      </c>
      <c r="AB28" t="n">
        <v>3.2585185865885435</v>
      </c>
      <c r="AC28" t="n">
        <v>3.53550411444018</v>
      </c>
      <c r="AD28" t="n">
        <v>4.571759344131046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802</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Measurements</vt:lpstr>
      <vt:lpstr>Scores</vt:lpstr>
      <vt:lpstr>AHP Data</vt:lpstr>
    </vt:vector>
  </TitlesOfParts>
  <Company>SSDL Ga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cp:lastModifiedBy>A D</cp:lastModifiedBy>
  <dcterms:modified xsi:type="dcterms:W3CDTF">2021-02-23T01:08:50Z</dcterms:modified>
  <cp:revision>31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