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ouglassmith/Desktop/porj/"/>
    </mc:Choice>
  </mc:AlternateContent>
  <bookViews>
    <workbookView xWindow="1440" yWindow="800" windowWidth="28560" windowHeight="1738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2" i="1"/>
  <c r="B1" i="2"/>
</calcChain>
</file>

<file path=xl/sharedStrings.xml><?xml version="1.0" encoding="utf-8"?>
<sst xmlns="http://schemas.openxmlformats.org/spreadsheetml/2006/main" count="176" uniqueCount="174">
  <si>
    <t>Country</t>
  </si>
  <si>
    <t>Air accidents killed</t>
  </si>
  <si>
    <t>Year(s)</t>
  </si>
  <si>
    <t>Footnote</t>
  </si>
  <si>
    <t>Afghanistan</t>
  </si>
  <si>
    <t>Algeria</t>
  </si>
  <si>
    <t>Angola</t>
  </si>
  <si>
    <t>Argentina</t>
  </si>
  <si>
    <t>Armenia</t>
  </si>
  <si>
    <t>Australia</t>
  </si>
  <si>
    <t>Austria</t>
  </si>
  <si>
    <t>Azerbaijan</t>
  </si>
  <si>
    <t>Azores</t>
  </si>
  <si>
    <t>Definition and explanations</t>
  </si>
  <si>
    <t>Bahrain</t>
  </si>
  <si>
    <t>Belgium</t>
  </si>
  <si>
    <t>Indicator name</t>
  </si>
  <si>
    <t>Benin</t>
  </si>
  <si>
    <t>Bolivia</t>
  </si>
  <si>
    <t>Bosnia and Herzegovina</t>
  </si>
  <si>
    <t>Definition of indicator</t>
  </si>
  <si>
    <t>Number of people killed in air accidents during the given year.</t>
  </si>
  <si>
    <t>Brazil</t>
  </si>
  <si>
    <t>Unit of measurement</t>
  </si>
  <si>
    <t>Bulgaria</t>
  </si>
  <si>
    <t>Cambodia</t>
  </si>
  <si>
    <t>Cameroon</t>
  </si>
  <si>
    <t>Canada</t>
  </si>
  <si>
    <t xml:space="preserve">Data source </t>
  </si>
  <si>
    <t>Canary Is</t>
  </si>
  <si>
    <t>Cape Verde</t>
  </si>
  <si>
    <t>Central African Rep.</t>
  </si>
  <si>
    <t>Source organization(s)</t>
  </si>
  <si>
    <t>Chile</t>
  </si>
  <si>
    <t>Center for Research on the Epidemiology of Disasters (CRED)</t>
  </si>
  <si>
    <t>China</t>
  </si>
  <si>
    <t>Colombia</t>
  </si>
  <si>
    <t>Link to source organization</t>
  </si>
  <si>
    <t>http://www.cred.be/</t>
  </si>
  <si>
    <t>Comoros</t>
  </si>
  <si>
    <t>Complete reference</t>
  </si>
  <si>
    <t>CRED EM-DAT: The OFDA/CRED International Disaster Database – www.emdat.net – Université catholique de Louvain – Brussels – Belgium.</t>
  </si>
  <si>
    <t>Congo, Dem. Rep.</t>
  </si>
  <si>
    <t>Link to complete reference</t>
  </si>
  <si>
    <t>http://www.emdat.be/database</t>
  </si>
  <si>
    <t>Congo, Rep.</t>
  </si>
  <si>
    <t>Costa Rica</t>
  </si>
  <si>
    <t>Specific information about this indicator</t>
  </si>
  <si>
    <t>Cote d'Ivoire</t>
  </si>
  <si>
    <t>Uploader</t>
  </si>
  <si>
    <t>Croatia</t>
  </si>
  <si>
    <t>Gapminder</t>
  </si>
  <si>
    <t>Cuba</t>
  </si>
  <si>
    <t>Denmark</t>
  </si>
  <si>
    <t>[Add other fields as required]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</si>
  <si>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</si>
  <si>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</si>
  <si>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</si>
  <si>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</si>
  <si>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</si>
  <si>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</si>
  <si>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</si>
  <si>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Ethiopia</t>
  </si>
  <si>
    <t>Fiji</t>
  </si>
  <si>
    <t>France</t>
  </si>
  <si>
    <t>French Polynesia</t>
  </si>
  <si>
    <t>Gabon</t>
  </si>
  <si>
    <t>Georgia</t>
  </si>
  <si>
    <t>Germany</t>
  </si>
  <si>
    <t>Greece</t>
  </si>
  <si>
    <t>Guadeloupe</t>
  </si>
  <si>
    <t>Guam</t>
  </si>
  <si>
    <t>Guatemala</t>
  </si>
  <si>
    <t>Haiti</t>
  </si>
  <si>
    <t>Honduras</t>
  </si>
  <si>
    <t>Indicator-settings in the graph</t>
  </si>
  <si>
    <t>Hong Kong, China</t>
  </si>
  <si>
    <t>Hungary</t>
  </si>
  <si>
    <t>India</t>
  </si>
  <si>
    <t>Indonesia</t>
  </si>
  <si>
    <t>Iran</t>
  </si>
  <si>
    <t>Iraq</t>
  </si>
  <si>
    <t>Source name</t>
  </si>
  <si>
    <t>Ireland</t>
  </si>
  <si>
    <t>EM-DAT: The OFDA/CRED International Disaster Database</t>
  </si>
  <si>
    <t>Israel</t>
  </si>
  <si>
    <t>Italy</t>
  </si>
  <si>
    <t>Required! Text that will be shown next to the axis in the graph (preferably the same as in  the "Source organization(s)" field in the About-Sheet).</t>
  </si>
  <si>
    <t>Japan</t>
  </si>
  <si>
    <t>Source link</t>
  </si>
  <si>
    <t>Jordan</t>
  </si>
  <si>
    <t>Kazakhstan</t>
  </si>
  <si>
    <t>Kenya</t>
  </si>
  <si>
    <t>Korea Rep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</si>
  <si>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</si>
  <si>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</si>
  <si>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</si>
  <si>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Korea, Dem. Rep.</t>
  </si>
  <si>
    <t>Required! Type "lin" for linear scale or "log" for logarithmic scale. Users will be able to change it in the graph.</t>
  </si>
  <si>
    <t>Kyrgyzstan</t>
  </si>
  <si>
    <t>Download (coming soon)</t>
  </si>
  <si>
    <t>Laos</t>
  </si>
  <si>
    <t>Libya</t>
  </si>
  <si>
    <t>Luxembourg</t>
  </si>
  <si>
    <t>Macedonia, FYR</t>
  </si>
  <si>
    <t>Dowload this indicator including the data</t>
  </si>
  <si>
    <t>Madagascar</t>
  </si>
  <si>
    <t>Malaysia</t>
  </si>
  <si>
    <t>Maldives</t>
  </si>
  <si>
    <t>Mali</t>
  </si>
  <si>
    <t>Mauritania</t>
  </si>
  <si>
    <t>As XLS (Excel-file)</t>
  </si>
  <si>
    <t>Mauritius</t>
  </si>
  <si>
    <t>[Download xls]  Not available yet!</t>
  </si>
  <si>
    <t>Mexico</t>
  </si>
  <si>
    <t>Mongolia</t>
  </si>
  <si>
    <t>Morocco</t>
  </si>
  <si>
    <t>As CSV (comma separeted file)</t>
  </si>
  <si>
    <t>Mozambique</t>
  </si>
  <si>
    <t>[Download csv]  Not available yet!</t>
  </si>
  <si>
    <t>Myanmar</t>
  </si>
  <si>
    <t>As PDF</t>
  </si>
  <si>
    <t>Nepal</t>
  </si>
  <si>
    <t>VERSION</t>
  </si>
  <si>
    <t>[Download pdf]  Not available yet!</t>
  </si>
  <si>
    <t>Netherlands</t>
  </si>
  <si>
    <t>INDICATOR_V2_EN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</si>
  <si>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</si>
  <si>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</si>
  <si>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</si>
  <si>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</si>
  <si>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</si>
  <si>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</si>
  <si>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</si>
  <si>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</si>
  <si>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</si>
  <si>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</si>
  <si>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</si>
  <si>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</si>
  <si>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</si>
  <si>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</si>
  <si>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</si>
  <si>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</si>
  <si>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Saudi Arabia</t>
  </si>
  <si>
    <t>Senegal</t>
  </si>
  <si>
    <t>Serbia and Montenegro</t>
  </si>
  <si>
    <t>Sierra Leone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</si>
  <si>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</si>
  <si>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</si>
  <si>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</si>
  <si>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</si>
  <si>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</si>
  <si>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</si>
  <si>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</si>
  <si>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</si>
  <si>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</si>
  <si>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</si>
  <si>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</si>
  <si>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</si>
  <si>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</si>
  <si>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</si>
  <si>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</si>
  <si>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</si>
  <si>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</si>
  <si>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</si>
  <si>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</si>
  <si>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</si>
  <si>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</si>
  <si>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Venezuela</t>
  </si>
  <si>
    <t>Vietnam</t>
  </si>
  <si>
    <t>West Germany</t>
  </si>
  <si>
    <t>Yemen, Rep.</t>
  </si>
  <si>
    <t>Yugoslavia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</si>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</sst>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/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5" fillId="0" borderId="4" xfId="0" applyFont="1" applyBorder="1" applyAlignment="1">
      <alignment wrapText="1"/>
    </xf>
    <xf numFmtId="0" fontId="5" fillId="0" borderId="4" xfId="0" applyFont="1" applyBorder="1" applyAlignment="1"/>
    <xf numFmtId="0" fontId="5" fillId="2" borderId="6" xfId="0" applyFont="1" applyFill="1" applyBorder="1" applyAlignment="1"/>
    <xf numFmtId="0" fontId="5" fillId="0" borderId="0" xfId="0" applyFont="1" applyAlignment="1">
      <alignment wrapText="1"/>
    </xf>
    <xf numFmtId="0" fontId="5" fillId="0" borderId="7" xfId="0" applyFont="1" applyBorder="1" applyAlignment="1"/>
    <xf numFmtId="0" fontId="1" fillId="2" borderId="8" xfId="0" applyFont="1" applyFill="1" applyBorder="1" applyAlignment="1"/>
    <xf numFmtId="0" fontId="5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/>
    <xf numFmtId="0" fontId="3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/>
    <xf numFmtId="0" fontId="5" fillId="2" borderId="6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5" fillId="2" borderId="13" xfId="0" applyFont="1" applyFill="1" applyBorder="1" applyAlignment="1"/>
    <xf numFmtId="0" fontId="5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>
      <alignment vertical="top" wrapText="1"/>
    </xf>
    <xf numFmtId="0" fontId="7" fillId="4" borderId="15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1" fillId="2" borderId="17" xfId="0" applyFont="1" applyFill="1" applyBorder="1" applyAlignment="1"/>
    <xf numFmtId="0" fontId="1" fillId="2" borderId="10" xfId="0" applyFont="1" applyFill="1" applyBorder="1" applyAlignment="1"/>
    <xf numFmtId="0" fontId="1" fillId="0" borderId="7" xfId="0" applyFont="1" applyBorder="1" applyAlignment="1"/>
    <xf numFmtId="0" fontId="1" fillId="2" borderId="3" xfId="0" applyFont="1" applyFill="1" applyBorder="1" applyAlignment="1"/>
    <xf numFmtId="0" fontId="6" fillId="0" borderId="0" xfId="0" applyFont="1" applyAlignment="1">
      <alignment wrapText="1"/>
    </xf>
    <xf numFmtId="0" fontId="1" fillId="2" borderId="18" xfId="0" applyFont="1" applyFill="1" applyBorder="1" applyAlignment="1"/>
    <xf numFmtId="0" fontId="1" fillId="2" borderId="19" xfId="0" applyFont="1" applyFill="1" applyBorder="1" applyAlignment="1"/>
    <xf numFmtId="0" fontId="8" fillId="0" borderId="0" xfId="0" applyFont="1" applyAlignment="1">
      <alignment wrapText="1"/>
    </xf>
    <xf numFmtId="0" fontId="1" fillId="2" borderId="9" xfId="0" applyFont="1" applyFill="1" applyBorder="1" applyAlignment="1"/>
    <xf numFmtId="0" fontId="1" fillId="2" borderId="20" xfId="0" applyFont="1" applyFill="1" applyBorder="1" applyAlignment="1"/>
    <xf numFmtId="0" fontId="1" fillId="2" borderId="11" xfId="0" applyFont="1" applyFill="1" applyBorder="1" applyAlignment="1"/>
    <xf numFmtId="0" fontId="1" fillId="2" borderId="6" xfId="0" applyFont="1" applyFill="1" applyBorder="1" applyAlignment="1"/>
    <xf numFmtId="164" fontId="7" fillId="4" borderId="12" xfId="0" applyNumberFormat="1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0" borderId="4" xfId="0" applyFont="1" applyBorder="1" applyAlignment="1"/>
    <xf numFmtId="0" fontId="5" fillId="2" borderId="9" xfId="0" applyFont="1" applyFill="1" applyBorder="1" applyAlignment="1"/>
    <xf numFmtId="0" fontId="5" fillId="2" borderId="10" xfId="0" applyFont="1" applyFill="1" applyBorder="1" applyAlignment="1">
      <alignment wrapText="1"/>
    </xf>
    <xf numFmtId="0" fontId="3" fillId="2" borderId="26" xfId="0" applyFont="1" applyFill="1" applyBorder="1" applyAlignment="1">
      <alignment vertical="top" wrapText="1"/>
    </xf>
    <xf numFmtId="0" fontId="7" fillId="4" borderId="27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vertical="top"/>
    </xf>
    <xf numFmtId="0" fontId="9" fillId="2" borderId="10" xfId="0" applyFont="1" applyFill="1" applyBorder="1" applyAlignment="1">
      <alignment vertical="top" wrapText="1"/>
    </xf>
    <xf numFmtId="0" fontId="10" fillId="4" borderId="27" xfId="0" applyFont="1" applyFill="1" applyBorder="1" applyAlignment="1">
      <alignment wrapText="1"/>
    </xf>
    <xf numFmtId="0" fontId="7" fillId="4" borderId="27" xfId="0" applyFont="1" applyFill="1" applyBorder="1" applyAlignment="1">
      <alignment vertical="top" wrapText="1"/>
    </xf>
    <xf numFmtId="0" fontId="5" fillId="2" borderId="21" xfId="0" applyFont="1" applyFill="1" applyBorder="1" applyAlignment="1"/>
    <xf numFmtId="0" fontId="5" fillId="2" borderId="28" xfId="0" applyFont="1" applyFill="1" applyBorder="1" applyAlignment="1"/>
    <xf numFmtId="0" fontId="5" fillId="2" borderId="11" xfId="0" applyFont="1" applyFill="1" applyBorder="1" applyAlignment="1">
      <alignment wrapText="1"/>
    </xf>
    <xf numFmtId="0" fontId="5" fillId="2" borderId="22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2" borderId="26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1" fillId="4" borderId="31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4" borderId="8" xfId="0" applyFont="1" applyFill="1" applyBorder="1" applyAlignment="1">
      <alignment horizontal="left" vertical="center" wrapText="1"/>
    </xf>
    <xf numFmtId="0" fontId="11" fillId="4" borderId="32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4" borderId="33" xfId="0" applyFont="1" applyFill="1" applyBorder="1" applyAlignment="1">
      <alignment horizontal="left" vertical="center" wrapText="1"/>
    </xf>
    <xf numFmtId="0" fontId="5" fillId="4" borderId="34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vertical="top" wrapText="1"/>
    </xf>
    <xf numFmtId="0" fontId="5" fillId="2" borderId="22" xfId="0" applyFont="1" applyFill="1" applyBorder="1" applyAlignment="1"/>
    <xf numFmtId="0" fontId="4" fillId="2" borderId="3" xfId="0" applyFont="1" applyFill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4" fillId="2" borderId="23" xfId="0" applyFont="1" applyFill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3" fillId="2" borderId="29" xfId="0" applyFont="1" applyFill="1" applyBorder="1" applyAlignment="1">
      <alignment vertical="top" wrapText="1"/>
    </xf>
    <xf numFmtId="0" fontId="6" fillId="0" borderId="3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mdat.be/datab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5"/>
  <sheetViews>
    <sheetView tabSelected="1" topLeftCell="AK1" zoomScale="137" workbookViewId="0">
      <selection activeCell="AP134" sqref="AP134"/>
    </sheetView>
  </sheetViews>
  <sheetFormatPr baseColWidth="10" defaultColWidth="14.5" defaultRowHeight="12.75" customHeight="1" x14ac:dyDescent="0.15"/>
  <cols>
    <col min="1" max="1" width="22.83203125" customWidth="1"/>
    <col min="2" max="40" width="8.6640625" customWidth="1"/>
    <col min="41" max="41" width="9.33203125" customWidth="1"/>
  </cols>
  <sheetData>
    <row r="1" spans="1:41" ht="12.75" customHeight="1" x14ac:dyDescent="0.15">
      <c r="A1" s="2" t="s">
        <v>1</v>
      </c>
      <c r="B1" s="4">
        <v>1970</v>
      </c>
      <c r="C1" s="4">
        <v>1971</v>
      </c>
      <c r="D1" s="4">
        <v>1972</v>
      </c>
      <c r="E1" s="4">
        <v>1973</v>
      </c>
      <c r="F1" s="4">
        <v>1974</v>
      </c>
      <c r="G1" s="4">
        <v>1975</v>
      </c>
      <c r="H1" s="4">
        <v>1976</v>
      </c>
      <c r="I1" s="4">
        <v>1977</v>
      </c>
      <c r="J1" s="4">
        <v>1978</v>
      </c>
      <c r="K1" s="4">
        <v>1979</v>
      </c>
      <c r="L1" s="4">
        <v>1980</v>
      </c>
      <c r="M1" s="4">
        <v>1981</v>
      </c>
      <c r="N1" s="4">
        <v>1982</v>
      </c>
      <c r="O1" s="4">
        <v>1983</v>
      </c>
      <c r="P1" s="4">
        <v>1984</v>
      </c>
      <c r="Q1" s="4">
        <v>1985</v>
      </c>
      <c r="R1" s="4">
        <v>1986</v>
      </c>
      <c r="S1" s="4">
        <v>1987</v>
      </c>
      <c r="T1" s="4">
        <v>1988</v>
      </c>
      <c r="U1" s="4">
        <v>1989</v>
      </c>
      <c r="V1" s="4">
        <v>1990</v>
      </c>
      <c r="W1" s="4">
        <v>1991</v>
      </c>
      <c r="X1" s="4">
        <v>1992</v>
      </c>
      <c r="Y1" s="4">
        <v>1993</v>
      </c>
      <c r="Z1" s="4">
        <v>1994</v>
      </c>
      <c r="AA1" s="4">
        <v>1995</v>
      </c>
      <c r="AB1" s="4">
        <v>1996</v>
      </c>
      <c r="AC1" s="4">
        <v>1997</v>
      </c>
      <c r="AD1" s="4">
        <v>1998</v>
      </c>
      <c r="AE1" s="4">
        <v>1999</v>
      </c>
      <c r="AF1" s="4">
        <v>2000</v>
      </c>
      <c r="AG1" s="4">
        <v>2001</v>
      </c>
      <c r="AH1" s="4">
        <v>2002</v>
      </c>
      <c r="AI1" s="4">
        <v>2003</v>
      </c>
      <c r="AJ1" s="4">
        <v>2004</v>
      </c>
      <c r="AK1" s="4">
        <v>2005</v>
      </c>
      <c r="AL1" s="4">
        <v>2006</v>
      </c>
      <c r="AM1" s="4">
        <v>2007</v>
      </c>
      <c r="AN1" s="4">
        <v>2008</v>
      </c>
      <c r="AO1" s="7"/>
    </row>
    <row r="2" spans="1:41" ht="12.75" customHeight="1" x14ac:dyDescent="0.15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61</v>
      </c>
      <c r="V2" s="4">
        <v>102</v>
      </c>
      <c r="W2" s="4">
        <v>30</v>
      </c>
      <c r="X2" s="4">
        <v>0</v>
      </c>
      <c r="Y2" s="4">
        <v>76</v>
      </c>
      <c r="Z2" s="4">
        <v>0</v>
      </c>
      <c r="AA2" s="4">
        <v>0</v>
      </c>
      <c r="AB2" s="4">
        <v>0</v>
      </c>
      <c r="AC2" s="4">
        <v>14</v>
      </c>
      <c r="AD2" s="4">
        <v>45</v>
      </c>
      <c r="AE2" s="4">
        <v>0</v>
      </c>
      <c r="AF2" s="4">
        <v>0</v>
      </c>
      <c r="AG2" s="4">
        <v>22</v>
      </c>
      <c r="AH2" s="4">
        <v>0</v>
      </c>
      <c r="AI2" s="4">
        <v>0</v>
      </c>
      <c r="AJ2" s="4">
        <v>0</v>
      </c>
      <c r="AK2" s="4">
        <v>122</v>
      </c>
      <c r="AL2" s="4">
        <v>26</v>
      </c>
      <c r="AM2" s="4">
        <v>0</v>
      </c>
      <c r="AN2" s="4">
        <v>0</v>
      </c>
      <c r="AO2" s="7">
        <f>SUM(B2:AN2)</f>
        <v>498</v>
      </c>
    </row>
    <row r="3" spans="1:41" ht="12.75" customHeight="1" x14ac:dyDescent="0.15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119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7">
        <f t="shared" ref="AO3:AO66" si="0">SUM(B3:AN3)</f>
        <v>119</v>
      </c>
    </row>
    <row r="4" spans="1:41" ht="12.75" customHeight="1" x14ac:dyDescent="0.15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126</v>
      </c>
      <c r="P4" s="4">
        <v>0</v>
      </c>
      <c r="Q4" s="4">
        <v>0</v>
      </c>
      <c r="R4" s="4">
        <v>0</v>
      </c>
      <c r="S4" s="4">
        <v>0</v>
      </c>
      <c r="T4" s="4">
        <v>26</v>
      </c>
      <c r="U4" s="4">
        <v>0</v>
      </c>
      <c r="V4" s="4">
        <v>25</v>
      </c>
      <c r="W4" s="4">
        <v>58</v>
      </c>
      <c r="X4" s="4">
        <v>0</v>
      </c>
      <c r="Y4" s="4">
        <v>0</v>
      </c>
      <c r="Z4" s="4">
        <v>0</v>
      </c>
      <c r="AA4" s="4">
        <v>185</v>
      </c>
      <c r="AB4" s="4">
        <v>0</v>
      </c>
      <c r="AC4" s="4">
        <v>0</v>
      </c>
      <c r="AD4" s="4">
        <v>14</v>
      </c>
      <c r="AE4" s="4">
        <v>28</v>
      </c>
      <c r="AF4" s="4">
        <v>135</v>
      </c>
      <c r="AG4" s="4">
        <v>56</v>
      </c>
      <c r="AH4" s="4">
        <v>50</v>
      </c>
      <c r="AI4" s="4">
        <v>0</v>
      </c>
      <c r="AJ4" s="4">
        <v>0</v>
      </c>
      <c r="AK4" s="4">
        <v>0</v>
      </c>
      <c r="AL4" s="4">
        <v>18</v>
      </c>
      <c r="AM4" s="4">
        <v>0</v>
      </c>
      <c r="AN4" s="4">
        <v>25</v>
      </c>
      <c r="AO4" s="7">
        <f t="shared" si="0"/>
        <v>746</v>
      </c>
    </row>
    <row r="5" spans="1:41" ht="12.75" customHeight="1" x14ac:dyDescent="0.15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22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53</v>
      </c>
      <c r="AB5" s="4">
        <v>0</v>
      </c>
      <c r="AC5" s="4">
        <v>0</v>
      </c>
      <c r="AD5" s="4">
        <v>0</v>
      </c>
      <c r="AE5" s="4">
        <v>71</v>
      </c>
      <c r="AF5" s="4">
        <v>11</v>
      </c>
      <c r="AG5" s="4">
        <v>10</v>
      </c>
      <c r="AH5" s="4">
        <v>0</v>
      </c>
      <c r="AI5" s="4">
        <v>0</v>
      </c>
      <c r="AJ5" s="4">
        <v>0</v>
      </c>
      <c r="AK5" s="4">
        <v>10</v>
      </c>
      <c r="AL5" s="4">
        <v>0</v>
      </c>
      <c r="AM5" s="4">
        <v>0</v>
      </c>
      <c r="AN5" s="4">
        <v>0</v>
      </c>
      <c r="AO5" s="7">
        <f t="shared" si="0"/>
        <v>177</v>
      </c>
    </row>
    <row r="6" spans="1:41" ht="12.75" customHeight="1" x14ac:dyDescent="0.15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35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7">
        <f t="shared" si="0"/>
        <v>35</v>
      </c>
    </row>
    <row r="7" spans="1:41" ht="12.75" customHeight="1" x14ac:dyDescent="0.15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13</v>
      </c>
      <c r="V7" s="4">
        <v>10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18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15</v>
      </c>
      <c r="AL7" s="4">
        <v>0</v>
      </c>
      <c r="AM7" s="4">
        <v>0</v>
      </c>
      <c r="AN7" s="4">
        <v>0</v>
      </c>
      <c r="AO7" s="7">
        <f t="shared" si="0"/>
        <v>56</v>
      </c>
    </row>
    <row r="8" spans="1:41" ht="12.75" customHeight="1" x14ac:dyDescent="0.15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11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7">
        <f t="shared" si="0"/>
        <v>11</v>
      </c>
    </row>
    <row r="9" spans="1:41" ht="12.75" customHeight="1" x14ac:dyDescent="0.15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29</v>
      </c>
      <c r="Y9" s="4">
        <v>0</v>
      </c>
      <c r="Z9" s="4">
        <v>32</v>
      </c>
      <c r="AA9" s="4">
        <v>49</v>
      </c>
      <c r="AB9" s="4">
        <v>0</v>
      </c>
      <c r="AC9" s="4">
        <v>20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23</v>
      </c>
      <c r="AL9" s="4">
        <v>0</v>
      </c>
      <c r="AM9" s="4">
        <v>0</v>
      </c>
      <c r="AN9" s="4">
        <v>0</v>
      </c>
      <c r="AO9" s="7">
        <f t="shared" si="0"/>
        <v>153</v>
      </c>
    </row>
    <row r="10" spans="1:41" ht="12.75" customHeight="1" x14ac:dyDescent="0.15">
      <c r="A10" s="9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144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35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7">
        <f t="shared" si="0"/>
        <v>179</v>
      </c>
    </row>
    <row r="11" spans="1:41" ht="12.75" customHeight="1" x14ac:dyDescent="0.15">
      <c r="A11" s="9" t="s">
        <v>14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143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7">
        <f t="shared" si="0"/>
        <v>143</v>
      </c>
    </row>
    <row r="12" spans="1:41" ht="12.75" customHeight="1" x14ac:dyDescent="0.15">
      <c r="A12" s="9" t="s">
        <v>15</v>
      </c>
      <c r="B12" s="4">
        <v>0</v>
      </c>
      <c r="C12" s="4">
        <v>61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11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7">
        <f t="shared" si="0"/>
        <v>72</v>
      </c>
    </row>
    <row r="13" spans="1:41" ht="12.75" customHeight="1" x14ac:dyDescent="0.15">
      <c r="A13" s="9" t="s">
        <v>17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139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7">
        <f t="shared" si="0"/>
        <v>139</v>
      </c>
    </row>
    <row r="14" spans="1:41" ht="12.75" customHeight="1" x14ac:dyDescent="0.15">
      <c r="A14" s="9" t="s">
        <v>18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112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29</v>
      </c>
      <c r="R14" s="4">
        <v>0</v>
      </c>
      <c r="S14" s="4">
        <v>0</v>
      </c>
      <c r="T14" s="4">
        <v>0</v>
      </c>
      <c r="U14" s="4">
        <v>23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7">
        <f t="shared" si="0"/>
        <v>164</v>
      </c>
    </row>
    <row r="15" spans="1:41" ht="12.75" customHeight="1" x14ac:dyDescent="0.15">
      <c r="A15" s="9" t="s">
        <v>19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12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11</v>
      </c>
      <c r="AO15" s="7">
        <f t="shared" si="0"/>
        <v>23</v>
      </c>
    </row>
    <row r="16" spans="1:41" ht="12.75" customHeight="1" x14ac:dyDescent="0.15">
      <c r="A16" s="9" t="s">
        <v>22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137</v>
      </c>
      <c r="O16" s="4">
        <v>0</v>
      </c>
      <c r="P16" s="4">
        <v>0</v>
      </c>
      <c r="Q16" s="4">
        <v>0</v>
      </c>
      <c r="R16" s="4">
        <v>0</v>
      </c>
      <c r="S16" s="4">
        <v>29</v>
      </c>
      <c r="T16" s="4">
        <v>0</v>
      </c>
      <c r="U16" s="4">
        <v>34</v>
      </c>
      <c r="V16" s="4">
        <v>23</v>
      </c>
      <c r="W16" s="4">
        <v>32</v>
      </c>
      <c r="X16" s="4">
        <v>0</v>
      </c>
      <c r="Y16" s="4">
        <v>0</v>
      </c>
      <c r="Z16" s="4">
        <v>21</v>
      </c>
      <c r="AA16" s="4">
        <v>0</v>
      </c>
      <c r="AB16" s="4">
        <v>98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23</v>
      </c>
      <c r="AI16" s="4">
        <v>21</v>
      </c>
      <c r="AJ16" s="4">
        <v>33</v>
      </c>
      <c r="AK16" s="4">
        <v>0</v>
      </c>
      <c r="AL16" s="4">
        <v>174</v>
      </c>
      <c r="AM16" s="4">
        <v>199</v>
      </c>
      <c r="AN16" s="4">
        <v>0</v>
      </c>
      <c r="AO16" s="7">
        <f t="shared" si="0"/>
        <v>824</v>
      </c>
    </row>
    <row r="17" spans="1:41" ht="12.75" customHeight="1" x14ac:dyDescent="0.15">
      <c r="A17" s="9" t="s">
        <v>24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50</v>
      </c>
      <c r="Q17" s="4">
        <v>0</v>
      </c>
      <c r="R17" s="4">
        <v>0</v>
      </c>
      <c r="S17" s="4">
        <v>0</v>
      </c>
      <c r="T17" s="4">
        <v>25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7">
        <f t="shared" si="0"/>
        <v>75</v>
      </c>
    </row>
    <row r="18" spans="1:41" ht="12.75" customHeight="1" x14ac:dyDescent="0.15">
      <c r="A18" s="9" t="s">
        <v>25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24</v>
      </c>
      <c r="AC18" s="4">
        <v>64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22</v>
      </c>
      <c r="AN18" s="4">
        <v>0</v>
      </c>
      <c r="AO18" s="7">
        <f t="shared" si="0"/>
        <v>110</v>
      </c>
    </row>
    <row r="19" spans="1:41" ht="12.75" customHeight="1" x14ac:dyDescent="0.15">
      <c r="A19" s="9" t="s">
        <v>26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74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7">
        <f t="shared" si="0"/>
        <v>74</v>
      </c>
    </row>
    <row r="20" spans="1:41" ht="12.75" customHeight="1" x14ac:dyDescent="0.15">
      <c r="A20" s="9" t="s">
        <v>27</v>
      </c>
      <c r="B20" s="4">
        <v>109</v>
      </c>
      <c r="C20" s="4">
        <v>0</v>
      </c>
      <c r="D20" s="4">
        <v>0</v>
      </c>
      <c r="E20" s="4">
        <v>0</v>
      </c>
      <c r="F20" s="4">
        <v>32</v>
      </c>
      <c r="G20" s="4">
        <v>0</v>
      </c>
      <c r="H20" s="4">
        <v>0</v>
      </c>
      <c r="I20" s="4">
        <v>0</v>
      </c>
      <c r="J20" s="4">
        <v>43</v>
      </c>
      <c r="K20" s="4">
        <v>17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256</v>
      </c>
      <c r="R20" s="4">
        <v>0</v>
      </c>
      <c r="S20" s="4">
        <v>0</v>
      </c>
      <c r="T20" s="4">
        <v>0</v>
      </c>
      <c r="U20" s="4">
        <v>24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241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10</v>
      </c>
      <c r="AK20" s="4">
        <v>0</v>
      </c>
      <c r="AL20" s="4">
        <v>0</v>
      </c>
      <c r="AM20" s="4">
        <v>0</v>
      </c>
      <c r="AN20" s="4">
        <v>0</v>
      </c>
      <c r="AO20" s="7">
        <f t="shared" si="0"/>
        <v>732</v>
      </c>
    </row>
    <row r="21" spans="1:41" ht="12.75" customHeight="1" x14ac:dyDescent="0.15">
      <c r="A21" s="9" t="s">
        <v>29</v>
      </c>
      <c r="B21" s="4">
        <v>0</v>
      </c>
      <c r="C21" s="4">
        <v>0</v>
      </c>
      <c r="D21" s="4">
        <v>155</v>
      </c>
      <c r="E21" s="4">
        <v>0</v>
      </c>
      <c r="F21" s="4">
        <v>0</v>
      </c>
      <c r="G21" s="4">
        <v>0</v>
      </c>
      <c r="H21" s="4">
        <v>0</v>
      </c>
      <c r="I21" s="4">
        <v>562</v>
      </c>
      <c r="J21" s="4">
        <v>0</v>
      </c>
      <c r="K21" s="4">
        <v>0</v>
      </c>
      <c r="L21" s="4">
        <v>146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7">
        <f t="shared" si="0"/>
        <v>863</v>
      </c>
    </row>
    <row r="22" spans="1:41" ht="12.75" customHeight="1" x14ac:dyDescent="0.15">
      <c r="A22" s="9" t="s">
        <v>30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18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7">
        <f t="shared" si="0"/>
        <v>18</v>
      </c>
    </row>
    <row r="23" spans="1:41" ht="12.75" customHeight="1" x14ac:dyDescent="0.15">
      <c r="A23" s="9" t="s">
        <v>31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31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23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7">
        <f t="shared" si="0"/>
        <v>54</v>
      </c>
    </row>
    <row r="24" spans="1:41" ht="12.75" customHeight="1" x14ac:dyDescent="0.15">
      <c r="A24" s="9" t="s">
        <v>33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20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10</v>
      </c>
      <c r="AO24" s="7">
        <f t="shared" si="0"/>
        <v>30</v>
      </c>
    </row>
    <row r="25" spans="1:41" ht="12.75" customHeight="1" x14ac:dyDescent="0.15">
      <c r="A25" s="9" t="s">
        <v>35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112</v>
      </c>
      <c r="O25" s="4">
        <v>10</v>
      </c>
      <c r="P25" s="4">
        <v>0</v>
      </c>
      <c r="Q25" s="4">
        <v>38</v>
      </c>
      <c r="R25" s="4">
        <v>0</v>
      </c>
      <c r="S25" s="4">
        <v>0</v>
      </c>
      <c r="T25" s="4">
        <v>150</v>
      </c>
      <c r="U25" s="4">
        <v>34</v>
      </c>
      <c r="V25" s="4">
        <v>127</v>
      </c>
      <c r="W25" s="4">
        <v>0</v>
      </c>
      <c r="X25" s="4">
        <v>274</v>
      </c>
      <c r="Y25" s="4">
        <v>67</v>
      </c>
      <c r="Z25" s="4">
        <v>160</v>
      </c>
      <c r="AA25" s="4">
        <v>0</v>
      </c>
      <c r="AB25" s="4">
        <v>0</v>
      </c>
      <c r="AC25" s="4">
        <v>35</v>
      </c>
      <c r="AD25" s="4">
        <v>0</v>
      </c>
      <c r="AE25" s="4">
        <v>61</v>
      </c>
      <c r="AF25" s="4">
        <v>44</v>
      </c>
      <c r="AG25" s="4">
        <v>0</v>
      </c>
      <c r="AH25" s="4">
        <v>112</v>
      </c>
      <c r="AI25" s="4">
        <v>0</v>
      </c>
      <c r="AJ25" s="4">
        <v>55</v>
      </c>
      <c r="AK25" s="4">
        <v>0</v>
      </c>
      <c r="AL25" s="4">
        <v>40</v>
      </c>
      <c r="AM25" s="4">
        <v>0</v>
      </c>
      <c r="AN25" s="4">
        <v>0</v>
      </c>
      <c r="AO25" s="7">
        <f t="shared" si="0"/>
        <v>1319</v>
      </c>
    </row>
    <row r="26" spans="1:41" ht="12.75" customHeight="1" x14ac:dyDescent="0.15">
      <c r="A26" s="9" t="s">
        <v>36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16</v>
      </c>
      <c r="P26" s="4">
        <v>0</v>
      </c>
      <c r="Q26" s="4">
        <v>39</v>
      </c>
      <c r="R26" s="4">
        <v>0</v>
      </c>
      <c r="S26" s="4">
        <v>0</v>
      </c>
      <c r="T26" s="4">
        <v>137</v>
      </c>
      <c r="U26" s="4">
        <v>110</v>
      </c>
      <c r="V26" s="4">
        <v>72</v>
      </c>
      <c r="W26" s="4">
        <v>10</v>
      </c>
      <c r="X26" s="4">
        <v>0</v>
      </c>
      <c r="Y26" s="4">
        <v>132</v>
      </c>
      <c r="Z26" s="4">
        <v>0</v>
      </c>
      <c r="AA26" s="4">
        <v>232</v>
      </c>
      <c r="AB26" s="4">
        <v>14</v>
      </c>
      <c r="AC26" s="4">
        <v>0</v>
      </c>
      <c r="AD26" s="4">
        <v>53</v>
      </c>
      <c r="AE26" s="4">
        <v>0</v>
      </c>
      <c r="AF26" s="4">
        <v>13</v>
      </c>
      <c r="AG26" s="4">
        <v>16</v>
      </c>
      <c r="AH26" s="4">
        <v>92</v>
      </c>
      <c r="AI26" s="4">
        <v>0</v>
      </c>
      <c r="AJ26" s="4">
        <v>0</v>
      </c>
      <c r="AK26" s="4">
        <v>20</v>
      </c>
      <c r="AL26" s="4">
        <v>0</v>
      </c>
      <c r="AM26" s="4">
        <v>0</v>
      </c>
      <c r="AN26" s="4">
        <v>0</v>
      </c>
      <c r="AO26" s="7">
        <f t="shared" si="0"/>
        <v>956</v>
      </c>
    </row>
    <row r="27" spans="1:41" ht="12.75" customHeight="1" x14ac:dyDescent="0.15">
      <c r="A27" s="9" t="s">
        <v>39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127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7">
        <f t="shared" si="0"/>
        <v>127</v>
      </c>
    </row>
    <row r="28" spans="1:41" ht="12.75" customHeight="1" x14ac:dyDescent="0.15">
      <c r="A28" s="9" t="s">
        <v>42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23</v>
      </c>
      <c r="W28" s="4">
        <v>0</v>
      </c>
      <c r="X28" s="4">
        <v>37</v>
      </c>
      <c r="Y28" s="4">
        <v>0</v>
      </c>
      <c r="Z28" s="4">
        <v>0</v>
      </c>
      <c r="AA28" s="4">
        <v>0</v>
      </c>
      <c r="AB28" s="4">
        <v>432</v>
      </c>
      <c r="AC28" s="4">
        <v>46</v>
      </c>
      <c r="AD28" s="4">
        <v>0</v>
      </c>
      <c r="AE28" s="4">
        <v>0</v>
      </c>
      <c r="AF28" s="4">
        <v>47</v>
      </c>
      <c r="AG28" s="4">
        <v>0</v>
      </c>
      <c r="AH28" s="4">
        <v>0</v>
      </c>
      <c r="AI28" s="4">
        <v>173</v>
      </c>
      <c r="AJ28" s="4">
        <v>0</v>
      </c>
      <c r="AK28" s="4">
        <v>48</v>
      </c>
      <c r="AL28" s="4">
        <v>17</v>
      </c>
      <c r="AM28" s="4">
        <v>63</v>
      </c>
      <c r="AN28" s="4">
        <v>53</v>
      </c>
      <c r="AO28" s="7">
        <f t="shared" si="0"/>
        <v>939</v>
      </c>
    </row>
    <row r="29" spans="1:41" ht="12.75" customHeight="1" x14ac:dyDescent="0.15">
      <c r="A29" s="9" t="s">
        <v>45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23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12</v>
      </c>
      <c r="AL29" s="4">
        <v>0</v>
      </c>
      <c r="AM29" s="4">
        <v>0</v>
      </c>
      <c r="AN29" s="4">
        <v>0</v>
      </c>
      <c r="AO29" s="7">
        <f t="shared" si="0"/>
        <v>35</v>
      </c>
    </row>
    <row r="30" spans="1:41" ht="12.75" customHeight="1" x14ac:dyDescent="0.15">
      <c r="A30" s="9" t="s">
        <v>46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23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10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7">
        <f t="shared" si="0"/>
        <v>33</v>
      </c>
    </row>
    <row r="31" spans="1:41" ht="12.75" customHeight="1" x14ac:dyDescent="0.15">
      <c r="A31" s="9" t="s">
        <v>48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51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16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169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7">
        <f t="shared" si="0"/>
        <v>236</v>
      </c>
    </row>
    <row r="32" spans="1:41" ht="12.75" customHeight="1" x14ac:dyDescent="0.15">
      <c r="A32" s="9" t="s">
        <v>50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35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7">
        <f t="shared" si="0"/>
        <v>35</v>
      </c>
    </row>
    <row r="33" spans="1:41" ht="12.75" customHeight="1" x14ac:dyDescent="0.15">
      <c r="A33" s="9" t="s">
        <v>52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170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44</v>
      </c>
      <c r="AD33" s="4">
        <v>0</v>
      </c>
      <c r="AE33" s="4">
        <v>0</v>
      </c>
      <c r="AF33" s="4">
        <v>0</v>
      </c>
      <c r="AG33" s="4">
        <v>0</v>
      </c>
      <c r="AH33" s="4">
        <v>16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7">
        <f t="shared" si="0"/>
        <v>230</v>
      </c>
    </row>
    <row r="34" spans="1:41" ht="12.75" customHeight="1" x14ac:dyDescent="0.15">
      <c r="A34" s="9" t="s">
        <v>53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55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7">
        <f t="shared" si="0"/>
        <v>55</v>
      </c>
    </row>
    <row r="35" spans="1:41" ht="12.75" customHeight="1" x14ac:dyDescent="0.15">
      <c r="A35" s="9" t="s">
        <v>55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11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7">
        <f t="shared" si="0"/>
        <v>11</v>
      </c>
    </row>
    <row r="36" spans="1:41" ht="12.75" customHeight="1" x14ac:dyDescent="0.15">
      <c r="A36" s="9" t="s">
        <v>56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34</v>
      </c>
      <c r="Y36" s="4">
        <v>0</v>
      </c>
      <c r="Z36" s="4">
        <v>0</v>
      </c>
      <c r="AA36" s="4">
        <v>0</v>
      </c>
      <c r="AB36" s="4">
        <v>189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7">
        <f t="shared" si="0"/>
        <v>223</v>
      </c>
    </row>
    <row r="37" spans="1:41" ht="12.75" customHeight="1" x14ac:dyDescent="0.15">
      <c r="A37" s="9" t="s">
        <v>57</v>
      </c>
      <c r="B37" s="4">
        <v>0</v>
      </c>
      <c r="C37" s="4">
        <v>0</v>
      </c>
      <c r="D37" s="4">
        <v>156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71</v>
      </c>
      <c r="S37" s="4">
        <v>0</v>
      </c>
      <c r="T37" s="4">
        <v>0</v>
      </c>
      <c r="U37" s="4">
        <v>21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7">
        <f t="shared" si="0"/>
        <v>248</v>
      </c>
    </row>
    <row r="38" spans="1:41" ht="12.75" customHeight="1" x14ac:dyDescent="0.15">
      <c r="A38" s="9" t="s">
        <v>58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119</v>
      </c>
      <c r="P38" s="4">
        <v>60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22</v>
      </c>
      <c r="X38" s="4">
        <v>0</v>
      </c>
      <c r="Y38" s="4">
        <v>0</v>
      </c>
      <c r="Z38" s="4">
        <v>0</v>
      </c>
      <c r="AA38" s="4">
        <v>0</v>
      </c>
      <c r="AB38" s="4">
        <v>33</v>
      </c>
      <c r="AC38" s="4">
        <v>0</v>
      </c>
      <c r="AD38" s="4">
        <v>91</v>
      </c>
      <c r="AE38" s="4">
        <v>0</v>
      </c>
      <c r="AF38" s="4">
        <v>0</v>
      </c>
      <c r="AG38" s="4">
        <v>0</v>
      </c>
      <c r="AH38" s="4">
        <v>26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7">
        <f t="shared" si="0"/>
        <v>351</v>
      </c>
    </row>
    <row r="39" spans="1:41" ht="12.75" customHeight="1" x14ac:dyDescent="0.15">
      <c r="A39" s="9" t="s">
        <v>59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21</v>
      </c>
      <c r="Q39" s="4">
        <v>0</v>
      </c>
      <c r="R39" s="4">
        <v>23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148</v>
      </c>
      <c r="AK39" s="4">
        <v>0</v>
      </c>
      <c r="AL39" s="4">
        <v>0</v>
      </c>
      <c r="AM39" s="4">
        <v>0</v>
      </c>
      <c r="AN39" s="4">
        <v>0</v>
      </c>
      <c r="AO39" s="7">
        <f t="shared" si="0"/>
        <v>192</v>
      </c>
    </row>
    <row r="40" spans="1:41" ht="12.75" customHeight="1" x14ac:dyDescent="0.15">
      <c r="A40" s="9" t="s">
        <v>60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37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65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7">
        <f t="shared" si="0"/>
        <v>102</v>
      </c>
    </row>
    <row r="41" spans="1:41" ht="12.75" customHeight="1" x14ac:dyDescent="0.15">
      <c r="A41" s="9" t="s">
        <v>61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15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80</v>
      </c>
      <c r="AL41" s="4">
        <v>0</v>
      </c>
      <c r="AM41" s="4">
        <v>0</v>
      </c>
      <c r="AN41" s="4">
        <v>13</v>
      </c>
      <c r="AO41" s="7">
        <f t="shared" si="0"/>
        <v>108</v>
      </c>
    </row>
    <row r="42" spans="1:41" ht="12.75" customHeight="1" x14ac:dyDescent="0.15">
      <c r="A42" s="9" t="s">
        <v>62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54</v>
      </c>
      <c r="T42" s="4">
        <v>31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9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7">
        <f t="shared" si="0"/>
        <v>94</v>
      </c>
    </row>
    <row r="43" spans="1:41" ht="12.75" customHeight="1" x14ac:dyDescent="0.15">
      <c r="A43" s="9" t="s">
        <v>63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17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7">
        <f t="shared" si="0"/>
        <v>17</v>
      </c>
    </row>
    <row r="44" spans="1:41" ht="12.75" customHeight="1" x14ac:dyDescent="0.15">
      <c r="A44" s="9" t="s">
        <v>64</v>
      </c>
      <c r="B44" s="4">
        <v>0</v>
      </c>
      <c r="C44" s="4">
        <v>0</v>
      </c>
      <c r="D44" s="4">
        <v>60</v>
      </c>
      <c r="E44" s="4">
        <v>191</v>
      </c>
      <c r="F44" s="4">
        <v>346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180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16</v>
      </c>
      <c r="T44" s="4">
        <v>23</v>
      </c>
      <c r="U44" s="4">
        <v>22</v>
      </c>
      <c r="V44" s="4">
        <v>0</v>
      </c>
      <c r="W44" s="4">
        <v>10</v>
      </c>
      <c r="X44" s="4">
        <v>87</v>
      </c>
      <c r="Y44" s="4">
        <v>0</v>
      </c>
      <c r="Z44" s="4">
        <v>0</v>
      </c>
      <c r="AA44" s="4">
        <v>10</v>
      </c>
      <c r="AB44" s="4">
        <v>0</v>
      </c>
      <c r="AC44" s="4">
        <v>0</v>
      </c>
      <c r="AD44" s="4">
        <v>23</v>
      </c>
      <c r="AE44" s="4">
        <v>0</v>
      </c>
      <c r="AF44" s="4">
        <v>114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7">
        <f t="shared" si="0"/>
        <v>1082</v>
      </c>
    </row>
    <row r="45" spans="1:41" ht="12.75" customHeight="1" x14ac:dyDescent="0.15">
      <c r="A45" s="9" t="s">
        <v>65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20</v>
      </c>
      <c r="AN45" s="4">
        <v>0</v>
      </c>
      <c r="AO45" s="7">
        <f t="shared" si="0"/>
        <v>20</v>
      </c>
    </row>
    <row r="46" spans="1:41" ht="12.75" customHeight="1" x14ac:dyDescent="0.15">
      <c r="A46" s="9" t="s">
        <v>66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30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19</v>
      </c>
      <c r="AK46" s="4">
        <v>0</v>
      </c>
      <c r="AL46" s="4">
        <v>0</v>
      </c>
      <c r="AM46" s="4">
        <v>0</v>
      </c>
      <c r="AN46" s="4">
        <v>0</v>
      </c>
      <c r="AO46" s="7">
        <f t="shared" si="0"/>
        <v>49</v>
      </c>
    </row>
    <row r="47" spans="1:41" ht="12.75" customHeight="1" x14ac:dyDescent="0.15">
      <c r="A47" s="9" t="s">
        <v>67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28</v>
      </c>
      <c r="Y47" s="4">
        <v>41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82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7">
        <f t="shared" si="0"/>
        <v>151</v>
      </c>
    </row>
    <row r="48" spans="1:41" ht="12.75" customHeight="1" x14ac:dyDescent="0.15">
      <c r="A48" s="9" t="s">
        <v>68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28</v>
      </c>
      <c r="X48" s="4">
        <v>0</v>
      </c>
      <c r="Y48" s="4">
        <v>0</v>
      </c>
      <c r="Z48" s="4">
        <v>0</v>
      </c>
      <c r="AA48" s="4">
        <v>0</v>
      </c>
      <c r="AB48" s="4">
        <v>23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71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7">
        <f t="shared" si="0"/>
        <v>122</v>
      </c>
    </row>
    <row r="49" spans="1:41" ht="12.75" customHeight="1" x14ac:dyDescent="0.15">
      <c r="A49" s="9" t="s">
        <v>69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34</v>
      </c>
      <c r="V49" s="4">
        <v>0</v>
      </c>
      <c r="W49" s="4">
        <v>66</v>
      </c>
      <c r="X49" s="4">
        <v>0</v>
      </c>
      <c r="Y49" s="4">
        <v>0</v>
      </c>
      <c r="Z49" s="4">
        <v>10</v>
      </c>
      <c r="AA49" s="4">
        <v>0</v>
      </c>
      <c r="AB49" s="4">
        <v>0</v>
      </c>
      <c r="AC49" s="4">
        <v>75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17</v>
      </c>
      <c r="AK49" s="4">
        <v>121</v>
      </c>
      <c r="AL49" s="4">
        <v>0</v>
      </c>
      <c r="AM49" s="4">
        <v>0</v>
      </c>
      <c r="AN49" s="4">
        <v>0</v>
      </c>
      <c r="AO49" s="7">
        <f t="shared" si="0"/>
        <v>323</v>
      </c>
    </row>
    <row r="50" spans="1:41" ht="12.75" customHeight="1" x14ac:dyDescent="0.15">
      <c r="A50" s="9" t="s">
        <v>70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20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7">
        <f t="shared" si="0"/>
        <v>20</v>
      </c>
    </row>
    <row r="51" spans="1:41" ht="12.75" customHeight="1" x14ac:dyDescent="0.15">
      <c r="A51" s="9" t="s">
        <v>71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228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7">
        <f t="shared" si="0"/>
        <v>228</v>
      </c>
    </row>
    <row r="52" spans="1:41" ht="12.75" customHeight="1" x14ac:dyDescent="0.15">
      <c r="A52" s="9" t="s">
        <v>72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94</v>
      </c>
      <c r="S52" s="4">
        <v>0</v>
      </c>
      <c r="T52" s="4">
        <v>0</v>
      </c>
      <c r="U52" s="4">
        <v>0</v>
      </c>
      <c r="V52" s="4">
        <v>23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16</v>
      </c>
      <c r="AC52" s="4">
        <v>0</v>
      </c>
      <c r="AD52" s="4">
        <v>0</v>
      </c>
      <c r="AE52" s="4">
        <v>23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7">
        <f t="shared" si="0"/>
        <v>156</v>
      </c>
    </row>
    <row r="53" spans="1:41" ht="12.75" customHeight="1" x14ac:dyDescent="0.15">
      <c r="A53" s="9" t="s">
        <v>73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11</v>
      </c>
      <c r="AC53" s="4">
        <v>0</v>
      </c>
      <c r="AD53" s="4">
        <v>0</v>
      </c>
      <c r="AE53" s="4">
        <v>13</v>
      </c>
      <c r="AF53" s="4">
        <v>0</v>
      </c>
      <c r="AG53" s="4">
        <v>0</v>
      </c>
      <c r="AH53" s="4">
        <v>0</v>
      </c>
      <c r="AI53" s="4">
        <v>21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7">
        <f t="shared" si="0"/>
        <v>45</v>
      </c>
    </row>
    <row r="54" spans="1:41" ht="12.75" customHeight="1" x14ac:dyDescent="0.15">
      <c r="A54" s="9" t="s">
        <v>74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21</v>
      </c>
      <c r="R54" s="4">
        <v>50</v>
      </c>
      <c r="S54" s="4">
        <v>0</v>
      </c>
      <c r="T54" s="4">
        <v>0</v>
      </c>
      <c r="U54" s="4">
        <v>141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7">
        <f t="shared" si="0"/>
        <v>212</v>
      </c>
    </row>
    <row r="55" spans="1:41" ht="12.75" customHeight="1" x14ac:dyDescent="0.15">
      <c r="A55" s="9" t="s">
        <v>76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130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7">
        <f t="shared" si="0"/>
        <v>133</v>
      </c>
    </row>
    <row r="56" spans="1:41" ht="12.75" customHeight="1" x14ac:dyDescent="0.15">
      <c r="A56" s="9" t="s">
        <v>77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42</v>
      </c>
      <c r="AM56" s="4">
        <v>0</v>
      </c>
      <c r="AN56" s="4">
        <v>0</v>
      </c>
      <c r="AO56" s="7">
        <f t="shared" si="0"/>
        <v>42</v>
      </c>
    </row>
    <row r="57" spans="1:41" ht="12.75" customHeight="1" x14ac:dyDescent="0.15">
      <c r="A57" s="9" t="s">
        <v>78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213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164</v>
      </c>
      <c r="U57" s="4">
        <v>11</v>
      </c>
      <c r="V57" s="4">
        <v>147</v>
      </c>
      <c r="W57" s="4">
        <v>97</v>
      </c>
      <c r="X57" s="4">
        <v>0</v>
      </c>
      <c r="Y57" s="4">
        <v>56</v>
      </c>
      <c r="Z57" s="4">
        <v>13</v>
      </c>
      <c r="AA57" s="4">
        <v>0</v>
      </c>
      <c r="AB57" s="4">
        <v>373</v>
      </c>
      <c r="AC57" s="4">
        <v>0</v>
      </c>
      <c r="AD57" s="4">
        <v>0</v>
      </c>
      <c r="AE57" s="4">
        <v>23</v>
      </c>
      <c r="AF57" s="4">
        <v>56</v>
      </c>
      <c r="AG57" s="4">
        <v>0</v>
      </c>
      <c r="AH57" s="4">
        <v>15</v>
      </c>
      <c r="AI57" s="4">
        <v>27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7">
        <f t="shared" si="0"/>
        <v>1195</v>
      </c>
    </row>
    <row r="58" spans="1:41" ht="12.75" customHeight="1" x14ac:dyDescent="0.15">
      <c r="A58" s="9" t="s">
        <v>79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25</v>
      </c>
      <c r="T58" s="4">
        <v>0</v>
      </c>
      <c r="U58" s="4">
        <v>22</v>
      </c>
      <c r="V58" s="4">
        <v>0</v>
      </c>
      <c r="W58" s="4">
        <v>146</v>
      </c>
      <c r="X58" s="4">
        <v>101</v>
      </c>
      <c r="Y58" s="4">
        <v>74</v>
      </c>
      <c r="Z58" s="4">
        <v>22</v>
      </c>
      <c r="AA58" s="4">
        <v>0</v>
      </c>
      <c r="AB58" s="4">
        <v>32</v>
      </c>
      <c r="AC58" s="4">
        <v>379</v>
      </c>
      <c r="AD58" s="4">
        <v>11</v>
      </c>
      <c r="AE58" s="4">
        <v>0</v>
      </c>
      <c r="AF58" s="4">
        <v>0</v>
      </c>
      <c r="AG58" s="4">
        <v>0</v>
      </c>
      <c r="AH58" s="4">
        <v>9</v>
      </c>
      <c r="AI58" s="4">
        <v>0</v>
      </c>
      <c r="AJ58" s="4">
        <v>39</v>
      </c>
      <c r="AK58" s="4">
        <v>165</v>
      </c>
      <c r="AL58" s="4">
        <v>12</v>
      </c>
      <c r="AM58" s="4">
        <v>124</v>
      </c>
      <c r="AN58" s="4">
        <v>0</v>
      </c>
      <c r="AO58" s="7">
        <f t="shared" si="0"/>
        <v>1161</v>
      </c>
    </row>
    <row r="59" spans="1:41" ht="12.75" customHeight="1" x14ac:dyDescent="0.15">
      <c r="A59" s="9" t="s">
        <v>80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128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103</v>
      </c>
      <c r="S59" s="4">
        <v>0</v>
      </c>
      <c r="T59" s="4">
        <v>290</v>
      </c>
      <c r="U59" s="4">
        <v>0</v>
      </c>
      <c r="V59" s="4">
        <v>0</v>
      </c>
      <c r="W59" s="4">
        <v>0</v>
      </c>
      <c r="X59" s="4">
        <v>39</v>
      </c>
      <c r="Y59" s="4">
        <v>134</v>
      </c>
      <c r="Z59" s="4">
        <v>198</v>
      </c>
      <c r="AA59" s="4">
        <v>0</v>
      </c>
      <c r="AB59" s="4">
        <v>0</v>
      </c>
      <c r="AC59" s="4">
        <v>88</v>
      </c>
      <c r="AD59" s="4">
        <v>0</v>
      </c>
      <c r="AE59" s="4">
        <v>0</v>
      </c>
      <c r="AF59" s="4">
        <v>10</v>
      </c>
      <c r="AG59" s="4">
        <v>42</v>
      </c>
      <c r="AH59" s="4">
        <v>162</v>
      </c>
      <c r="AI59" s="4">
        <v>275</v>
      </c>
      <c r="AJ59" s="4">
        <v>0</v>
      </c>
      <c r="AK59" s="4">
        <v>116</v>
      </c>
      <c r="AL59" s="4">
        <v>78</v>
      </c>
      <c r="AM59" s="4">
        <v>0</v>
      </c>
      <c r="AN59" s="4">
        <v>0</v>
      </c>
      <c r="AO59" s="7">
        <f t="shared" si="0"/>
        <v>1663</v>
      </c>
    </row>
    <row r="60" spans="1:41" ht="12.75" customHeight="1" x14ac:dyDescent="0.15">
      <c r="A60" s="9" t="s">
        <v>81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12</v>
      </c>
      <c r="AM60" s="4">
        <v>46</v>
      </c>
      <c r="AN60" s="4">
        <v>0</v>
      </c>
      <c r="AO60" s="7">
        <f t="shared" si="0"/>
        <v>58</v>
      </c>
    </row>
    <row r="61" spans="1:41" ht="12.75" customHeight="1" x14ac:dyDescent="0.15">
      <c r="A61" s="9" t="s">
        <v>83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329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29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7">
        <f t="shared" si="0"/>
        <v>358</v>
      </c>
    </row>
    <row r="62" spans="1:41" ht="12.75" customHeight="1" x14ac:dyDescent="0.15">
      <c r="A62" s="9" t="s">
        <v>85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73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7">
        <f t="shared" si="0"/>
        <v>73</v>
      </c>
    </row>
    <row r="63" spans="1:41" ht="13" x14ac:dyDescent="0.15">
      <c r="A63" s="9" t="s">
        <v>86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37</v>
      </c>
      <c r="T63" s="4">
        <v>32</v>
      </c>
      <c r="U63" s="4">
        <v>0</v>
      </c>
      <c r="V63" s="4">
        <v>12</v>
      </c>
      <c r="W63" s="4">
        <v>0</v>
      </c>
      <c r="X63" s="4">
        <v>0</v>
      </c>
      <c r="Y63" s="4">
        <v>0</v>
      </c>
      <c r="Z63" s="4">
        <v>0</v>
      </c>
      <c r="AA63" s="4">
        <v>49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118</v>
      </c>
      <c r="AH63" s="4">
        <v>0</v>
      </c>
      <c r="AI63" s="4">
        <v>0</v>
      </c>
      <c r="AJ63" s="4">
        <v>0</v>
      </c>
      <c r="AK63" s="4">
        <v>16</v>
      </c>
      <c r="AL63" s="4">
        <v>0</v>
      </c>
      <c r="AM63" s="4">
        <v>0</v>
      </c>
      <c r="AN63" s="4">
        <v>0</v>
      </c>
      <c r="AO63" s="7">
        <f t="shared" si="0"/>
        <v>264</v>
      </c>
    </row>
    <row r="64" spans="1:41" ht="13" x14ac:dyDescent="0.15">
      <c r="A64" s="9" t="s">
        <v>88</v>
      </c>
      <c r="B64" s="4">
        <v>0</v>
      </c>
      <c r="C64" s="4">
        <v>162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24</v>
      </c>
      <c r="O64" s="4">
        <v>0</v>
      </c>
      <c r="P64" s="4">
        <v>0</v>
      </c>
      <c r="Q64" s="4">
        <v>520</v>
      </c>
      <c r="R64" s="4">
        <v>0</v>
      </c>
      <c r="S64" s="4">
        <v>0</v>
      </c>
      <c r="T64" s="4">
        <v>0</v>
      </c>
      <c r="U64" s="4">
        <v>14</v>
      </c>
      <c r="V64" s="4">
        <v>0</v>
      </c>
      <c r="W64" s="4">
        <v>0</v>
      </c>
      <c r="X64" s="4">
        <v>0</v>
      </c>
      <c r="Y64" s="4">
        <v>0</v>
      </c>
      <c r="Z64" s="4">
        <v>264</v>
      </c>
      <c r="AA64" s="4">
        <v>0</v>
      </c>
      <c r="AB64" s="4">
        <v>3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7">
        <f t="shared" si="0"/>
        <v>987</v>
      </c>
    </row>
    <row r="65" spans="1:41" ht="13" x14ac:dyDescent="0.15">
      <c r="A65" s="9" t="s">
        <v>90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14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7">
        <f t="shared" si="0"/>
        <v>14</v>
      </c>
    </row>
    <row r="66" spans="1:41" ht="13" x14ac:dyDescent="0.15">
      <c r="A66" s="9" t="s">
        <v>91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37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7">
        <f t="shared" si="0"/>
        <v>37</v>
      </c>
    </row>
    <row r="67" spans="1:41" ht="13" x14ac:dyDescent="0.15">
      <c r="A67" s="9" t="s">
        <v>92</v>
      </c>
      <c r="B67" s="4">
        <v>0</v>
      </c>
      <c r="C67" s="4">
        <v>0</v>
      </c>
      <c r="D67" s="4">
        <v>0</v>
      </c>
      <c r="E67" s="4">
        <v>0</v>
      </c>
      <c r="F67" s="4">
        <v>59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10</v>
      </c>
      <c r="W67" s="4">
        <v>0</v>
      </c>
      <c r="X67" s="4">
        <v>50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14</v>
      </c>
      <c r="AJ67" s="4">
        <v>0</v>
      </c>
      <c r="AK67" s="4">
        <v>0</v>
      </c>
      <c r="AL67" s="4">
        <v>14</v>
      </c>
      <c r="AM67" s="4">
        <v>0</v>
      </c>
      <c r="AN67" s="4">
        <v>0</v>
      </c>
      <c r="AO67" s="7">
        <f t="shared" ref="AO67:AO130" si="1">SUM(B67:AN67)</f>
        <v>147</v>
      </c>
    </row>
    <row r="68" spans="1:41" ht="13" x14ac:dyDescent="0.15">
      <c r="A68" s="9" t="s">
        <v>93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115</v>
      </c>
      <c r="T68" s="4">
        <v>0</v>
      </c>
      <c r="U68" s="4">
        <v>21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129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7">
        <f t="shared" si="1"/>
        <v>265</v>
      </c>
    </row>
    <row r="69" spans="1:41" ht="13" x14ac:dyDescent="0.15">
      <c r="A69" s="9" t="s">
        <v>97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66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7">
        <f t="shared" si="1"/>
        <v>66</v>
      </c>
    </row>
    <row r="70" spans="1:41" ht="13" x14ac:dyDescent="0.15">
      <c r="A70" s="9" t="s">
        <v>99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12</v>
      </c>
      <c r="AB70" s="4">
        <v>0</v>
      </c>
      <c r="AC70" s="4">
        <v>0</v>
      </c>
      <c r="AD70" s="4">
        <v>17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65</v>
      </c>
      <c r="AO70" s="7">
        <f t="shared" si="1"/>
        <v>94</v>
      </c>
    </row>
    <row r="71" spans="1:41" ht="13" x14ac:dyDescent="0.15">
      <c r="A71" s="9" t="s">
        <v>101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84</v>
      </c>
      <c r="AE71" s="4">
        <v>0</v>
      </c>
      <c r="AF71" s="4">
        <v>28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7">
        <f t="shared" si="1"/>
        <v>112</v>
      </c>
    </row>
    <row r="72" spans="1:41" ht="13" x14ac:dyDescent="0.15">
      <c r="A72" s="9" t="s">
        <v>102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78</v>
      </c>
      <c r="V72" s="4">
        <v>0</v>
      </c>
      <c r="W72" s="4">
        <v>0</v>
      </c>
      <c r="X72" s="4">
        <v>157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23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7">
        <f t="shared" si="1"/>
        <v>258</v>
      </c>
    </row>
    <row r="73" spans="1:41" ht="13" x14ac:dyDescent="0.15">
      <c r="A73" s="9" t="s">
        <v>103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20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7">
        <f t="shared" si="1"/>
        <v>20</v>
      </c>
    </row>
    <row r="74" spans="1:41" ht="13" x14ac:dyDescent="0.15">
      <c r="A74" s="9" t="s">
        <v>104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198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7">
        <f t="shared" si="1"/>
        <v>198</v>
      </c>
    </row>
    <row r="75" spans="1:41" ht="13" x14ac:dyDescent="0.15">
      <c r="A75" s="9" t="s">
        <v>106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34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7">
        <f t="shared" si="1"/>
        <v>34</v>
      </c>
    </row>
    <row r="76" spans="1:41" ht="13" x14ac:dyDescent="0.15">
      <c r="A76" s="9" t="s">
        <v>107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21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32</v>
      </c>
      <c r="AB76" s="4">
        <v>0</v>
      </c>
      <c r="AC76" s="4">
        <v>10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7">
        <f t="shared" si="1"/>
        <v>63</v>
      </c>
    </row>
    <row r="77" spans="1:41" ht="13" x14ac:dyDescent="0.15">
      <c r="A77" s="9" t="s">
        <v>108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10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7">
        <f t="shared" si="1"/>
        <v>10</v>
      </c>
    </row>
    <row r="78" spans="1:41" ht="13" x14ac:dyDescent="0.15">
      <c r="A78" s="9" t="s">
        <v>109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51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7">
        <f t="shared" si="1"/>
        <v>51</v>
      </c>
    </row>
    <row r="79" spans="1:41" ht="13" x14ac:dyDescent="0.15">
      <c r="A79" s="9" t="s">
        <v>110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80</v>
      </c>
      <c r="AA79" s="4">
        <v>0</v>
      </c>
      <c r="AB79" s="4">
        <v>0</v>
      </c>
      <c r="AC79" s="4">
        <v>0</v>
      </c>
      <c r="AD79" s="4">
        <v>39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7">
        <f t="shared" si="1"/>
        <v>119</v>
      </c>
    </row>
    <row r="80" spans="1:41" ht="13" x14ac:dyDescent="0.15">
      <c r="A80" s="9" t="s">
        <v>112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159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7">
        <f t="shared" si="1"/>
        <v>159</v>
      </c>
    </row>
    <row r="81" spans="1:41" ht="13" x14ac:dyDescent="0.15">
      <c r="A81" s="9" t="s">
        <v>114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187</v>
      </c>
      <c r="S81" s="4">
        <v>40</v>
      </c>
      <c r="T81" s="4">
        <v>20</v>
      </c>
      <c r="U81" s="4">
        <v>0</v>
      </c>
      <c r="V81" s="4">
        <v>20</v>
      </c>
      <c r="W81" s="4">
        <v>0</v>
      </c>
      <c r="X81" s="4">
        <v>0</v>
      </c>
      <c r="Y81" s="4">
        <v>0</v>
      </c>
      <c r="Z81" s="4">
        <v>14</v>
      </c>
      <c r="AA81" s="4">
        <v>0</v>
      </c>
      <c r="AB81" s="4">
        <v>16</v>
      </c>
      <c r="AC81" s="4">
        <v>0</v>
      </c>
      <c r="AD81" s="4">
        <v>16</v>
      </c>
      <c r="AE81" s="4">
        <v>18</v>
      </c>
      <c r="AF81" s="4">
        <v>19</v>
      </c>
      <c r="AG81" s="4">
        <v>19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26</v>
      </c>
      <c r="AO81" s="7">
        <f t="shared" si="1"/>
        <v>395</v>
      </c>
    </row>
    <row r="82" spans="1:41" ht="13" x14ac:dyDescent="0.15">
      <c r="A82" s="9" t="s">
        <v>115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30</v>
      </c>
      <c r="W82" s="4">
        <v>0</v>
      </c>
      <c r="X82" s="4">
        <v>0</v>
      </c>
      <c r="Y82" s="4">
        <v>40</v>
      </c>
      <c r="Z82" s="4">
        <v>0</v>
      </c>
      <c r="AA82" s="4">
        <v>41</v>
      </c>
      <c r="AB82" s="4">
        <v>0</v>
      </c>
      <c r="AC82" s="4">
        <v>0</v>
      </c>
      <c r="AD82" s="4">
        <v>28</v>
      </c>
      <c r="AE82" s="4">
        <v>0</v>
      </c>
      <c r="AF82" s="4">
        <v>0</v>
      </c>
      <c r="AG82" s="4">
        <v>10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14</v>
      </c>
      <c r="AN82" s="4">
        <v>0</v>
      </c>
      <c r="AO82" s="7">
        <f t="shared" si="1"/>
        <v>163</v>
      </c>
    </row>
    <row r="83" spans="1:41" ht="13" x14ac:dyDescent="0.15">
      <c r="A83" s="9" t="s">
        <v>116</v>
      </c>
      <c r="B83" s="4">
        <v>0</v>
      </c>
      <c r="C83" s="4">
        <v>0</v>
      </c>
      <c r="D83" s="4">
        <v>0</v>
      </c>
      <c r="E83" s="4">
        <v>106</v>
      </c>
      <c r="F83" s="4">
        <v>0</v>
      </c>
      <c r="G83" s="4">
        <v>168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44</v>
      </c>
      <c r="AA83" s="4">
        <v>0</v>
      </c>
      <c r="AB83" s="4">
        <v>0</v>
      </c>
      <c r="AC83" s="4">
        <v>0</v>
      </c>
      <c r="AD83" s="4">
        <v>38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7">
        <f t="shared" si="1"/>
        <v>356</v>
      </c>
    </row>
    <row r="84" spans="1:41" ht="13" x14ac:dyDescent="0.15">
      <c r="A84" s="9" t="s">
        <v>118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77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7">
        <f t="shared" si="1"/>
        <v>77</v>
      </c>
    </row>
    <row r="85" spans="1:41" ht="13" x14ac:dyDescent="0.15">
      <c r="A85" s="9" t="s">
        <v>120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208</v>
      </c>
      <c r="T85" s="4">
        <v>0</v>
      </c>
      <c r="U85" s="4">
        <v>26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14</v>
      </c>
      <c r="AE85" s="4">
        <v>0</v>
      </c>
      <c r="AF85" s="4">
        <v>0</v>
      </c>
      <c r="AG85" s="4">
        <v>16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7">
        <f t="shared" si="1"/>
        <v>264</v>
      </c>
    </row>
    <row r="86" spans="1:41" ht="13" x14ac:dyDescent="0.15">
      <c r="A86" s="9" t="s">
        <v>122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280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25</v>
      </c>
      <c r="AF86" s="4">
        <v>25</v>
      </c>
      <c r="AG86" s="4">
        <v>0</v>
      </c>
      <c r="AH86" s="4">
        <v>18</v>
      </c>
      <c r="AI86" s="4">
        <v>0</v>
      </c>
      <c r="AJ86" s="4">
        <v>0</v>
      </c>
      <c r="AK86" s="4">
        <v>0</v>
      </c>
      <c r="AL86" s="4">
        <v>24</v>
      </c>
      <c r="AM86" s="4">
        <v>0</v>
      </c>
      <c r="AN86" s="4">
        <v>30</v>
      </c>
      <c r="AO86" s="7">
        <f t="shared" si="1"/>
        <v>402</v>
      </c>
    </row>
    <row r="87" spans="1:41" ht="13" x14ac:dyDescent="0.15">
      <c r="A87" s="9" t="s">
        <v>125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74</v>
      </c>
      <c r="Y87" s="4">
        <v>0</v>
      </c>
      <c r="Z87" s="4">
        <v>0</v>
      </c>
      <c r="AA87" s="4">
        <v>34</v>
      </c>
      <c r="AB87" s="4">
        <v>66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7">
        <f t="shared" si="1"/>
        <v>174</v>
      </c>
    </row>
    <row r="88" spans="1:41" ht="13" x14ac:dyDescent="0.15">
      <c r="A88" s="9" t="s">
        <v>127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257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10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7">
        <f t="shared" si="1"/>
        <v>267</v>
      </c>
    </row>
    <row r="89" spans="1:41" ht="13" x14ac:dyDescent="0.15">
      <c r="A89" s="9" t="s">
        <v>128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44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7">
        <f t="shared" si="1"/>
        <v>44</v>
      </c>
    </row>
    <row r="90" spans="1:41" ht="13" x14ac:dyDescent="0.15">
      <c r="A90" s="9" t="s">
        <v>129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170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13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7">
        <f t="shared" si="1"/>
        <v>183</v>
      </c>
    </row>
    <row r="91" spans="1:41" ht="13" x14ac:dyDescent="0.15">
      <c r="A91" s="9" t="s">
        <v>130</v>
      </c>
      <c r="B91" s="4">
        <v>0</v>
      </c>
      <c r="C91" s="4">
        <v>0</v>
      </c>
      <c r="D91" s="4">
        <v>0</v>
      </c>
      <c r="E91" s="4">
        <v>176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68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163</v>
      </c>
      <c r="Y91" s="4">
        <v>0</v>
      </c>
      <c r="Z91" s="4">
        <v>0</v>
      </c>
      <c r="AA91" s="4">
        <v>26</v>
      </c>
      <c r="AB91" s="4">
        <v>154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149</v>
      </c>
      <c r="AI91" s="4">
        <v>0</v>
      </c>
      <c r="AJ91" s="4">
        <v>0</v>
      </c>
      <c r="AK91" s="4">
        <v>224</v>
      </c>
      <c r="AL91" s="4">
        <v>111</v>
      </c>
      <c r="AM91" s="4">
        <v>0</v>
      </c>
      <c r="AN91" s="4">
        <v>0</v>
      </c>
      <c r="AO91" s="7">
        <f t="shared" si="1"/>
        <v>1071</v>
      </c>
    </row>
    <row r="92" spans="1:41" ht="13" x14ac:dyDescent="0.15">
      <c r="A92" s="9" t="s">
        <v>131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36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143</v>
      </c>
      <c r="AC92" s="4">
        <v>12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7">
        <f t="shared" si="1"/>
        <v>191</v>
      </c>
    </row>
    <row r="93" spans="1:41" ht="13" x14ac:dyDescent="0.15">
      <c r="A93" s="9" t="s">
        <v>132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30</v>
      </c>
      <c r="U93" s="4">
        <v>54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51</v>
      </c>
      <c r="AE93" s="4">
        <v>21</v>
      </c>
      <c r="AF93" s="4">
        <v>0</v>
      </c>
      <c r="AG93" s="4">
        <v>0</v>
      </c>
      <c r="AH93" s="4">
        <v>0</v>
      </c>
      <c r="AI93" s="4">
        <v>13</v>
      </c>
      <c r="AJ93" s="4">
        <v>13</v>
      </c>
      <c r="AK93" s="4">
        <v>0</v>
      </c>
      <c r="AL93" s="4">
        <v>45</v>
      </c>
      <c r="AM93" s="4">
        <v>0</v>
      </c>
      <c r="AN93" s="4">
        <v>0</v>
      </c>
      <c r="AO93" s="7">
        <f t="shared" si="1"/>
        <v>227</v>
      </c>
    </row>
    <row r="94" spans="1:41" ht="13" x14ac:dyDescent="0.15">
      <c r="A94" s="9" t="s">
        <v>133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20</v>
      </c>
      <c r="W94" s="4">
        <v>0</v>
      </c>
      <c r="X94" s="4">
        <v>47</v>
      </c>
      <c r="Y94" s="4">
        <v>0</v>
      </c>
      <c r="Z94" s="4">
        <v>21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10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11</v>
      </c>
      <c r="AO94" s="7">
        <f t="shared" si="1"/>
        <v>109</v>
      </c>
    </row>
    <row r="95" spans="1:41" ht="13" x14ac:dyDescent="0.15">
      <c r="A95" s="9" t="s">
        <v>134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28</v>
      </c>
      <c r="AA95" s="4">
        <v>15</v>
      </c>
      <c r="AB95" s="4">
        <v>19</v>
      </c>
      <c r="AC95" s="4">
        <v>0</v>
      </c>
      <c r="AD95" s="4">
        <v>0</v>
      </c>
      <c r="AE95" s="4">
        <v>21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7">
        <f t="shared" si="1"/>
        <v>83</v>
      </c>
    </row>
    <row r="96" spans="1:41" ht="13" x14ac:dyDescent="0.15">
      <c r="A96" s="9" t="s">
        <v>135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23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7">
        <f t="shared" si="1"/>
        <v>23</v>
      </c>
    </row>
    <row r="97" spans="1:41" ht="13" x14ac:dyDescent="0.15">
      <c r="A97" s="9" t="s">
        <v>136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21</v>
      </c>
      <c r="Q97" s="4">
        <v>0</v>
      </c>
      <c r="R97" s="4">
        <v>0</v>
      </c>
      <c r="S97" s="4">
        <v>86</v>
      </c>
      <c r="T97" s="4">
        <v>22</v>
      </c>
      <c r="U97" s="4">
        <v>50</v>
      </c>
      <c r="V97" s="4">
        <v>0</v>
      </c>
      <c r="W97" s="4">
        <v>0</v>
      </c>
      <c r="X97" s="4">
        <v>0</v>
      </c>
      <c r="Y97" s="4">
        <v>0</v>
      </c>
      <c r="Z97" s="4">
        <v>59</v>
      </c>
      <c r="AA97" s="4">
        <v>0</v>
      </c>
      <c r="AB97" s="4">
        <v>216</v>
      </c>
      <c r="AC97" s="4">
        <v>0</v>
      </c>
      <c r="AD97" s="4">
        <v>100</v>
      </c>
      <c r="AE97" s="4">
        <v>0</v>
      </c>
      <c r="AF97" s="4">
        <v>0</v>
      </c>
      <c r="AG97" s="4">
        <v>0</v>
      </c>
      <c r="AH97" s="4">
        <v>0</v>
      </c>
      <c r="AI97" s="4">
        <v>46</v>
      </c>
      <c r="AJ97" s="4">
        <v>0</v>
      </c>
      <c r="AK97" s="4">
        <v>64</v>
      </c>
      <c r="AL97" s="4">
        <v>0</v>
      </c>
      <c r="AM97" s="4">
        <v>0</v>
      </c>
      <c r="AN97" s="4">
        <v>10</v>
      </c>
      <c r="AO97" s="7">
        <f t="shared" si="1"/>
        <v>674</v>
      </c>
    </row>
    <row r="98" spans="1:41" ht="13" x14ac:dyDescent="0.15">
      <c r="A98" s="9" t="s">
        <v>137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50</v>
      </c>
      <c r="T98" s="4">
        <v>0</v>
      </c>
      <c r="U98" s="4">
        <v>0</v>
      </c>
      <c r="V98" s="4">
        <v>25</v>
      </c>
      <c r="W98" s="4">
        <v>0</v>
      </c>
      <c r="X98" s="4">
        <v>0</v>
      </c>
      <c r="Y98" s="4">
        <v>27</v>
      </c>
      <c r="Z98" s="4">
        <v>0</v>
      </c>
      <c r="AA98" s="4">
        <v>0</v>
      </c>
      <c r="AB98" s="4">
        <v>0</v>
      </c>
      <c r="AC98" s="4">
        <v>0</v>
      </c>
      <c r="AD98" s="4">
        <v>104</v>
      </c>
      <c r="AE98" s="4">
        <v>0</v>
      </c>
      <c r="AF98" s="4">
        <v>131</v>
      </c>
      <c r="AG98" s="4">
        <v>0</v>
      </c>
      <c r="AH98" s="4">
        <v>29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7">
        <f t="shared" si="1"/>
        <v>366</v>
      </c>
    </row>
    <row r="99" spans="1:41" ht="13" x14ac:dyDescent="0.15">
      <c r="A99" s="9" t="s">
        <v>138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183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20</v>
      </c>
      <c r="AO99" s="7">
        <f t="shared" si="1"/>
        <v>203</v>
      </c>
    </row>
    <row r="100" spans="1:41" ht="13" x14ac:dyDescent="0.15">
      <c r="A100" s="9" t="s">
        <v>139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132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56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10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7">
        <f t="shared" si="1"/>
        <v>198</v>
      </c>
    </row>
    <row r="101" spans="1:41" ht="13" x14ac:dyDescent="0.15">
      <c r="A101" s="9" t="s">
        <v>140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10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7">
        <f t="shared" si="1"/>
        <v>10</v>
      </c>
    </row>
    <row r="102" spans="1:41" ht="13" x14ac:dyDescent="0.15">
      <c r="A102" s="9" t="s">
        <v>141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60</v>
      </c>
      <c r="AB102" s="4">
        <v>10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7">
        <f t="shared" si="1"/>
        <v>70</v>
      </c>
    </row>
    <row r="103" spans="1:41" ht="13" x14ac:dyDescent="0.15">
      <c r="A103" s="9" t="s">
        <v>142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107</v>
      </c>
      <c r="X103" s="4">
        <v>142</v>
      </c>
      <c r="Y103" s="4">
        <v>35</v>
      </c>
      <c r="Z103" s="4">
        <v>431</v>
      </c>
      <c r="AA103" s="4">
        <v>97</v>
      </c>
      <c r="AB103" s="4">
        <v>61</v>
      </c>
      <c r="AC103" s="4">
        <v>126</v>
      </c>
      <c r="AD103" s="4">
        <v>0</v>
      </c>
      <c r="AE103" s="4">
        <v>21</v>
      </c>
      <c r="AF103" s="4">
        <v>19</v>
      </c>
      <c r="AG103" s="4">
        <v>289</v>
      </c>
      <c r="AH103" s="4">
        <v>90</v>
      </c>
      <c r="AI103" s="4">
        <v>43</v>
      </c>
      <c r="AJ103" s="4">
        <v>105</v>
      </c>
      <c r="AK103" s="4">
        <v>44</v>
      </c>
      <c r="AL103" s="4">
        <v>256</v>
      </c>
      <c r="AM103" s="4">
        <v>0</v>
      </c>
      <c r="AN103" s="4">
        <v>88</v>
      </c>
      <c r="AO103" s="7">
        <f t="shared" si="1"/>
        <v>1954</v>
      </c>
    </row>
    <row r="104" spans="1:41" ht="13" x14ac:dyDescent="0.15">
      <c r="A104" s="9" t="s">
        <v>143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301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67</v>
      </c>
      <c r="S104" s="4">
        <v>0</v>
      </c>
      <c r="T104" s="4">
        <v>0</v>
      </c>
      <c r="U104" s="4">
        <v>0</v>
      </c>
      <c r="V104" s="4">
        <v>0</v>
      </c>
      <c r="W104" s="4">
        <v>359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12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7">
        <f t="shared" si="1"/>
        <v>739</v>
      </c>
    </row>
    <row r="105" spans="1:41" ht="13" x14ac:dyDescent="0.15">
      <c r="A105" s="9" t="s">
        <v>144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31</v>
      </c>
      <c r="Y105" s="4">
        <v>0</v>
      </c>
      <c r="Z105" s="4">
        <v>0</v>
      </c>
      <c r="AA105" s="4">
        <v>0</v>
      </c>
      <c r="AB105" s="4">
        <v>0</v>
      </c>
      <c r="AC105" s="4">
        <v>20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7">
        <f t="shared" si="1"/>
        <v>51</v>
      </c>
    </row>
    <row r="106" spans="1:41" ht="13" x14ac:dyDescent="0.15">
      <c r="A106" s="9" t="s">
        <v>145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12</v>
      </c>
      <c r="AC106" s="4">
        <v>0</v>
      </c>
      <c r="AD106" s="4">
        <v>0</v>
      </c>
      <c r="AE106" s="4">
        <v>24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7">
        <f t="shared" si="1"/>
        <v>36</v>
      </c>
    </row>
    <row r="107" spans="1:41" ht="13" x14ac:dyDescent="0.15">
      <c r="A107" s="9" t="s">
        <v>146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24</v>
      </c>
      <c r="AK107" s="4">
        <v>0</v>
      </c>
      <c r="AL107" s="4">
        <v>0</v>
      </c>
      <c r="AM107" s="4">
        <v>22</v>
      </c>
      <c r="AN107" s="4">
        <v>0</v>
      </c>
      <c r="AO107" s="7">
        <f t="shared" si="1"/>
        <v>46</v>
      </c>
    </row>
    <row r="108" spans="1:41" ht="13" x14ac:dyDescent="0.15">
      <c r="A108" s="9" t="s">
        <v>147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30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7">
        <f t="shared" si="1"/>
        <v>30</v>
      </c>
    </row>
    <row r="109" spans="1:41" ht="13" x14ac:dyDescent="0.15">
      <c r="A109" s="9" t="s">
        <v>148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24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33</v>
      </c>
      <c r="AD109" s="4">
        <v>0</v>
      </c>
      <c r="AE109" s="4">
        <v>10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7">
        <f t="shared" si="1"/>
        <v>67</v>
      </c>
    </row>
    <row r="110" spans="1:41" ht="13" x14ac:dyDescent="0.15">
      <c r="A110" s="9" t="s">
        <v>149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146</v>
      </c>
      <c r="M110" s="4">
        <v>0</v>
      </c>
      <c r="N110" s="4">
        <v>0</v>
      </c>
      <c r="O110" s="4">
        <v>273</v>
      </c>
      <c r="P110" s="4">
        <v>0</v>
      </c>
      <c r="Q110" s="4">
        <v>148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154</v>
      </c>
      <c r="AO110" s="7">
        <f t="shared" si="1"/>
        <v>721</v>
      </c>
    </row>
    <row r="111" spans="1:41" ht="13" x14ac:dyDescent="0.15">
      <c r="A111" s="9" t="s">
        <v>150</v>
      </c>
      <c r="B111" s="4">
        <v>0</v>
      </c>
      <c r="C111" s="4">
        <v>0</v>
      </c>
      <c r="D111" s="4">
        <v>0</v>
      </c>
      <c r="E111" s="4">
        <v>0</v>
      </c>
      <c r="F111" s="4">
        <v>191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22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120</v>
      </c>
      <c r="AB111" s="4">
        <v>0</v>
      </c>
      <c r="AC111" s="4">
        <v>0</v>
      </c>
      <c r="AD111" s="4">
        <v>55</v>
      </c>
      <c r="AE111" s="4">
        <v>0</v>
      </c>
      <c r="AF111" s="4">
        <v>40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7">
        <f t="shared" si="1"/>
        <v>428</v>
      </c>
    </row>
    <row r="112" spans="1:41" ht="13" x14ac:dyDescent="0.15">
      <c r="A112" s="9" t="s">
        <v>151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60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144</v>
      </c>
      <c r="AC112" s="4">
        <v>0</v>
      </c>
      <c r="AD112" s="4">
        <v>31</v>
      </c>
      <c r="AE112" s="4">
        <v>0</v>
      </c>
      <c r="AF112" s="4">
        <v>0</v>
      </c>
      <c r="AG112" s="4">
        <v>15</v>
      </c>
      <c r="AH112" s="4">
        <v>0</v>
      </c>
      <c r="AI112" s="4">
        <v>148</v>
      </c>
      <c r="AJ112" s="4">
        <v>14</v>
      </c>
      <c r="AK112" s="4">
        <v>0</v>
      </c>
      <c r="AL112" s="4">
        <v>20</v>
      </c>
      <c r="AM112" s="4">
        <v>0</v>
      </c>
      <c r="AN112" s="4">
        <v>54</v>
      </c>
      <c r="AO112" s="7">
        <f t="shared" si="1"/>
        <v>486</v>
      </c>
    </row>
    <row r="113" spans="1:41" ht="13" x14ac:dyDescent="0.15">
      <c r="A113" s="9" t="s">
        <v>152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169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10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20</v>
      </c>
      <c r="AO113" s="7">
        <f t="shared" si="1"/>
        <v>199</v>
      </c>
    </row>
    <row r="114" spans="1:41" ht="13" x14ac:dyDescent="0.15">
      <c r="A114" s="9" t="s">
        <v>153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16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7">
        <f t="shared" si="1"/>
        <v>16</v>
      </c>
    </row>
    <row r="115" spans="1:41" ht="13" x14ac:dyDescent="0.15">
      <c r="A115" s="9" t="s">
        <v>154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46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10</v>
      </c>
      <c r="AG115" s="4">
        <v>24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7">
        <f t="shared" si="1"/>
        <v>80</v>
      </c>
    </row>
    <row r="116" spans="1:41" ht="13" x14ac:dyDescent="0.15">
      <c r="A116" s="9" t="s">
        <v>155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110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67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16</v>
      </c>
      <c r="AD116" s="4">
        <v>217</v>
      </c>
      <c r="AE116" s="4">
        <v>0</v>
      </c>
      <c r="AF116" s="4">
        <v>82</v>
      </c>
      <c r="AG116" s="4">
        <v>0</v>
      </c>
      <c r="AH116" s="4">
        <v>225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7">
        <f t="shared" si="1"/>
        <v>717</v>
      </c>
    </row>
    <row r="117" spans="1:41" ht="13" x14ac:dyDescent="0.15">
      <c r="A117" s="9" t="s">
        <v>156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82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7">
        <f t="shared" si="1"/>
        <v>82</v>
      </c>
    </row>
    <row r="118" spans="1:41" ht="13" x14ac:dyDescent="0.15">
      <c r="A118" s="9" t="s">
        <v>157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12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7">
        <f t="shared" si="1"/>
        <v>12</v>
      </c>
    </row>
    <row r="119" spans="1:41" ht="13" x14ac:dyDescent="0.15">
      <c r="A119" s="9" t="s">
        <v>158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193</v>
      </c>
      <c r="T119" s="4">
        <v>76</v>
      </c>
      <c r="U119" s="4">
        <v>0</v>
      </c>
      <c r="V119" s="4">
        <v>38</v>
      </c>
      <c r="W119" s="4">
        <v>237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14</v>
      </c>
      <c r="AD119" s="4">
        <v>101</v>
      </c>
      <c r="AE119" s="4">
        <v>0</v>
      </c>
      <c r="AF119" s="4">
        <v>11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90</v>
      </c>
      <c r="AN119" s="4">
        <v>10</v>
      </c>
      <c r="AO119" s="7">
        <f t="shared" si="1"/>
        <v>770</v>
      </c>
    </row>
    <row r="120" spans="1:41" ht="13" x14ac:dyDescent="0.15">
      <c r="A120" s="9" t="s">
        <v>159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27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7">
        <f t="shared" si="1"/>
        <v>27</v>
      </c>
    </row>
    <row r="121" spans="1:41" ht="13" x14ac:dyDescent="0.15">
      <c r="A121" s="9" t="s">
        <v>160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26</v>
      </c>
      <c r="N121" s="4">
        <v>0</v>
      </c>
      <c r="O121" s="4">
        <v>0</v>
      </c>
      <c r="P121" s="4">
        <v>0</v>
      </c>
      <c r="Q121" s="4">
        <v>14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57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34</v>
      </c>
      <c r="AH121" s="4">
        <v>0</v>
      </c>
      <c r="AI121" s="4">
        <v>149</v>
      </c>
      <c r="AJ121" s="4">
        <v>0</v>
      </c>
      <c r="AK121" s="4">
        <v>0</v>
      </c>
      <c r="AL121" s="4">
        <v>0</v>
      </c>
      <c r="AM121" s="4">
        <v>57</v>
      </c>
      <c r="AN121" s="4">
        <v>0</v>
      </c>
      <c r="AO121" s="7">
        <f t="shared" si="1"/>
        <v>337</v>
      </c>
    </row>
    <row r="122" spans="1:41" ht="13" x14ac:dyDescent="0.15">
      <c r="A122" s="9" t="s">
        <v>161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83</v>
      </c>
      <c r="AI122" s="4">
        <v>0</v>
      </c>
      <c r="AJ122" s="4">
        <v>0</v>
      </c>
      <c r="AK122" s="4">
        <v>0</v>
      </c>
      <c r="AL122" s="4">
        <v>169</v>
      </c>
      <c r="AM122" s="4">
        <v>0</v>
      </c>
      <c r="AN122" s="4">
        <v>32</v>
      </c>
      <c r="AO122" s="7">
        <f t="shared" si="1"/>
        <v>284</v>
      </c>
    </row>
    <row r="123" spans="1:41" ht="13" x14ac:dyDescent="0.15">
      <c r="A123" s="9" t="s">
        <v>162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112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85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43</v>
      </c>
      <c r="AK123" s="4">
        <v>0</v>
      </c>
      <c r="AL123" s="4">
        <v>0</v>
      </c>
      <c r="AM123" s="4">
        <v>0</v>
      </c>
      <c r="AN123" s="4">
        <v>0</v>
      </c>
      <c r="AO123" s="7">
        <f t="shared" si="1"/>
        <v>240</v>
      </c>
    </row>
    <row r="124" spans="1:41" ht="13" x14ac:dyDescent="0.15">
      <c r="A124" s="9" t="s">
        <v>163</v>
      </c>
      <c r="B124" s="4">
        <v>0</v>
      </c>
      <c r="C124" s="4">
        <v>0</v>
      </c>
      <c r="D124" s="4">
        <v>118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52</v>
      </c>
      <c r="R124" s="4">
        <v>45</v>
      </c>
      <c r="S124" s="4">
        <v>0</v>
      </c>
      <c r="T124" s="4">
        <v>0</v>
      </c>
      <c r="U124" s="4">
        <v>39</v>
      </c>
      <c r="V124" s="4">
        <v>0</v>
      </c>
      <c r="W124" s="4">
        <v>0</v>
      </c>
      <c r="X124" s="4">
        <v>11</v>
      </c>
      <c r="Y124" s="4">
        <v>0</v>
      </c>
      <c r="Z124" s="4">
        <v>29</v>
      </c>
      <c r="AA124" s="4">
        <v>12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11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7">
        <f t="shared" si="1"/>
        <v>317</v>
      </c>
    </row>
    <row r="125" spans="1:41" ht="13" x14ac:dyDescent="0.15">
      <c r="A125" s="9" t="s">
        <v>164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112</v>
      </c>
      <c r="H125" s="4">
        <v>0</v>
      </c>
      <c r="I125" s="4">
        <v>0</v>
      </c>
      <c r="J125" s="4">
        <v>144</v>
      </c>
      <c r="K125" s="4">
        <v>0</v>
      </c>
      <c r="L125" s="4">
        <v>0</v>
      </c>
      <c r="M125" s="4">
        <v>0</v>
      </c>
      <c r="N125" s="4">
        <v>153</v>
      </c>
      <c r="O125" s="4">
        <v>0</v>
      </c>
      <c r="P125" s="4">
        <v>0</v>
      </c>
      <c r="Q125" s="4">
        <v>0</v>
      </c>
      <c r="R125" s="4">
        <v>117</v>
      </c>
      <c r="S125" s="4">
        <v>240</v>
      </c>
      <c r="T125" s="4">
        <v>23</v>
      </c>
      <c r="U125" s="4">
        <v>210</v>
      </c>
      <c r="V125" s="4">
        <v>92</v>
      </c>
      <c r="W125" s="4">
        <v>118</v>
      </c>
      <c r="X125" s="4">
        <v>59</v>
      </c>
      <c r="Y125" s="4">
        <v>21</v>
      </c>
      <c r="Z125" s="4">
        <v>265</v>
      </c>
      <c r="AA125" s="4">
        <v>39</v>
      </c>
      <c r="AB125" s="4">
        <v>361</v>
      </c>
      <c r="AC125" s="4">
        <v>29</v>
      </c>
      <c r="AD125" s="4">
        <v>0</v>
      </c>
      <c r="AE125" s="4">
        <v>247</v>
      </c>
      <c r="AF125" s="4">
        <v>107</v>
      </c>
      <c r="AG125" s="4">
        <v>314</v>
      </c>
      <c r="AH125" s="4">
        <v>0</v>
      </c>
      <c r="AI125" s="4">
        <v>32</v>
      </c>
      <c r="AJ125" s="4">
        <v>0</v>
      </c>
      <c r="AK125" s="4">
        <v>19</v>
      </c>
      <c r="AL125" s="4">
        <v>66</v>
      </c>
      <c r="AM125" s="4">
        <v>10</v>
      </c>
      <c r="AN125" s="4">
        <v>10</v>
      </c>
      <c r="AO125" s="7">
        <f t="shared" si="1"/>
        <v>2788</v>
      </c>
    </row>
    <row r="126" spans="1:41" ht="13" x14ac:dyDescent="0.15">
      <c r="A126" s="9" t="s">
        <v>165</v>
      </c>
      <c r="B126" s="4">
        <v>0</v>
      </c>
      <c r="C126" s="4">
        <v>8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74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7">
        <f t="shared" si="1"/>
        <v>82</v>
      </c>
    </row>
    <row r="127" spans="1:41" ht="13" x14ac:dyDescent="0.15">
      <c r="A127" s="9" t="s">
        <v>166</v>
      </c>
      <c r="B127" s="4">
        <v>0</v>
      </c>
      <c r="C127" s="4">
        <v>0</v>
      </c>
      <c r="D127" s="4">
        <v>176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163</v>
      </c>
      <c r="M127" s="4">
        <v>0</v>
      </c>
      <c r="N127" s="4">
        <v>0</v>
      </c>
      <c r="O127" s="4">
        <v>269</v>
      </c>
      <c r="P127" s="4">
        <v>150</v>
      </c>
      <c r="Q127" s="4">
        <v>230</v>
      </c>
      <c r="R127" s="4">
        <v>0</v>
      </c>
      <c r="S127" s="4">
        <v>0</v>
      </c>
      <c r="T127" s="4">
        <v>121</v>
      </c>
      <c r="U127" s="4">
        <v>144</v>
      </c>
      <c r="V127" s="4">
        <v>53</v>
      </c>
      <c r="W127" s="4">
        <v>54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7">
        <f t="shared" si="1"/>
        <v>1360</v>
      </c>
    </row>
    <row r="128" spans="1:41" ht="13" x14ac:dyDescent="0.15">
      <c r="A128" s="9" t="s">
        <v>167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37</v>
      </c>
      <c r="AK128" s="4">
        <v>0</v>
      </c>
      <c r="AL128" s="4">
        <v>15</v>
      </c>
      <c r="AM128" s="4">
        <v>0</v>
      </c>
      <c r="AN128" s="4">
        <v>0</v>
      </c>
      <c r="AO128" s="7">
        <f t="shared" si="1"/>
        <v>52</v>
      </c>
    </row>
    <row r="129" spans="1:41" ht="13" x14ac:dyDescent="0.15">
      <c r="A129" s="9" t="s">
        <v>168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25</v>
      </c>
      <c r="W129" s="4">
        <v>65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38</v>
      </c>
      <c r="AF129" s="4">
        <v>0</v>
      </c>
      <c r="AG129" s="4">
        <v>37</v>
      </c>
      <c r="AH129" s="4">
        <v>0</v>
      </c>
      <c r="AI129" s="4">
        <v>0</v>
      </c>
      <c r="AJ129" s="4">
        <v>41</v>
      </c>
      <c r="AK129" s="4">
        <v>152</v>
      </c>
      <c r="AL129" s="4">
        <v>0</v>
      </c>
      <c r="AM129" s="4">
        <v>0</v>
      </c>
      <c r="AN129" s="4">
        <v>60</v>
      </c>
      <c r="AO129" s="7">
        <f t="shared" si="1"/>
        <v>418</v>
      </c>
    </row>
    <row r="130" spans="1:41" ht="13" x14ac:dyDescent="0.15">
      <c r="A130" s="9" t="s">
        <v>169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172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20</v>
      </c>
      <c r="V130" s="4">
        <v>0</v>
      </c>
      <c r="W130" s="4">
        <v>0</v>
      </c>
      <c r="X130" s="4">
        <v>29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16</v>
      </c>
      <c r="AH130" s="4">
        <v>0</v>
      </c>
      <c r="AI130" s="4">
        <v>0</v>
      </c>
      <c r="AJ130" s="4">
        <v>0</v>
      </c>
      <c r="AK130" s="4">
        <v>16</v>
      </c>
      <c r="AL130" s="4">
        <v>0</v>
      </c>
      <c r="AM130" s="4">
        <v>0</v>
      </c>
      <c r="AN130" s="4">
        <v>0</v>
      </c>
      <c r="AO130" s="7">
        <f t="shared" si="1"/>
        <v>253</v>
      </c>
    </row>
    <row r="131" spans="1:41" ht="13" x14ac:dyDescent="0.15">
      <c r="A131" s="9" t="s">
        <v>170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64</v>
      </c>
      <c r="U131" s="4">
        <v>0</v>
      </c>
      <c r="V131" s="4">
        <v>13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7">
        <f t="shared" ref="AO131:AO134" si="2">SUM(B131:AN131)</f>
        <v>77</v>
      </c>
    </row>
    <row r="132" spans="1:41" ht="13" x14ac:dyDescent="0.15">
      <c r="A132" s="9" t="s">
        <v>171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57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7">
        <f t="shared" si="2"/>
        <v>57</v>
      </c>
    </row>
    <row r="133" spans="1:41" ht="13" x14ac:dyDescent="0.15">
      <c r="A133" s="9" t="s">
        <v>172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176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7">
        <f t="shared" si="2"/>
        <v>176</v>
      </c>
    </row>
    <row r="134" spans="1:41" ht="13" x14ac:dyDescent="0.15">
      <c r="A134" s="9" t="s">
        <v>173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29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13</v>
      </c>
      <c r="AL134" s="4">
        <v>0</v>
      </c>
      <c r="AM134" s="4">
        <v>0</v>
      </c>
      <c r="AN134" s="4">
        <v>0</v>
      </c>
      <c r="AO134" s="7">
        <f t="shared" si="2"/>
        <v>42</v>
      </c>
    </row>
    <row r="135" spans="1:41" ht="13" x14ac:dyDescent="0.15">
      <c r="A135" s="1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9" t="str">
        <f>C4</f>
        <v>Air accidents killed</v>
      </c>
      <c r="C1" s="80"/>
      <c r="D1" s="13"/>
      <c r="E1" s="15"/>
      <c r="F1" s="10"/>
    </row>
    <row r="2" spans="1:6" ht="13" x14ac:dyDescent="0.15">
      <c r="A2" s="16"/>
      <c r="B2" s="17"/>
      <c r="C2" s="17"/>
      <c r="D2" s="18"/>
      <c r="E2" s="15"/>
      <c r="F2" s="10"/>
    </row>
    <row r="3" spans="1:6" ht="13" x14ac:dyDescent="0.15">
      <c r="A3" s="16"/>
      <c r="B3" s="19" t="s">
        <v>13</v>
      </c>
      <c r="C3" s="20"/>
      <c r="D3" s="18"/>
      <c r="E3" s="15"/>
      <c r="F3" s="10"/>
    </row>
    <row r="4" spans="1:6" ht="13" x14ac:dyDescent="0.15">
      <c r="A4" s="16"/>
      <c r="B4" s="21" t="s">
        <v>16</v>
      </c>
      <c r="C4" s="22" t="s">
        <v>1</v>
      </c>
      <c r="D4" s="23"/>
      <c r="E4" s="15"/>
      <c r="F4" s="10"/>
    </row>
    <row r="5" spans="1:6" ht="13" x14ac:dyDescent="0.15">
      <c r="A5" s="16"/>
      <c r="B5" s="24" t="s">
        <v>20</v>
      </c>
      <c r="C5" s="25" t="s">
        <v>21</v>
      </c>
      <c r="D5" s="23"/>
      <c r="E5" s="15"/>
      <c r="F5" s="10"/>
    </row>
    <row r="6" spans="1:6" ht="13" x14ac:dyDescent="0.15">
      <c r="A6" s="16"/>
      <c r="B6" s="24" t="s">
        <v>23</v>
      </c>
      <c r="C6" s="26"/>
      <c r="D6" s="23"/>
      <c r="E6" s="15"/>
      <c r="F6" s="10"/>
    </row>
    <row r="7" spans="1:6" ht="13" x14ac:dyDescent="0.15">
      <c r="A7" s="16"/>
      <c r="B7" s="27"/>
      <c r="C7" s="28"/>
      <c r="D7" s="29"/>
      <c r="E7" s="15"/>
      <c r="F7" s="10"/>
    </row>
    <row r="8" spans="1:6" ht="13" x14ac:dyDescent="0.15">
      <c r="A8" s="16"/>
      <c r="B8" s="30" t="s">
        <v>28</v>
      </c>
      <c r="C8" s="31"/>
      <c r="D8" s="32"/>
      <c r="E8" s="33"/>
      <c r="F8" s="10"/>
    </row>
    <row r="9" spans="1:6" ht="13" x14ac:dyDescent="0.15">
      <c r="A9" s="16"/>
      <c r="B9" s="34" t="s">
        <v>32</v>
      </c>
      <c r="C9" s="35" t="s">
        <v>34</v>
      </c>
      <c r="D9" s="36"/>
      <c r="E9" s="33"/>
      <c r="F9" s="10"/>
    </row>
    <row r="10" spans="1:6" ht="13" x14ac:dyDescent="0.15">
      <c r="A10" s="16"/>
      <c r="B10" s="37" t="s">
        <v>37</v>
      </c>
      <c r="C10" s="38" t="s">
        <v>38</v>
      </c>
      <c r="D10" s="36"/>
      <c r="E10" s="33"/>
      <c r="F10" s="10"/>
    </row>
    <row r="11" spans="1:6" ht="26" x14ac:dyDescent="0.15">
      <c r="A11" s="16"/>
      <c r="B11" s="37" t="s">
        <v>40</v>
      </c>
      <c r="C11" s="35" t="s">
        <v>41</v>
      </c>
      <c r="D11" s="36"/>
      <c r="E11" s="33"/>
      <c r="F11" s="10"/>
    </row>
    <row r="12" spans="1:6" ht="13" x14ac:dyDescent="0.15">
      <c r="A12" s="16"/>
      <c r="B12" s="37" t="s">
        <v>43</v>
      </c>
      <c r="C12" s="38" t="s">
        <v>44</v>
      </c>
      <c r="D12" s="36"/>
      <c r="E12" s="33"/>
      <c r="F12" s="10"/>
    </row>
    <row r="13" spans="1:6" ht="13" x14ac:dyDescent="0.15">
      <c r="A13" s="16"/>
      <c r="B13" s="39"/>
      <c r="C13" s="40"/>
      <c r="D13" s="32"/>
      <c r="E13" s="33"/>
      <c r="F13" s="10"/>
    </row>
    <row r="14" spans="1:6" ht="13" x14ac:dyDescent="0.15">
      <c r="A14" s="16"/>
      <c r="B14" s="30" t="s">
        <v>47</v>
      </c>
      <c r="C14" s="41"/>
      <c r="D14" s="32"/>
      <c r="E14" s="33"/>
      <c r="F14" s="10"/>
    </row>
    <row r="15" spans="1:6" ht="13" x14ac:dyDescent="0.15">
      <c r="A15" s="16"/>
      <c r="B15" s="42" t="s">
        <v>49</v>
      </c>
      <c r="C15" s="43" t="s">
        <v>51</v>
      </c>
      <c r="D15" s="44"/>
      <c r="E15" s="33"/>
      <c r="F15" s="10"/>
    </row>
    <row r="16" spans="1:6" ht="13" x14ac:dyDescent="0.15">
      <c r="A16" s="16"/>
      <c r="B16" s="45" t="s">
        <v>54</v>
      </c>
      <c r="C16" s="46"/>
      <c r="D16" s="44"/>
      <c r="E16" s="33"/>
      <c r="F16" s="10"/>
    </row>
    <row r="17" spans="1:6" ht="13" x14ac:dyDescent="0.15">
      <c r="A17" s="16"/>
      <c r="B17" s="32"/>
      <c r="C17" s="46"/>
      <c r="D17" s="44"/>
      <c r="E17" s="33"/>
      <c r="F17" s="10"/>
    </row>
    <row r="18" spans="1:6" ht="13" x14ac:dyDescent="0.15">
      <c r="A18" s="16"/>
      <c r="B18" s="32"/>
      <c r="C18" s="46"/>
      <c r="D18" s="44"/>
      <c r="E18" s="33"/>
      <c r="F18" s="10"/>
    </row>
    <row r="19" spans="1:6" ht="13" x14ac:dyDescent="0.15">
      <c r="A19" s="16"/>
      <c r="B19" s="32"/>
      <c r="C19" s="46"/>
      <c r="D19" s="44"/>
      <c r="E19" s="33"/>
      <c r="F19" s="10"/>
    </row>
    <row r="20" spans="1:6" ht="13" x14ac:dyDescent="0.15">
      <c r="A20" s="16"/>
      <c r="B20" s="32"/>
      <c r="C20" s="46"/>
      <c r="D20" s="44"/>
      <c r="E20" s="33"/>
      <c r="F20" s="10"/>
    </row>
    <row r="21" spans="1:6" ht="13" x14ac:dyDescent="0.15">
      <c r="A21" s="16"/>
      <c r="B21" s="32"/>
      <c r="C21" s="46"/>
      <c r="D21" s="44"/>
      <c r="E21" s="33"/>
      <c r="F21" s="10"/>
    </row>
    <row r="22" spans="1:6" ht="13" x14ac:dyDescent="0.15">
      <c r="A22" s="16"/>
      <c r="B22" s="32"/>
      <c r="C22" s="47"/>
      <c r="D22" s="44"/>
      <c r="E22" s="33"/>
      <c r="F22" s="10"/>
    </row>
    <row r="23" spans="1:6" ht="13" x14ac:dyDescent="0.15">
      <c r="A23" s="16"/>
      <c r="B23" s="39"/>
      <c r="C23" s="48"/>
      <c r="D23" s="32"/>
      <c r="E23" s="33"/>
      <c r="F23" s="10"/>
    </row>
    <row r="24" spans="1:6" ht="13" x14ac:dyDescent="0.15">
      <c r="A24" s="49"/>
      <c r="B24" s="41"/>
      <c r="C24" s="41"/>
      <c r="D24" s="50"/>
      <c r="E24" s="33"/>
      <c r="F24" s="10"/>
    </row>
    <row r="25" spans="1:6" ht="13" x14ac:dyDescent="0.1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8"/>
      <c r="Y1" s="10"/>
    </row>
    <row r="2" spans="1:25" ht="12.75" customHeight="1" x14ac:dyDescent="0.15">
      <c r="A2" s="11"/>
      <c r="B2" s="11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10"/>
    </row>
    <row r="3" spans="1:25" ht="12.7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10"/>
    </row>
    <row r="4" spans="1:25" ht="12.75" customHeight="1" x14ac:dyDescent="0.15">
      <c r="A4" s="8"/>
      <c r="B4" s="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10"/>
    </row>
    <row r="5" spans="1:25" ht="12.75" customHeight="1" x14ac:dyDescent="0.15">
      <c r="A5" s="8"/>
      <c r="B5" s="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  <c r="Y5" s="10"/>
    </row>
    <row r="6" spans="1:25" ht="12.75" customHeight="1" x14ac:dyDescent="0.15">
      <c r="A6" s="8"/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10"/>
    </row>
    <row r="7" spans="1:25" ht="12.75" customHeight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10"/>
    </row>
    <row r="8" spans="1:25" ht="12.7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10"/>
    </row>
    <row r="9" spans="1:25" ht="12.7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10"/>
    </row>
    <row r="10" spans="1:25" ht="12.7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14"/>
      <c r="W10" s="8"/>
      <c r="X10" s="8"/>
      <c r="Y10" s="10"/>
    </row>
    <row r="11" spans="1:25" ht="12.7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10"/>
    </row>
    <row r="12" spans="1:25" ht="12.7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10"/>
    </row>
    <row r="13" spans="1:25" ht="12.7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10"/>
    </row>
    <row r="14" spans="1:25" ht="12.7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  <c r="Y14" s="10"/>
    </row>
    <row r="15" spans="1:25" ht="12.75" customHeight="1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  <c r="Y15" s="10"/>
    </row>
    <row r="16" spans="1:25" ht="12.7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10"/>
    </row>
    <row r="17" spans="1:25" ht="12.7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8"/>
      <c r="W17" s="8"/>
      <c r="X17" s="8"/>
      <c r="Y17" s="10"/>
    </row>
    <row r="18" spans="1:25" ht="12.7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  <c r="Y18" s="10"/>
    </row>
    <row r="19" spans="1:25" ht="12.7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10"/>
    </row>
    <row r="20" spans="1:25" ht="12.7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8"/>
      <c r="W20" s="8"/>
      <c r="X20" s="8"/>
      <c r="Y20" s="10"/>
    </row>
    <row r="21" spans="1:25" ht="12.7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  <c r="Y21" s="10"/>
    </row>
    <row r="22" spans="1:25" ht="12.7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  <c r="Y22" s="10"/>
    </row>
    <row r="23" spans="1:25" ht="12.75" customHeight="1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  <c r="Y23" s="10"/>
    </row>
    <row r="24" spans="1:25" ht="12.7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10"/>
    </row>
    <row r="25" spans="1:25" ht="12.7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10"/>
    </row>
    <row r="26" spans="1:25" ht="12.7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10"/>
    </row>
    <row r="27" spans="1:25" ht="12.7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10"/>
    </row>
    <row r="28" spans="1:25" ht="12.7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8"/>
      <c r="W28" s="8"/>
      <c r="X28" s="8"/>
      <c r="Y28" s="10"/>
    </row>
    <row r="29" spans="1:25" ht="12.7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  <c r="Y29" s="10"/>
    </row>
    <row r="30" spans="1:25" ht="12.75" customHeight="1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8"/>
      <c r="W30" s="8"/>
      <c r="X30" s="8"/>
      <c r="Y30" s="10"/>
    </row>
    <row r="31" spans="1:25" ht="12.75" customHeight="1" x14ac:dyDescent="0.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10"/>
    </row>
    <row r="32" spans="1:25" ht="12.75" customHeight="1" x14ac:dyDescent="0.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10"/>
    </row>
    <row r="33" spans="1:25" ht="12.75" customHeight="1" x14ac:dyDescent="0.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14"/>
      <c r="W33" s="8"/>
      <c r="X33" s="8"/>
      <c r="Y33" s="10"/>
    </row>
    <row r="34" spans="1:25" ht="12.75" customHeight="1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8"/>
      <c r="W34" s="8"/>
      <c r="X34" s="8"/>
      <c r="Y34" s="10"/>
    </row>
    <row r="35" spans="1:25" ht="12.75" customHeight="1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14"/>
      <c r="W35" s="8"/>
      <c r="X35" s="8"/>
      <c r="Y35" s="10"/>
    </row>
    <row r="36" spans="1:25" ht="12.7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10"/>
    </row>
    <row r="37" spans="1:25" ht="12.75" customHeight="1" x14ac:dyDescent="0.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  <c r="Y37" s="10"/>
    </row>
    <row r="38" spans="1:25" ht="12.75" customHeight="1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10"/>
    </row>
    <row r="39" spans="1:25" ht="12.75" customHeight="1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10"/>
    </row>
    <row r="40" spans="1:25" ht="12.75" customHeight="1" x14ac:dyDescent="0.1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10"/>
    </row>
    <row r="41" spans="1:25" ht="12.75" customHeight="1" x14ac:dyDescent="0.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10"/>
    </row>
    <row r="42" spans="1:25" ht="12.75" customHeight="1" x14ac:dyDescent="0.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14"/>
      <c r="W42" s="8"/>
      <c r="X42" s="8"/>
      <c r="Y42" s="10"/>
    </row>
    <row r="43" spans="1:25" ht="12.75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10"/>
    </row>
    <row r="44" spans="1:25" ht="12.75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10"/>
    </row>
    <row r="45" spans="1:25" ht="12.75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10"/>
    </row>
    <row r="46" spans="1:25" ht="12.75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10"/>
    </row>
    <row r="47" spans="1:25" ht="12.75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  <c r="Y47" s="10"/>
    </row>
    <row r="48" spans="1:25" ht="12.75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10"/>
    </row>
    <row r="49" spans="1:25" ht="12.75" customHeight="1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8"/>
      <c r="W49" s="8"/>
      <c r="X49" s="8"/>
      <c r="Y49" s="10"/>
    </row>
    <row r="50" spans="1:25" ht="12.75" customHeight="1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  <c r="Y50" s="10"/>
    </row>
    <row r="51" spans="1:25" ht="12.75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10"/>
    </row>
    <row r="52" spans="1:25" ht="12.75" customHeight="1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8"/>
      <c r="W52" s="8"/>
      <c r="X52" s="8"/>
      <c r="Y52" s="10"/>
    </row>
    <row r="53" spans="1:25" ht="12.75" customHeight="1" x14ac:dyDescent="0.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  <c r="Y53" s="10"/>
    </row>
    <row r="54" spans="1:25" ht="12.75" customHeight="1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  <c r="Y54" s="10"/>
    </row>
    <row r="55" spans="1:25" ht="12.75" customHeight="1" x14ac:dyDescent="0.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  <c r="Y55" s="10"/>
    </row>
    <row r="56" spans="1:25" ht="12.75" customHeight="1" x14ac:dyDescent="0.1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10"/>
    </row>
    <row r="57" spans="1:25" ht="12.75" customHeight="1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10"/>
    </row>
    <row r="58" spans="1:25" ht="12.75" customHeight="1" x14ac:dyDescent="0.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10"/>
    </row>
    <row r="59" spans="1:25" ht="12.75" customHeight="1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10"/>
    </row>
    <row r="60" spans="1:25" ht="12.75" customHeight="1" x14ac:dyDescent="0.1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8"/>
      <c r="W60" s="8"/>
      <c r="X60" s="8"/>
      <c r="Y60" s="10"/>
    </row>
    <row r="61" spans="1:25" ht="12.75" customHeight="1" x14ac:dyDescent="0.1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  <c r="Y61" s="10"/>
    </row>
    <row r="62" spans="1:25" ht="12.75" customHeight="1" x14ac:dyDescent="0.1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8"/>
      <c r="W62" s="8"/>
      <c r="X62" s="8"/>
      <c r="Y62" s="10"/>
    </row>
    <row r="63" spans="1:25" ht="13" x14ac:dyDescent="0.1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10"/>
    </row>
    <row r="64" spans="1:25" ht="13" x14ac:dyDescent="0.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10"/>
    </row>
    <row r="65" spans="1:25" ht="13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14"/>
      <c r="W65" s="8"/>
      <c r="X65" s="8"/>
      <c r="Y65" s="10"/>
    </row>
    <row r="66" spans="1:25" ht="13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8"/>
      <c r="W66" s="8"/>
      <c r="X66" s="8"/>
      <c r="Y66" s="10"/>
    </row>
    <row r="67" spans="1:25" ht="13" x14ac:dyDescent="0.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14"/>
      <c r="W67" s="8"/>
      <c r="X67" s="8"/>
      <c r="Y67" s="10"/>
    </row>
    <row r="68" spans="1:25" ht="13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10"/>
    </row>
    <row r="69" spans="1:25" ht="13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  <c r="Y69" s="10"/>
    </row>
    <row r="70" spans="1:25" ht="13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10"/>
    </row>
    <row r="71" spans="1:25" ht="13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10"/>
    </row>
    <row r="72" spans="1:25" ht="13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10"/>
    </row>
    <row r="73" spans="1:25" ht="13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10"/>
    </row>
    <row r="74" spans="1:25" ht="13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14"/>
      <c r="W74" s="8"/>
      <c r="X74" s="8"/>
      <c r="Y74" s="10"/>
    </row>
    <row r="75" spans="1:25" ht="13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10"/>
    </row>
    <row r="76" spans="1:25" ht="13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10"/>
    </row>
    <row r="77" spans="1:25" ht="13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10"/>
    </row>
    <row r="78" spans="1:25" ht="13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8"/>
      <c r="W78" s="8"/>
      <c r="X78" s="8"/>
      <c r="Y78" s="10"/>
    </row>
    <row r="79" spans="1:25" ht="13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14"/>
      <c r="W79" s="8"/>
      <c r="X79" s="8"/>
      <c r="Y79" s="10"/>
    </row>
    <row r="80" spans="1:25" ht="13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10"/>
    </row>
    <row r="81" spans="1:25" ht="13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8"/>
      <c r="W81" s="8"/>
      <c r="X81" s="8"/>
      <c r="Y81" s="10"/>
    </row>
    <row r="82" spans="1:25" ht="13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14"/>
      <c r="W82" s="8"/>
      <c r="X82" s="8"/>
      <c r="Y82" s="10"/>
    </row>
    <row r="83" spans="1:25" ht="13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10"/>
    </row>
    <row r="84" spans="1:25" ht="13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8"/>
      <c r="W84" s="8"/>
      <c r="X84" s="8"/>
      <c r="Y84" s="10"/>
    </row>
    <row r="85" spans="1:25" ht="13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14"/>
      <c r="W85" s="8"/>
      <c r="X85" s="8"/>
      <c r="Y85" s="10"/>
    </row>
    <row r="86" spans="1:25" ht="13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8"/>
      <c r="W86" s="8"/>
      <c r="X86" s="8"/>
      <c r="Y86" s="10"/>
    </row>
    <row r="87" spans="1:25" ht="13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14"/>
      <c r="W87" s="8"/>
      <c r="X87" s="8"/>
      <c r="Y87" s="10"/>
    </row>
    <row r="88" spans="1:25" ht="13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10"/>
    </row>
    <row r="89" spans="1:25" ht="13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10"/>
    </row>
    <row r="90" spans="1:25" ht="13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10"/>
    </row>
    <row r="91" spans="1:25" ht="13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10"/>
    </row>
    <row r="92" spans="1:25" ht="13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8"/>
      <c r="W92" s="8"/>
      <c r="X92" s="8"/>
      <c r="Y92" s="10"/>
    </row>
    <row r="93" spans="1:25" ht="13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14"/>
      <c r="W93" s="8"/>
      <c r="X93" s="8"/>
      <c r="Y93" s="10"/>
    </row>
    <row r="94" spans="1:25" ht="13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8"/>
      <c r="W94" s="8"/>
      <c r="X94" s="8"/>
      <c r="Y94" s="10"/>
    </row>
    <row r="95" spans="1:25" ht="13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10"/>
    </row>
    <row r="96" spans="1:25" ht="13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10"/>
    </row>
    <row r="97" spans="1:25" ht="13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14"/>
      <c r="W97" s="8"/>
      <c r="X97" s="8"/>
      <c r="Y97" s="10"/>
    </row>
    <row r="98" spans="1:25" ht="13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8"/>
      <c r="W98" s="8"/>
      <c r="X98" s="8"/>
      <c r="Y98" s="10"/>
    </row>
    <row r="99" spans="1:25" ht="13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14"/>
      <c r="W99" s="8"/>
      <c r="X99" s="8"/>
      <c r="Y99" s="10"/>
    </row>
    <row r="100" spans="1:25" ht="13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  <c r="V100" s="14"/>
      <c r="W100" s="8"/>
      <c r="X100" s="8"/>
      <c r="Y100" s="10"/>
    </row>
    <row r="101" spans="1:25" ht="13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4"/>
      <c r="W101" s="8"/>
      <c r="X101" s="8"/>
      <c r="Y101" s="10"/>
    </row>
    <row r="102" spans="1:25" ht="13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4"/>
      <c r="X102" s="8"/>
      <c r="Y102" s="10"/>
    </row>
    <row r="103" spans="1:25" ht="13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 spans="1:25" ht="1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81" t="s">
        <v>75</v>
      </c>
      <c r="B1" s="82"/>
      <c r="C1" s="82"/>
      <c r="D1" s="83"/>
      <c r="E1" s="33"/>
    </row>
    <row r="2" spans="1:5" ht="13" x14ac:dyDescent="0.15">
      <c r="A2" s="16"/>
      <c r="B2" s="41"/>
      <c r="C2" s="52"/>
      <c r="D2" s="53"/>
      <c r="E2" s="33"/>
    </row>
    <row r="3" spans="1:5" ht="45.75" customHeight="1" x14ac:dyDescent="0.15">
      <c r="A3" s="54" t="s">
        <v>82</v>
      </c>
      <c r="B3" s="55" t="s">
        <v>84</v>
      </c>
      <c r="C3" s="56"/>
      <c r="D3" s="57" t="s">
        <v>87</v>
      </c>
      <c r="E3" s="33"/>
    </row>
    <row r="4" spans="1:5" ht="61.5" customHeight="1" x14ac:dyDescent="0.15">
      <c r="A4" s="54" t="s">
        <v>89</v>
      </c>
      <c r="B4" s="58" t="s">
        <v>44</v>
      </c>
      <c r="C4" s="56"/>
      <c r="D4" s="57" t="s">
        <v>94</v>
      </c>
      <c r="E4" s="33"/>
    </row>
    <row r="5" spans="1:5" ht="31.5" customHeight="1" x14ac:dyDescent="0.15">
      <c r="A5" s="54" t="s">
        <v>95</v>
      </c>
      <c r="B5" s="59" t="s">
        <v>96</v>
      </c>
      <c r="C5" s="56"/>
      <c r="D5" s="57" t="s">
        <v>98</v>
      </c>
      <c r="E5" s="33"/>
    </row>
    <row r="6" spans="1:5" ht="31.5" customHeight="1" x14ac:dyDescent="0.15">
      <c r="A6" s="60"/>
      <c r="B6" s="61"/>
      <c r="C6" s="62"/>
      <c r="D6" s="63"/>
      <c r="E6" s="33"/>
    </row>
    <row r="7" spans="1:5" ht="13" x14ac:dyDescent="0.15">
      <c r="A7" s="51"/>
      <c r="B7" s="51"/>
      <c r="C7" s="51"/>
      <c r="D7" s="64"/>
      <c r="E7" s="10"/>
    </row>
    <row r="8" spans="1:5" ht="13" x14ac:dyDescent="0.15">
      <c r="A8" s="10"/>
      <c r="B8" s="10"/>
      <c r="C8" s="10"/>
      <c r="D8" s="65"/>
      <c r="E8" s="10"/>
    </row>
    <row r="9" spans="1:5" ht="13" x14ac:dyDescent="0.15">
      <c r="A9" s="10"/>
      <c r="B9" s="10"/>
      <c r="C9" s="10"/>
      <c r="D9" s="65"/>
      <c r="E9" s="10"/>
    </row>
    <row r="10" spans="1:5" ht="13" x14ac:dyDescent="0.15">
      <c r="A10" s="10"/>
      <c r="B10" s="10"/>
      <c r="C10" s="10"/>
      <c r="D10" s="65"/>
      <c r="E10" s="10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9" t="s">
        <v>100</v>
      </c>
      <c r="C1" s="80"/>
      <c r="D1" s="13"/>
      <c r="E1" s="15"/>
      <c r="F1" s="10"/>
    </row>
    <row r="2" spans="1:6" ht="13" x14ac:dyDescent="0.15">
      <c r="A2" s="16"/>
      <c r="B2" s="17"/>
      <c r="C2" s="17"/>
      <c r="D2" s="18"/>
      <c r="E2" s="15"/>
      <c r="F2" s="10"/>
    </row>
    <row r="3" spans="1:6" ht="13" x14ac:dyDescent="0.15">
      <c r="A3" s="16"/>
      <c r="B3" s="84" t="s">
        <v>105</v>
      </c>
      <c r="C3" s="85"/>
      <c r="D3" s="18"/>
      <c r="E3" s="15"/>
      <c r="F3" s="10"/>
    </row>
    <row r="4" spans="1:6" ht="24" customHeight="1" x14ac:dyDescent="0.15">
      <c r="A4" s="66"/>
      <c r="B4" s="67" t="s">
        <v>111</v>
      </c>
      <c r="C4" s="68" t="s">
        <v>113</v>
      </c>
      <c r="D4" s="69"/>
      <c r="E4" s="70"/>
      <c r="F4" s="71"/>
    </row>
    <row r="5" spans="1:6" ht="24" customHeight="1" x14ac:dyDescent="0.15">
      <c r="A5" s="66"/>
      <c r="B5" s="72" t="s">
        <v>117</v>
      </c>
      <c r="C5" s="73" t="s">
        <v>119</v>
      </c>
      <c r="D5" s="69"/>
      <c r="E5" s="70"/>
      <c r="F5" s="71"/>
    </row>
    <row r="6" spans="1:6" ht="24" customHeight="1" x14ac:dyDescent="0.15">
      <c r="A6" s="66"/>
      <c r="B6" s="72" t="s">
        <v>121</v>
      </c>
      <c r="C6" s="73" t="s">
        <v>124</v>
      </c>
      <c r="D6" s="69"/>
      <c r="E6" s="70"/>
      <c r="F6" s="71"/>
    </row>
    <row r="7" spans="1:6" ht="18" customHeight="1" x14ac:dyDescent="0.15">
      <c r="A7" s="66"/>
      <c r="B7" s="75"/>
      <c r="C7" s="76"/>
      <c r="D7" s="69"/>
      <c r="E7" s="70"/>
      <c r="F7" s="71"/>
    </row>
    <row r="8" spans="1:6" ht="13.5" customHeight="1" x14ac:dyDescent="0.15">
      <c r="A8" s="49"/>
      <c r="B8" s="77"/>
      <c r="C8" s="77"/>
      <c r="D8" s="78"/>
      <c r="E8" s="15"/>
      <c r="F8" s="10"/>
    </row>
    <row r="9" spans="1:6" ht="15" customHeight="1" x14ac:dyDescent="0.15">
      <c r="A9" s="51"/>
      <c r="B9" s="12"/>
      <c r="C9" s="12"/>
      <c r="D9" s="12"/>
      <c r="E9" s="8"/>
      <c r="F9" s="10"/>
    </row>
    <row r="10" spans="1:6" ht="13.5" customHeight="1" x14ac:dyDescent="0.15">
      <c r="A10" s="10"/>
      <c r="B10" s="10"/>
      <c r="C10" s="10"/>
      <c r="D10" s="10"/>
      <c r="E10" s="10"/>
      <c r="F10" s="10"/>
    </row>
    <row r="11" spans="1:6" ht="13" x14ac:dyDescent="0.15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74" t="s">
        <v>123</v>
      </c>
      <c r="B1" s="74" t="s">
        <v>126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  <c r="Y1" s="10"/>
    </row>
    <row r="2" spans="1:25" ht="12.75" customHeight="1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10"/>
    </row>
    <row r="3" spans="1:25" ht="12.7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10"/>
    </row>
    <row r="4" spans="1:25" ht="12.7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10"/>
    </row>
    <row r="5" spans="1:25" ht="12.75" customHeight="1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  <c r="Y5" s="10"/>
    </row>
    <row r="6" spans="1:25" ht="12.75" customHeight="1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10"/>
    </row>
    <row r="7" spans="1:25" ht="12.75" customHeight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10"/>
    </row>
    <row r="8" spans="1:25" ht="12.7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10"/>
    </row>
    <row r="9" spans="1:25" ht="12.7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10"/>
    </row>
    <row r="10" spans="1:25" ht="12.7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10"/>
    </row>
    <row r="11" spans="1:25" ht="12.7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10"/>
    </row>
    <row r="12" spans="1:25" ht="12.7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10"/>
    </row>
    <row r="13" spans="1:25" ht="12.7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10"/>
    </row>
    <row r="14" spans="1:25" ht="12.7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  <c r="Y14" s="10"/>
    </row>
    <row r="15" spans="1:25" ht="12.75" customHeight="1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  <c r="Y15" s="10"/>
    </row>
    <row r="16" spans="1:25" ht="12.7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10"/>
    </row>
    <row r="17" spans="1:25" ht="12.7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10"/>
    </row>
    <row r="18" spans="1:25" ht="12.7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  <c r="Y18" s="10"/>
    </row>
    <row r="19" spans="1:25" ht="12.7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10"/>
    </row>
    <row r="20" spans="1:25" ht="12.7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10"/>
    </row>
    <row r="21" spans="1:25" ht="12.7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  <c r="Y21" s="10"/>
    </row>
    <row r="22" spans="1:25" ht="12.7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  <c r="Y22" s="10"/>
    </row>
    <row r="23" spans="1:25" ht="12.75" customHeight="1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  <c r="Y23" s="10"/>
    </row>
    <row r="24" spans="1:25" ht="12.7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10"/>
    </row>
    <row r="25" spans="1:25" ht="12.7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10"/>
    </row>
    <row r="26" spans="1:25" ht="12.7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10"/>
    </row>
    <row r="27" spans="1:25" ht="12.7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10"/>
    </row>
    <row r="28" spans="1:25" ht="12.7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10"/>
    </row>
    <row r="29" spans="1:25" ht="12.7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  <c r="Y29" s="10"/>
    </row>
    <row r="30" spans="1:25" ht="12.75" customHeight="1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10"/>
    </row>
    <row r="31" spans="1:25" ht="12.75" customHeight="1" x14ac:dyDescent="0.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10"/>
    </row>
    <row r="32" spans="1:25" ht="12.75" customHeight="1" x14ac:dyDescent="0.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10"/>
    </row>
    <row r="33" spans="1:25" ht="12.75" customHeight="1" x14ac:dyDescent="0.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10"/>
    </row>
    <row r="34" spans="1:25" ht="12.75" customHeight="1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10"/>
    </row>
    <row r="35" spans="1:25" ht="12.75" customHeight="1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10"/>
    </row>
    <row r="36" spans="1:25" ht="12.7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10"/>
    </row>
    <row r="37" spans="1:25" ht="12.75" customHeight="1" x14ac:dyDescent="0.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  <c r="Y37" s="10"/>
    </row>
    <row r="38" spans="1:25" ht="12.75" customHeight="1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10"/>
    </row>
    <row r="39" spans="1:25" ht="12.75" customHeight="1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10"/>
    </row>
    <row r="40" spans="1:25" ht="12.75" customHeight="1" x14ac:dyDescent="0.1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10"/>
    </row>
    <row r="41" spans="1:25" ht="12.75" customHeight="1" x14ac:dyDescent="0.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10"/>
    </row>
    <row r="42" spans="1:25" ht="12.75" customHeight="1" x14ac:dyDescent="0.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10"/>
    </row>
    <row r="43" spans="1:25" ht="12.75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10"/>
    </row>
    <row r="44" spans="1:25" ht="12.75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10"/>
    </row>
    <row r="45" spans="1:25" ht="12.75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10"/>
    </row>
    <row r="46" spans="1:25" ht="12.75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  <c r="Y46" s="10"/>
    </row>
    <row r="47" spans="1:25" ht="12.75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10"/>
    </row>
    <row r="48" spans="1:25" ht="12.75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10"/>
    </row>
    <row r="49" spans="1:25" ht="12.75" customHeight="1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10"/>
    </row>
    <row r="50" spans="1:25" ht="12.75" customHeight="1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  <c r="Y50" s="10"/>
    </row>
    <row r="51" spans="1:25" ht="12.75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10"/>
    </row>
    <row r="52" spans="1:25" ht="12.75" customHeight="1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10"/>
    </row>
    <row r="53" spans="1:25" ht="12.75" customHeight="1" x14ac:dyDescent="0.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  <c r="Y53" s="10"/>
    </row>
    <row r="54" spans="1:25" ht="12.75" customHeight="1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  <c r="Y54" s="10"/>
    </row>
    <row r="55" spans="1:25" ht="12.75" customHeight="1" x14ac:dyDescent="0.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  <c r="Y55" s="10"/>
    </row>
    <row r="56" spans="1:25" ht="12.75" customHeight="1" x14ac:dyDescent="0.1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10"/>
    </row>
    <row r="57" spans="1:25" ht="12.75" customHeight="1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10"/>
    </row>
    <row r="58" spans="1:25" ht="12.75" customHeight="1" x14ac:dyDescent="0.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10"/>
    </row>
    <row r="59" spans="1:25" ht="12.75" customHeight="1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10"/>
    </row>
    <row r="60" spans="1:25" ht="12.75" customHeight="1" x14ac:dyDescent="0.1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10"/>
    </row>
    <row r="61" spans="1:25" ht="12.75" customHeight="1" x14ac:dyDescent="0.1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  <c r="Y61" s="10"/>
    </row>
    <row r="62" spans="1:25" ht="12.75" customHeight="1" x14ac:dyDescent="0.1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10"/>
    </row>
    <row r="63" spans="1:25" ht="13" x14ac:dyDescent="0.1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10"/>
    </row>
    <row r="64" spans="1:25" ht="13" x14ac:dyDescent="0.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10"/>
    </row>
    <row r="65" spans="1:25" ht="13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10"/>
    </row>
    <row r="66" spans="1:25" ht="13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10"/>
    </row>
    <row r="67" spans="1:25" ht="13" x14ac:dyDescent="0.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10"/>
    </row>
    <row r="68" spans="1:25" ht="13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10"/>
    </row>
    <row r="69" spans="1:25" ht="13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  <c r="Y69" s="10"/>
    </row>
    <row r="70" spans="1:25" ht="13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10"/>
    </row>
    <row r="71" spans="1:25" ht="13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10"/>
    </row>
    <row r="72" spans="1:25" ht="13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10"/>
    </row>
    <row r="73" spans="1:25" ht="13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10"/>
    </row>
    <row r="74" spans="1:25" ht="13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  <c r="Y74" s="10"/>
    </row>
    <row r="75" spans="1:25" ht="13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10"/>
    </row>
    <row r="76" spans="1:25" ht="13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10"/>
    </row>
    <row r="77" spans="1:25" ht="13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10"/>
    </row>
    <row r="78" spans="1:25" ht="13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  <c r="Y78" s="10"/>
    </row>
    <row r="79" spans="1:25" ht="13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  <c r="Y79" s="10"/>
    </row>
    <row r="80" spans="1:25" ht="13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10"/>
    </row>
    <row r="81" spans="1:25" ht="13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  <c r="Y81" s="10"/>
    </row>
    <row r="82" spans="1:25" ht="13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  <c r="Y82" s="10"/>
    </row>
    <row r="83" spans="1:25" ht="13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10"/>
    </row>
    <row r="84" spans="1:25" ht="13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  <c r="Y84" s="10"/>
    </row>
    <row r="85" spans="1:25" ht="13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  <c r="Y85" s="10"/>
    </row>
    <row r="86" spans="1:25" ht="13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  <c r="Y86" s="10"/>
    </row>
    <row r="87" spans="1:25" ht="13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  <c r="Y87" s="10"/>
    </row>
    <row r="88" spans="1:25" ht="13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10"/>
    </row>
    <row r="89" spans="1:25" ht="13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10"/>
    </row>
    <row r="90" spans="1:25" ht="13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10"/>
    </row>
    <row r="91" spans="1:25" ht="13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10"/>
    </row>
    <row r="92" spans="1:25" ht="13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  <c r="Y92" s="10"/>
    </row>
    <row r="93" spans="1:25" ht="13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  <c r="Y93" s="10"/>
    </row>
    <row r="94" spans="1:25" ht="13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  <c r="Y94" s="10"/>
    </row>
    <row r="95" spans="1:25" ht="13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10"/>
    </row>
    <row r="96" spans="1:25" ht="13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10"/>
    </row>
    <row r="97" spans="1:25" ht="13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  <c r="Y97" s="10"/>
    </row>
    <row r="98" spans="1:25" ht="13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  <c r="Y98" s="10"/>
    </row>
    <row r="99" spans="1:25" ht="13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  <c r="Y99" s="10"/>
    </row>
    <row r="100" spans="1:25" ht="13" x14ac:dyDescent="0.1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  <c r="Y100" s="10"/>
    </row>
    <row r="101" spans="1:25" ht="13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4"/>
      <c r="V101" s="14"/>
      <c r="W101" s="8"/>
      <c r="X101" s="8"/>
      <c r="Y101" s="10"/>
    </row>
    <row r="102" spans="1:25" ht="13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4"/>
      <c r="W102" s="8"/>
      <c r="X102" s="8"/>
      <c r="Y102" s="10"/>
    </row>
    <row r="103" spans="1:25" ht="13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4"/>
      <c r="X103" s="8"/>
      <c r="Y103" s="10"/>
    </row>
    <row r="104" spans="1:25" ht="13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 spans="1:25" ht="1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2017-10-11T16:04:24Z</dcterms:modified>
</cp:coreProperties>
</file>