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ones/Dropbox/WebturaLTD/Clients/DellEMC/SKY-ES-Dev-Upgrade-Plan/"/>
    </mc:Choice>
  </mc:AlternateContent>
  <xr:revisionPtr revIDLastSave="0" documentId="13_ncr:1_{7AE042C7-F7B8-F442-821D-72BFA91B4167}" xr6:coauthVersionLast="40" xr6:coauthVersionMax="40" xr10:uidLastSave="{00000000-0000-0000-0000-000000000000}"/>
  <bookViews>
    <workbookView xWindow="38400" yWindow="460" windowWidth="26860" windowHeight="18000" xr2:uid="{E1CBD3F7-F122-8243-AA37-C7A12BB3D86F}"/>
  </bookViews>
  <sheets>
    <sheet name="Node Specs" sheetId="1" r:id="rId1"/>
    <sheet name="Existing PVs" sheetId="3" r:id="rId2"/>
    <sheet name="Proposed PV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5" i="4" l="1"/>
  <c r="G26" i="4" s="1"/>
  <c r="F25" i="4"/>
  <c r="F26" i="4" s="1"/>
  <c r="E25" i="4"/>
  <c r="E26" i="4" s="1"/>
  <c r="D25" i="4"/>
  <c r="D26" i="4" s="1"/>
  <c r="C25" i="4"/>
  <c r="C26" i="4" s="1"/>
  <c r="B25" i="4"/>
  <c r="B26" i="4" s="1"/>
  <c r="H3" i="4"/>
  <c r="H3" i="3"/>
  <c r="H26" i="3" s="1"/>
  <c r="H25" i="3"/>
  <c r="E26" i="3"/>
  <c r="D26" i="3"/>
  <c r="C26" i="3"/>
  <c r="B26" i="3"/>
  <c r="G25" i="3"/>
  <c r="G26" i="3" s="1"/>
  <c r="F25" i="3"/>
  <c r="F26" i="3" s="1"/>
  <c r="E25" i="3"/>
  <c r="D25" i="3"/>
  <c r="C25" i="3"/>
  <c r="B25" i="3"/>
  <c r="I24" i="1"/>
  <c r="G24" i="1"/>
  <c r="E24" i="1"/>
  <c r="I23" i="1"/>
  <c r="G23" i="1"/>
  <c r="E23" i="1"/>
  <c r="I22" i="1"/>
  <c r="G22" i="1"/>
  <c r="E22" i="1"/>
  <c r="I21" i="1"/>
  <c r="G21" i="1"/>
  <c r="E21" i="1"/>
  <c r="I20" i="1"/>
  <c r="G20" i="1"/>
  <c r="E20" i="1"/>
  <c r="I19" i="1"/>
  <c r="G19" i="1"/>
  <c r="E19" i="1"/>
  <c r="I13" i="1"/>
  <c r="I12" i="1"/>
  <c r="G13" i="1"/>
  <c r="G12" i="1"/>
  <c r="E13" i="1"/>
  <c r="E12" i="1"/>
  <c r="D4" i="1"/>
  <c r="F4" i="1"/>
  <c r="H4" i="1"/>
  <c r="E8" i="1"/>
  <c r="I11" i="1"/>
  <c r="I10" i="1"/>
  <c r="I9" i="1"/>
  <c r="I8" i="1"/>
  <c r="G11" i="1"/>
  <c r="G10" i="1"/>
  <c r="G9" i="1"/>
  <c r="G8" i="1"/>
  <c r="E11" i="1"/>
  <c r="E10" i="1"/>
  <c r="E9" i="1"/>
  <c r="H25" i="4" l="1"/>
  <c r="H26" i="4" s="1"/>
  <c r="I25" i="1"/>
  <c r="I26" i="1" s="1"/>
  <c r="G25" i="1"/>
  <c r="G26" i="1" s="1"/>
  <c r="E25" i="1"/>
  <c r="E26" i="1" s="1"/>
  <c r="I14" i="1"/>
  <c r="I15" i="1" s="1"/>
  <c r="G14" i="1"/>
  <c r="G15" i="1" s="1"/>
  <c r="E14" i="1"/>
  <c r="E15" i="1" s="1"/>
</calcChain>
</file>

<file path=xl/sharedStrings.xml><?xml version="1.0" encoding="utf-8"?>
<sst xmlns="http://schemas.openxmlformats.org/spreadsheetml/2006/main" count="104" uniqueCount="49">
  <si>
    <t>Node Type</t>
  </si>
  <si>
    <t>Quantity</t>
  </si>
  <si>
    <t>CPU</t>
  </si>
  <si>
    <t>Total CPU</t>
  </si>
  <si>
    <t>Master Node</t>
  </si>
  <si>
    <t>Data Node</t>
  </si>
  <si>
    <t>Ingest Node</t>
  </si>
  <si>
    <t>Query Node</t>
  </si>
  <si>
    <t>Kibana</t>
  </si>
  <si>
    <t>Java (HEAP)</t>
  </si>
  <si>
    <t>Disk (TB)</t>
  </si>
  <si>
    <t>Total Memory (GB)</t>
  </si>
  <si>
    <t>Memory (GB)</t>
  </si>
  <si>
    <t>Server</t>
  </si>
  <si>
    <t>Total Disk (TB)</t>
  </si>
  <si>
    <t>Cerebro</t>
  </si>
  <si>
    <t>Existing Environment</t>
  </si>
  <si>
    <t>Proposed Environment</t>
  </si>
  <si>
    <t>Elastic Cluster - Kubernetes Persistent Volume Mappings</t>
  </si>
  <si>
    <t>es-1</t>
  </si>
  <si>
    <t>es-2</t>
  </si>
  <si>
    <t>es-3</t>
  </si>
  <si>
    <t>es-5</t>
  </si>
  <si>
    <t>es-6</t>
  </si>
  <si>
    <t>Node / Folder</t>
  </si>
  <si>
    <t>/mnt/data1/vol1</t>
  </si>
  <si>
    <t>/mnt/data1/vol2</t>
  </si>
  <si>
    <t>/mnt/data1/vol3</t>
  </si>
  <si>
    <t>/mnt/data1/vol4</t>
  </si>
  <si>
    <t>/mnt/data1/vol5</t>
  </si>
  <si>
    <t>/mnt/data1/vol6</t>
  </si>
  <si>
    <t>/mnt/data1/vol7</t>
  </si>
  <si>
    <t>/mnt/data1/vol8</t>
  </si>
  <si>
    <t>/mnt/data1/vol9</t>
  </si>
  <si>
    <t>/mnt/data1/vol10</t>
  </si>
  <si>
    <t>/mnt/data1/vol11</t>
  </si>
  <si>
    <t>/mnt/data1/vol12</t>
  </si>
  <si>
    <t>/mnt/data1/vol13</t>
  </si>
  <si>
    <t>/mnt/data1/vol14</t>
  </si>
  <si>
    <t>/mnt/data1/vol15</t>
  </si>
  <si>
    <t>/mnt/data1/vol16</t>
  </si>
  <si>
    <t>/mnt/data1/vol17</t>
  </si>
  <si>
    <t>/mnt/data1/vol18</t>
  </si>
  <si>
    <t>/mnt/data1/vol19</t>
  </si>
  <si>
    <t>/mnt/data1/vol20</t>
  </si>
  <si>
    <t>es-7</t>
  </si>
  <si>
    <t>Available (TB)</t>
  </si>
  <si>
    <t>Total Allocated (TB)</t>
  </si>
  <si>
    <t>ElasticSearch Cluster Environment (sky_elastic_01)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</si>
</sst>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9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3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6C48-6AC6-CE46-8248-44E0423F649C}">
  <dimension ref="A1:I42"/>
  <sheetViews>
    <sheetView tabSelected="1" workbookViewId="0">
      <selection activeCell="I14" sqref="I14"/>
    </sheetView>
  </sheetViews>
  <sheetFormatPr baseColWidth="10" defaultRowHeight="21" x14ac:dyDescent="0.25"/>
  <cols>
    <col min="1" max="1" width="16.6640625" style="2" bestFit="1" customWidth="1"/>
    <col min="2" max="2" width="13.83203125" style="2" bestFit="1" customWidth="1"/>
    <col min="3" max="3" width="20.1640625" style="2" bestFit="1" customWidth="1"/>
    <col min="4" max="4" width="28.5" style="2" bestFit="1" customWidth="1"/>
    <col min="5" max="5" width="23.1640625" style="2" bestFit="1" customWidth="1"/>
    <col min="6" max="6" width="15.33203125" style="2" bestFit="1" customWidth="1"/>
    <col min="7" max="7" width="13.83203125" style="2" bestFit="1" customWidth="1"/>
    <col min="8" max="8" width="22.1640625" style="2" bestFit="1" customWidth="1"/>
    <col min="9" max="9" width="17.6640625" style="2" bestFit="1" customWidth="1"/>
    <col min="10" max="16384" width="10.83203125" style="2"/>
  </cols>
  <sheetData>
    <row r="1" spans="1:9" s="4" customFormat="1" ht="31" x14ac:dyDescent="0.35">
      <c r="A1" s="21" t="s">
        <v>48</v>
      </c>
      <c r="B1" s="21"/>
      <c r="C1" s="21"/>
      <c r="D1" s="21"/>
      <c r="E1" s="21"/>
    </row>
    <row r="2" spans="1:9" s="1" customFormat="1" x14ac:dyDescent="0.25"/>
    <row r="3" spans="1:9" s="6" customFormat="1" ht="26" x14ac:dyDescent="0.3">
      <c r="A3" s="5" t="s">
        <v>0</v>
      </c>
      <c r="B3" s="5" t="s">
        <v>1</v>
      </c>
      <c r="C3" s="5" t="s">
        <v>12</v>
      </c>
      <c r="D3" s="5" t="s">
        <v>11</v>
      </c>
      <c r="E3" s="5" t="s">
        <v>2</v>
      </c>
      <c r="F3" s="5" t="s">
        <v>3</v>
      </c>
      <c r="G3" s="5" t="s">
        <v>10</v>
      </c>
      <c r="H3" s="5" t="s">
        <v>14</v>
      </c>
    </row>
    <row r="4" spans="1:9" s="6" customFormat="1" ht="26" x14ac:dyDescent="0.3">
      <c r="A4" s="6" t="s">
        <v>13</v>
      </c>
      <c r="B4" s="6">
        <v>6</v>
      </c>
      <c r="C4" s="6">
        <v>384</v>
      </c>
      <c r="D4" s="6">
        <f>C4*B4</f>
        <v>2304</v>
      </c>
      <c r="E4" s="6">
        <v>48</v>
      </c>
      <c r="F4" s="6">
        <f>E4*B4</f>
        <v>288</v>
      </c>
      <c r="G4" s="6">
        <v>11</v>
      </c>
      <c r="H4" s="6">
        <f>G4*B4</f>
        <v>66</v>
      </c>
    </row>
    <row r="5" spans="1:9" s="1" customFormat="1" x14ac:dyDescent="0.25"/>
    <row r="6" spans="1:9" ht="31" x14ac:dyDescent="0.35">
      <c r="A6" s="21" t="s">
        <v>16</v>
      </c>
      <c r="B6" s="21"/>
      <c r="C6" s="21"/>
      <c r="D6" s="21"/>
      <c r="E6" s="21"/>
      <c r="F6" s="21"/>
      <c r="G6" s="21"/>
    </row>
    <row r="7" spans="1:9" s="1" customFormat="1" x14ac:dyDescent="0.25">
      <c r="A7" s="3" t="s">
        <v>0</v>
      </c>
      <c r="B7" s="3" t="s">
        <v>1</v>
      </c>
      <c r="C7" s="3" t="s">
        <v>12</v>
      </c>
      <c r="D7" s="3" t="s">
        <v>9</v>
      </c>
      <c r="E7" s="3" t="s">
        <v>11</v>
      </c>
      <c r="F7" s="3" t="s">
        <v>2</v>
      </c>
      <c r="G7" s="3" t="s">
        <v>3</v>
      </c>
      <c r="H7" s="3" t="s">
        <v>10</v>
      </c>
      <c r="I7" s="3" t="s">
        <v>14</v>
      </c>
    </row>
    <row r="8" spans="1:9" x14ac:dyDescent="0.25">
      <c r="A8" s="2" t="s">
        <v>4</v>
      </c>
      <c r="B8" s="2">
        <v>3</v>
      </c>
      <c r="C8" s="2">
        <v>64</v>
      </c>
      <c r="D8" s="2">
        <v>32</v>
      </c>
      <c r="E8" s="2">
        <f t="shared" ref="E8:E13" si="0">B8*C8</f>
        <v>192</v>
      </c>
      <c r="F8" s="2">
        <v>8</v>
      </c>
      <c r="G8" s="2">
        <f>F8*B8</f>
        <v>24</v>
      </c>
      <c r="H8" s="2">
        <v>1</v>
      </c>
      <c r="I8" s="2">
        <f>H8*B8</f>
        <v>3</v>
      </c>
    </row>
    <row r="9" spans="1:9" x14ac:dyDescent="0.25">
      <c r="A9" s="2" t="s">
        <v>5</v>
      </c>
      <c r="B9" s="2">
        <v>12</v>
      </c>
      <c r="C9" s="2">
        <v>64</v>
      </c>
      <c r="D9" s="2">
        <v>32</v>
      </c>
      <c r="E9" s="2">
        <f t="shared" si="0"/>
        <v>768</v>
      </c>
      <c r="F9" s="2">
        <v>8</v>
      </c>
      <c r="G9" s="2">
        <f t="shared" ref="G9:G13" si="1">F9*B9</f>
        <v>96</v>
      </c>
      <c r="H9" s="2">
        <v>1</v>
      </c>
      <c r="I9" s="2">
        <f t="shared" ref="I9:I13" si="2">H9*B9</f>
        <v>12</v>
      </c>
    </row>
    <row r="10" spans="1:9" x14ac:dyDescent="0.25">
      <c r="A10" s="2" t="s">
        <v>6</v>
      </c>
      <c r="B10" s="2">
        <v>3</v>
      </c>
      <c r="C10" s="2">
        <v>64</v>
      </c>
      <c r="D10" s="2">
        <v>32</v>
      </c>
      <c r="E10" s="2">
        <f t="shared" si="0"/>
        <v>192</v>
      </c>
      <c r="F10" s="2">
        <v>8</v>
      </c>
      <c r="G10" s="2">
        <f t="shared" si="1"/>
        <v>24</v>
      </c>
      <c r="H10" s="2">
        <v>1</v>
      </c>
      <c r="I10" s="2">
        <f t="shared" si="2"/>
        <v>3</v>
      </c>
    </row>
    <row r="11" spans="1:9" x14ac:dyDescent="0.25">
      <c r="A11" s="2" t="s">
        <v>7</v>
      </c>
      <c r="B11" s="2">
        <v>3</v>
      </c>
      <c r="C11" s="2">
        <v>64</v>
      </c>
      <c r="D11" s="2">
        <v>32</v>
      </c>
      <c r="E11" s="2">
        <f t="shared" si="0"/>
        <v>192</v>
      </c>
      <c r="F11" s="2">
        <v>8</v>
      </c>
      <c r="G11" s="2">
        <f t="shared" si="1"/>
        <v>24</v>
      </c>
      <c r="H11" s="2">
        <v>1</v>
      </c>
      <c r="I11" s="2">
        <f t="shared" si="2"/>
        <v>3</v>
      </c>
    </row>
    <row r="12" spans="1:9" x14ac:dyDescent="0.25">
      <c r="A12" s="2" t="s">
        <v>8</v>
      </c>
      <c r="B12" s="2">
        <v>1</v>
      </c>
      <c r="C12" s="2">
        <v>4</v>
      </c>
      <c r="E12" s="2">
        <f t="shared" si="0"/>
        <v>4</v>
      </c>
      <c r="G12" s="2">
        <f t="shared" si="1"/>
        <v>0</v>
      </c>
      <c r="I12" s="2">
        <f t="shared" si="2"/>
        <v>0</v>
      </c>
    </row>
    <row r="13" spans="1:9" x14ac:dyDescent="0.25">
      <c r="A13" s="2" t="s">
        <v>15</v>
      </c>
      <c r="B13" s="2">
        <v>1</v>
      </c>
      <c r="C13" s="2">
        <v>4</v>
      </c>
      <c r="E13" s="2">
        <f t="shared" si="0"/>
        <v>4</v>
      </c>
      <c r="G13" s="2">
        <f t="shared" si="1"/>
        <v>0</v>
      </c>
      <c r="I13" s="2">
        <f t="shared" si="2"/>
        <v>0</v>
      </c>
    </row>
    <row r="14" spans="1:9" s="1" customFormat="1" x14ac:dyDescent="0.25">
      <c r="E14" s="1">
        <f>SUM(E8:E13)</f>
        <v>1352</v>
      </c>
      <c r="G14" s="1">
        <f>SUM(G8:G13)</f>
        <v>168</v>
      </c>
      <c r="I14" s="1">
        <f>SUM(I8:I13)</f>
        <v>21</v>
      </c>
    </row>
    <row r="15" spans="1:9" s="8" customFormat="1" x14ac:dyDescent="0.25">
      <c r="A15" s="7"/>
      <c r="B15" s="7"/>
      <c r="C15" s="7"/>
      <c r="D15" s="7"/>
      <c r="E15" s="7">
        <f>D4-E14</f>
        <v>952</v>
      </c>
      <c r="F15" s="7"/>
      <c r="G15" s="7">
        <f>F4-G14</f>
        <v>120</v>
      </c>
      <c r="H15" s="7"/>
      <c r="I15" s="7">
        <f>H4-I14</f>
        <v>45</v>
      </c>
    </row>
    <row r="17" spans="1:9" ht="31" x14ac:dyDescent="0.35">
      <c r="A17" s="21" t="s">
        <v>17</v>
      </c>
      <c r="B17" s="21"/>
      <c r="C17" s="21"/>
      <c r="D17" s="21"/>
      <c r="E17" s="21"/>
      <c r="F17" s="21"/>
      <c r="G17" s="21"/>
      <c r="H17" s="21"/>
    </row>
    <row r="18" spans="1:9" s="1" customFormat="1" x14ac:dyDescent="0.25">
      <c r="A18" s="3" t="s">
        <v>0</v>
      </c>
      <c r="B18" s="3" t="s">
        <v>1</v>
      </c>
      <c r="C18" s="3" t="s">
        <v>12</v>
      </c>
      <c r="D18" s="3" t="s">
        <v>9</v>
      </c>
      <c r="E18" s="3" t="s">
        <v>11</v>
      </c>
      <c r="F18" s="3" t="s">
        <v>2</v>
      </c>
      <c r="G18" s="3" t="s">
        <v>3</v>
      </c>
      <c r="H18" s="3" t="s">
        <v>10</v>
      </c>
      <c r="I18" s="3" t="s">
        <v>14</v>
      </c>
    </row>
    <row r="19" spans="1:9" x14ac:dyDescent="0.25">
      <c r="A19" s="2" t="s">
        <v>4</v>
      </c>
      <c r="B19" s="2">
        <v>3</v>
      </c>
      <c r="C19" s="2">
        <v>16</v>
      </c>
      <c r="D19" s="2">
        <v>8</v>
      </c>
      <c r="E19" s="2">
        <f t="shared" ref="E19:E24" si="3">B19*C19</f>
        <v>48</v>
      </c>
      <c r="F19" s="2">
        <v>4</v>
      </c>
      <c r="G19" s="2">
        <f>F19*B19</f>
        <v>12</v>
      </c>
      <c r="H19" s="2">
        <v>1</v>
      </c>
      <c r="I19" s="2">
        <f>H19*B19</f>
        <v>3</v>
      </c>
    </row>
    <row r="20" spans="1:9" x14ac:dyDescent="0.25">
      <c r="A20" s="2" t="s">
        <v>5</v>
      </c>
      <c r="B20" s="2">
        <v>24</v>
      </c>
      <c r="C20" s="2">
        <v>64</v>
      </c>
      <c r="D20" s="2">
        <v>32</v>
      </c>
      <c r="E20" s="2">
        <f t="shared" si="3"/>
        <v>1536</v>
      </c>
      <c r="F20" s="2">
        <v>8</v>
      </c>
      <c r="G20" s="2">
        <f t="shared" ref="G20:G24" si="4">F20*B20</f>
        <v>192</v>
      </c>
      <c r="H20" s="2">
        <v>2.5</v>
      </c>
      <c r="I20" s="2">
        <f t="shared" ref="I20:I24" si="5">H20*B20</f>
        <v>60</v>
      </c>
    </row>
    <row r="21" spans="1:9" x14ac:dyDescent="0.25">
      <c r="A21" s="2" t="s">
        <v>6</v>
      </c>
      <c r="B21" s="2">
        <v>1</v>
      </c>
      <c r="C21" s="2">
        <v>64</v>
      </c>
      <c r="D21" s="2">
        <v>32</v>
      </c>
      <c r="E21" s="2">
        <f t="shared" si="3"/>
        <v>64</v>
      </c>
      <c r="F21" s="2">
        <v>8</v>
      </c>
      <c r="G21" s="2">
        <f t="shared" si="4"/>
        <v>8</v>
      </c>
      <c r="H21" s="2">
        <v>0</v>
      </c>
      <c r="I21" s="2">
        <f t="shared" si="5"/>
        <v>0</v>
      </c>
    </row>
    <row r="22" spans="1:9" x14ac:dyDescent="0.25">
      <c r="A22" s="2" t="s">
        <v>7</v>
      </c>
      <c r="B22" s="2">
        <v>1</v>
      </c>
      <c r="C22" s="2">
        <v>64</v>
      </c>
      <c r="D22" s="2">
        <v>32</v>
      </c>
      <c r="E22" s="2">
        <f t="shared" si="3"/>
        <v>64</v>
      </c>
      <c r="F22" s="2">
        <v>8</v>
      </c>
      <c r="G22" s="2">
        <f t="shared" si="4"/>
        <v>8</v>
      </c>
      <c r="H22" s="2">
        <v>0</v>
      </c>
      <c r="I22" s="2">
        <f t="shared" si="5"/>
        <v>0</v>
      </c>
    </row>
    <row r="23" spans="1:9" x14ac:dyDescent="0.25">
      <c r="A23" s="2" t="s">
        <v>8</v>
      </c>
      <c r="B23" s="2">
        <v>1</v>
      </c>
      <c r="C23" s="2">
        <v>4</v>
      </c>
      <c r="E23" s="2">
        <f t="shared" si="3"/>
        <v>4</v>
      </c>
      <c r="G23" s="2">
        <f t="shared" si="4"/>
        <v>0</v>
      </c>
      <c r="I23" s="2">
        <f t="shared" si="5"/>
        <v>0</v>
      </c>
    </row>
    <row r="24" spans="1:9" x14ac:dyDescent="0.25">
      <c r="A24" s="2" t="s">
        <v>15</v>
      </c>
      <c r="B24" s="2">
        <v>1</v>
      </c>
      <c r="C24" s="2">
        <v>4</v>
      </c>
      <c r="E24" s="2">
        <f t="shared" si="3"/>
        <v>4</v>
      </c>
      <c r="G24" s="2">
        <f t="shared" si="4"/>
        <v>0</v>
      </c>
      <c r="I24" s="2">
        <f t="shared" si="5"/>
        <v>0</v>
      </c>
    </row>
    <row r="25" spans="1:9" s="1" customFormat="1" x14ac:dyDescent="0.25">
      <c r="E25" s="1">
        <f>SUM(E19:E24)</f>
        <v>1720</v>
      </c>
      <c r="G25" s="1">
        <f>SUM(G19:G24)</f>
        <v>220</v>
      </c>
      <c r="I25" s="1">
        <f>SUM(I19:I24)</f>
        <v>63</v>
      </c>
    </row>
    <row r="26" spans="1:9" s="8" customFormat="1" x14ac:dyDescent="0.25">
      <c r="A26" s="7"/>
      <c r="B26" s="7"/>
      <c r="C26" s="7"/>
      <c r="D26" s="7"/>
      <c r="E26" s="7">
        <f>D4-E25</f>
        <v>584</v>
      </c>
      <c r="F26" s="7"/>
      <c r="G26" s="7">
        <f>F4-G25</f>
        <v>68</v>
      </c>
      <c r="H26" s="7"/>
      <c r="I26" s="7">
        <f>H4-I25</f>
        <v>3</v>
      </c>
    </row>
    <row r="28" spans="1:9" s="18" customFormat="1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9" s="18" customFormat="1" x14ac:dyDescent="0.25"/>
    <row r="30" spans="1:9" s="18" customFormat="1" x14ac:dyDescent="0.25"/>
    <row r="31" spans="1:9" s="18" customFormat="1" x14ac:dyDescent="0.25"/>
    <row r="32" spans="1:9" s="18" customFormat="1" x14ac:dyDescent="0.25"/>
    <row r="33" spans="1:9" s="18" customFormat="1" ht="31" x14ac:dyDescent="0.35">
      <c r="A33" s="20"/>
      <c r="B33" s="20"/>
      <c r="C33" s="20"/>
      <c r="D33" s="20"/>
      <c r="E33" s="20"/>
      <c r="F33" s="20"/>
      <c r="G33" s="20"/>
      <c r="H33" s="20"/>
    </row>
    <row r="34" spans="1:9" s="18" customFormat="1" x14ac:dyDescent="0.25">
      <c r="A34" s="19"/>
      <c r="B34" s="19"/>
      <c r="C34" s="19"/>
      <c r="D34" s="19"/>
      <c r="E34" s="19"/>
      <c r="F34" s="19"/>
      <c r="G34" s="19"/>
      <c r="H34" s="19"/>
      <c r="I34" s="19"/>
    </row>
    <row r="35" spans="1:9" s="18" customFormat="1" x14ac:dyDescent="0.25"/>
    <row r="36" spans="1:9" s="18" customFormat="1" x14ac:dyDescent="0.25"/>
    <row r="37" spans="1:9" s="18" customFormat="1" x14ac:dyDescent="0.25"/>
    <row r="38" spans="1:9" s="18" customFormat="1" x14ac:dyDescent="0.25"/>
    <row r="39" spans="1:9" s="18" customFormat="1" x14ac:dyDescent="0.25"/>
    <row r="40" spans="1:9" s="18" customFormat="1" x14ac:dyDescent="0.25"/>
    <row r="41" spans="1:9" s="18" customFormat="1" x14ac:dyDescent="0.25">
      <c r="A41" s="19"/>
      <c r="B41" s="19"/>
      <c r="C41" s="19"/>
      <c r="D41" s="19"/>
      <c r="E41" s="19"/>
      <c r="F41" s="19"/>
      <c r="G41" s="19"/>
      <c r="H41" s="19"/>
      <c r="I41" s="19"/>
    </row>
    <row r="42" spans="1:9" s="18" customFormat="1" x14ac:dyDescent="0.25">
      <c r="A42" s="8"/>
      <c r="B42" s="8"/>
      <c r="C42" s="8"/>
      <c r="D42" s="8"/>
      <c r="E42" s="8"/>
      <c r="F42" s="8"/>
      <c r="G42" s="8"/>
      <c r="H42" s="8"/>
      <c r="I42" s="8"/>
    </row>
  </sheetData>
  <mergeCells count="4">
    <mergeCell ref="A33:H33"/>
    <mergeCell ref="A1:E1"/>
    <mergeCell ref="A6:G6"/>
    <mergeCell ref="A17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241A-089D-FF47-B54B-0A887D0714B1}">
  <dimension ref="A1:I26"/>
  <sheetViews>
    <sheetView workbookViewId="0">
      <selection activeCell="B9" sqref="B9"/>
    </sheetView>
  </sheetViews>
  <sheetFormatPr baseColWidth="10" defaultRowHeight="24" x14ac:dyDescent="0.3"/>
  <cols>
    <col min="1" max="1" width="26.5" style="9" bestFit="1" customWidth="1"/>
    <col min="2" max="7" width="6.6640625" style="9" bestFit="1" customWidth="1"/>
    <col min="8" max="16384" width="10.83203125" style="9"/>
  </cols>
  <sheetData>
    <row r="1" spans="1:9" s="10" customFormat="1" x14ac:dyDescent="0.3">
      <c r="A1" s="22" t="s">
        <v>18</v>
      </c>
      <c r="B1" s="22"/>
      <c r="C1" s="22"/>
      <c r="D1" s="22"/>
      <c r="E1" s="22"/>
      <c r="F1" s="22"/>
      <c r="G1" s="22"/>
      <c r="H1" s="22"/>
      <c r="I1" s="22"/>
    </row>
    <row r="2" spans="1:9" s="10" customFormat="1" x14ac:dyDescent="0.3"/>
    <row r="3" spans="1:9" s="10" customFormat="1" x14ac:dyDescent="0.3">
      <c r="A3" s="10" t="s">
        <v>14</v>
      </c>
      <c r="B3" s="11">
        <v>11</v>
      </c>
      <c r="C3" s="11">
        <v>11</v>
      </c>
      <c r="D3" s="11">
        <v>11</v>
      </c>
      <c r="E3" s="11">
        <v>11</v>
      </c>
      <c r="F3" s="11">
        <v>11</v>
      </c>
      <c r="G3" s="11">
        <v>11</v>
      </c>
      <c r="H3" s="10">
        <f>SUM(B3:G3)</f>
        <v>66</v>
      </c>
    </row>
    <row r="4" spans="1:9" s="10" customFormat="1" x14ac:dyDescent="0.3">
      <c r="A4" s="10" t="s">
        <v>24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45</v>
      </c>
    </row>
    <row r="5" spans="1:9" x14ac:dyDescent="0.3">
      <c r="A5" s="10" t="s">
        <v>25</v>
      </c>
      <c r="B5" s="12"/>
      <c r="C5" s="12"/>
      <c r="D5" s="12"/>
      <c r="E5" s="12"/>
      <c r="F5" s="12"/>
      <c r="G5" s="12"/>
    </row>
    <row r="6" spans="1:9" x14ac:dyDescent="0.3">
      <c r="A6" s="10" t="s">
        <v>26</v>
      </c>
      <c r="B6" s="13">
        <v>0.1</v>
      </c>
      <c r="C6" s="12"/>
      <c r="D6" s="12"/>
      <c r="E6" s="12"/>
      <c r="F6" s="12"/>
      <c r="G6" s="12"/>
    </row>
    <row r="7" spans="1:9" x14ac:dyDescent="0.3">
      <c r="A7" s="10" t="s">
        <v>27</v>
      </c>
      <c r="B7" s="12"/>
      <c r="C7" s="12"/>
      <c r="D7" s="12"/>
      <c r="E7" s="12"/>
      <c r="F7" s="12"/>
      <c r="G7" s="12"/>
    </row>
    <row r="8" spans="1:9" x14ac:dyDescent="0.3">
      <c r="A8" s="10" t="s">
        <v>28</v>
      </c>
      <c r="B8" s="12"/>
      <c r="C8" s="12"/>
      <c r="D8" s="12"/>
      <c r="E8" s="12"/>
      <c r="F8" s="12"/>
      <c r="G8" s="12"/>
    </row>
    <row r="9" spans="1:9" x14ac:dyDescent="0.3">
      <c r="A9" s="10" t="s">
        <v>29</v>
      </c>
      <c r="B9" s="14">
        <v>1</v>
      </c>
      <c r="C9" s="14">
        <v>1</v>
      </c>
      <c r="D9" s="14">
        <v>1</v>
      </c>
      <c r="E9" s="15">
        <v>1</v>
      </c>
      <c r="F9" s="14">
        <v>1</v>
      </c>
      <c r="G9" s="14">
        <v>1</v>
      </c>
    </row>
    <row r="10" spans="1:9" x14ac:dyDescent="0.3">
      <c r="A10" s="10" t="s">
        <v>30</v>
      </c>
      <c r="B10" s="14">
        <v>1</v>
      </c>
      <c r="C10" s="14">
        <v>1</v>
      </c>
      <c r="D10" s="14">
        <v>1</v>
      </c>
      <c r="E10" s="14">
        <v>1</v>
      </c>
      <c r="F10" s="15">
        <v>1</v>
      </c>
      <c r="G10" s="14">
        <v>1</v>
      </c>
    </row>
    <row r="11" spans="1:9" x14ac:dyDescent="0.3">
      <c r="A11" s="10" t="s">
        <v>31</v>
      </c>
      <c r="B11" s="14">
        <v>1</v>
      </c>
      <c r="C11" s="14">
        <v>1</v>
      </c>
      <c r="D11" s="14">
        <v>1</v>
      </c>
      <c r="E11" s="14">
        <v>1</v>
      </c>
      <c r="F11" s="14">
        <v>1</v>
      </c>
      <c r="G11" s="15">
        <v>1</v>
      </c>
    </row>
    <row r="12" spans="1:9" x14ac:dyDescent="0.3">
      <c r="A12" s="10" t="s">
        <v>32</v>
      </c>
      <c r="B12" s="12"/>
      <c r="C12" s="12"/>
      <c r="D12" s="12"/>
      <c r="E12" s="12"/>
      <c r="F12" s="12"/>
      <c r="G12" s="12"/>
    </row>
    <row r="13" spans="1:9" x14ac:dyDescent="0.3">
      <c r="A13" s="10" t="s">
        <v>33</v>
      </c>
      <c r="B13" s="12"/>
      <c r="C13" s="12"/>
      <c r="D13" s="12"/>
      <c r="E13" s="12"/>
      <c r="F13" s="12"/>
      <c r="G13" s="12"/>
    </row>
    <row r="14" spans="1:9" x14ac:dyDescent="0.3">
      <c r="A14" s="10" t="s">
        <v>34</v>
      </c>
      <c r="B14" s="12"/>
      <c r="C14" s="12"/>
      <c r="D14" s="12"/>
      <c r="E14" s="12"/>
      <c r="F14" s="12"/>
      <c r="G14" s="12"/>
    </row>
    <row r="15" spans="1:9" x14ac:dyDescent="0.3">
      <c r="A15" s="10" t="s">
        <v>35</v>
      </c>
      <c r="B15" s="12"/>
      <c r="C15" s="12"/>
      <c r="D15" s="12"/>
      <c r="E15" s="12"/>
      <c r="F15" s="12"/>
      <c r="G15" s="12"/>
    </row>
    <row r="16" spans="1:9" x14ac:dyDescent="0.3">
      <c r="A16" s="10" t="s">
        <v>36</v>
      </c>
      <c r="B16" s="12"/>
      <c r="C16" s="12"/>
      <c r="D16" s="12"/>
      <c r="E16" s="12"/>
      <c r="F16" s="12"/>
      <c r="G16" s="12"/>
    </row>
    <row r="17" spans="1:8" x14ac:dyDescent="0.3">
      <c r="A17" s="10" t="s">
        <v>37</v>
      </c>
      <c r="B17" s="12"/>
      <c r="C17" s="12"/>
      <c r="D17" s="12"/>
      <c r="E17" s="12"/>
      <c r="F17" s="12"/>
      <c r="G17" s="12"/>
    </row>
    <row r="18" spans="1:8" x14ac:dyDescent="0.3">
      <c r="A18" s="10" t="s">
        <v>38</v>
      </c>
      <c r="B18" s="12"/>
      <c r="C18" s="12"/>
      <c r="D18" s="12"/>
      <c r="E18" s="12"/>
      <c r="F18" s="12"/>
      <c r="G18" s="12"/>
    </row>
    <row r="19" spans="1:8" x14ac:dyDescent="0.3">
      <c r="A19" s="10" t="s">
        <v>39</v>
      </c>
      <c r="B19" s="12"/>
      <c r="C19" s="12"/>
      <c r="D19" s="12"/>
      <c r="E19" s="12"/>
      <c r="F19" s="12"/>
      <c r="G19" s="12"/>
    </row>
    <row r="20" spans="1:8" x14ac:dyDescent="0.3">
      <c r="A20" s="10" t="s">
        <v>40</v>
      </c>
      <c r="B20" s="12"/>
      <c r="C20" s="12"/>
      <c r="D20" s="12"/>
      <c r="E20" s="12"/>
      <c r="F20" s="12"/>
      <c r="G20" s="12"/>
    </row>
    <row r="21" spans="1:8" x14ac:dyDescent="0.3">
      <c r="A21" s="10" t="s">
        <v>41</v>
      </c>
      <c r="B21" s="12"/>
      <c r="C21" s="12"/>
      <c r="D21" s="12"/>
      <c r="E21" s="12"/>
      <c r="F21" s="12"/>
      <c r="G21" s="12"/>
    </row>
    <row r="22" spans="1:8" x14ac:dyDescent="0.3">
      <c r="A22" s="10" t="s">
        <v>42</v>
      </c>
      <c r="B22" s="12"/>
      <c r="C22" s="12"/>
      <c r="D22" s="12"/>
      <c r="E22" s="12"/>
      <c r="F22" s="12"/>
      <c r="G22" s="12"/>
    </row>
    <row r="23" spans="1:8" x14ac:dyDescent="0.3">
      <c r="A23" s="10" t="s">
        <v>43</v>
      </c>
      <c r="B23" s="12"/>
      <c r="C23" s="12"/>
      <c r="D23" s="12"/>
      <c r="E23" s="12"/>
      <c r="F23" s="12"/>
      <c r="G23" s="12"/>
    </row>
    <row r="24" spans="1:8" x14ac:dyDescent="0.3">
      <c r="A24" s="10" t="s">
        <v>44</v>
      </c>
      <c r="B24" s="12"/>
      <c r="C24" s="12"/>
      <c r="D24" s="12"/>
      <c r="E24" s="12"/>
      <c r="F24" s="12"/>
      <c r="G24" s="12"/>
    </row>
    <row r="25" spans="1:8" s="10" customFormat="1" x14ac:dyDescent="0.3">
      <c r="A25" s="10" t="s">
        <v>47</v>
      </c>
      <c r="B25" s="16">
        <f>SUM(B5:B24)</f>
        <v>3.1</v>
      </c>
      <c r="C25" s="16">
        <f t="shared" ref="C25:G25" si="0">SUM(C5:C24)</f>
        <v>3</v>
      </c>
      <c r="D25" s="16">
        <f t="shared" si="0"/>
        <v>3</v>
      </c>
      <c r="E25" s="16">
        <f t="shared" si="0"/>
        <v>3</v>
      </c>
      <c r="F25" s="16">
        <f t="shared" si="0"/>
        <v>3</v>
      </c>
      <c r="G25" s="16">
        <f t="shared" si="0"/>
        <v>3</v>
      </c>
      <c r="H25" s="10">
        <f>SUM(B25:G25)</f>
        <v>18.100000000000001</v>
      </c>
    </row>
    <row r="26" spans="1:8" s="10" customFormat="1" x14ac:dyDescent="0.3">
      <c r="A26" s="10" t="s">
        <v>46</v>
      </c>
      <c r="B26" s="16">
        <f>B3-B25</f>
        <v>7.9</v>
      </c>
      <c r="C26" s="16">
        <f t="shared" ref="C26:H26" si="1">C3-C25</f>
        <v>8</v>
      </c>
      <c r="D26" s="16">
        <f t="shared" si="1"/>
        <v>8</v>
      </c>
      <c r="E26" s="16">
        <f t="shared" si="1"/>
        <v>8</v>
      </c>
      <c r="F26" s="16">
        <f t="shared" si="1"/>
        <v>8</v>
      </c>
      <c r="G26" s="16">
        <f t="shared" si="1"/>
        <v>8</v>
      </c>
      <c r="H26" s="16">
        <f t="shared" si="1"/>
        <v>47.9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1E8F-D2FF-5E47-9359-2F06416A8EDC}">
  <dimension ref="A1:I26"/>
  <sheetViews>
    <sheetView workbookViewId="0">
      <selection activeCell="H15" sqref="H15"/>
    </sheetView>
  </sheetViews>
  <sheetFormatPr baseColWidth="10" defaultRowHeight="24" x14ac:dyDescent="0.3"/>
  <cols>
    <col min="1" max="1" width="26.5" style="9" bestFit="1" customWidth="1"/>
    <col min="2" max="7" width="6.6640625" style="9" bestFit="1" customWidth="1"/>
    <col min="8" max="16384" width="10.83203125" style="9"/>
  </cols>
  <sheetData>
    <row r="1" spans="1:9" s="10" customFormat="1" x14ac:dyDescent="0.3">
      <c r="A1" s="22" t="s">
        <v>18</v>
      </c>
      <c r="B1" s="22"/>
      <c r="C1" s="22"/>
      <c r="D1" s="22"/>
      <c r="E1" s="22"/>
      <c r="F1" s="22"/>
      <c r="G1" s="22"/>
      <c r="H1" s="22"/>
      <c r="I1" s="22"/>
    </row>
    <row r="2" spans="1:9" s="10" customFormat="1" x14ac:dyDescent="0.3"/>
    <row r="3" spans="1:9" s="10" customFormat="1" x14ac:dyDescent="0.3">
      <c r="A3" s="10" t="s">
        <v>14</v>
      </c>
      <c r="B3" s="11">
        <v>11</v>
      </c>
      <c r="C3" s="11">
        <v>11</v>
      </c>
      <c r="D3" s="11">
        <v>11</v>
      </c>
      <c r="E3" s="11">
        <v>11</v>
      </c>
      <c r="F3" s="11">
        <v>11</v>
      </c>
      <c r="G3" s="11">
        <v>11</v>
      </c>
      <c r="H3" s="16">
        <f>SUM(B3:G3)</f>
        <v>66</v>
      </c>
    </row>
    <row r="4" spans="1:9" s="10" customFormat="1" x14ac:dyDescent="0.3">
      <c r="A4" s="10" t="s">
        <v>24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45</v>
      </c>
      <c r="H4" s="16"/>
    </row>
    <row r="5" spans="1:9" x14ac:dyDescent="0.3">
      <c r="A5" s="10" t="s">
        <v>25</v>
      </c>
      <c r="B5" s="14">
        <v>2.5</v>
      </c>
      <c r="C5" s="14">
        <v>2.5</v>
      </c>
      <c r="D5" s="14">
        <v>2.5</v>
      </c>
      <c r="E5" s="14">
        <v>2.5</v>
      </c>
      <c r="F5" s="14">
        <v>2.5</v>
      </c>
      <c r="G5" s="14">
        <v>2.5</v>
      </c>
      <c r="H5" s="12"/>
    </row>
    <row r="6" spans="1:9" x14ac:dyDescent="0.3">
      <c r="A6" s="10" t="s">
        <v>26</v>
      </c>
      <c r="B6" s="14">
        <v>2.5</v>
      </c>
      <c r="C6" s="14">
        <v>2.5</v>
      </c>
      <c r="D6" s="14">
        <v>2.5</v>
      </c>
      <c r="E6" s="14">
        <v>2.5</v>
      </c>
      <c r="F6" s="14">
        <v>2.5</v>
      </c>
      <c r="G6" s="14">
        <v>2.5</v>
      </c>
      <c r="H6" s="12"/>
    </row>
    <row r="7" spans="1:9" x14ac:dyDescent="0.3">
      <c r="A7" s="10" t="s">
        <v>27</v>
      </c>
      <c r="B7" s="14">
        <v>2.5</v>
      </c>
      <c r="C7" s="14">
        <v>2.5</v>
      </c>
      <c r="D7" s="14">
        <v>2.5</v>
      </c>
      <c r="E7" s="14">
        <v>2.5</v>
      </c>
      <c r="F7" s="14">
        <v>2.5</v>
      </c>
      <c r="G7" s="14">
        <v>2.5</v>
      </c>
      <c r="H7" s="12"/>
    </row>
    <row r="8" spans="1:9" x14ac:dyDescent="0.3">
      <c r="A8" s="10" t="s">
        <v>28</v>
      </c>
      <c r="B8" s="14">
        <v>2.5</v>
      </c>
      <c r="C8" s="14">
        <v>2.5</v>
      </c>
      <c r="D8" s="14">
        <v>2.5</v>
      </c>
      <c r="E8" s="14">
        <v>2.5</v>
      </c>
      <c r="F8" s="14">
        <v>2.5</v>
      </c>
      <c r="G8" s="14">
        <v>2.5</v>
      </c>
      <c r="H8" s="12"/>
    </row>
    <row r="9" spans="1:9" x14ac:dyDescent="0.3">
      <c r="A9" s="10" t="s">
        <v>29</v>
      </c>
      <c r="B9" s="14">
        <v>1</v>
      </c>
      <c r="C9" s="14">
        <v>1</v>
      </c>
      <c r="D9" s="14">
        <v>1</v>
      </c>
      <c r="E9" s="12"/>
      <c r="F9" s="12"/>
      <c r="G9" s="12"/>
      <c r="H9" s="12"/>
    </row>
    <row r="10" spans="1:9" x14ac:dyDescent="0.3">
      <c r="A10" s="10" t="s">
        <v>30</v>
      </c>
      <c r="B10" s="17"/>
      <c r="C10" s="17"/>
      <c r="D10" s="17"/>
      <c r="E10" s="17"/>
      <c r="F10" s="17"/>
      <c r="G10" s="17"/>
      <c r="H10" s="12"/>
    </row>
    <row r="11" spans="1:9" x14ac:dyDescent="0.3">
      <c r="A11" s="10" t="s">
        <v>31</v>
      </c>
      <c r="B11" s="17"/>
      <c r="C11" s="17"/>
      <c r="D11" s="17"/>
      <c r="E11" s="17"/>
      <c r="F11" s="17"/>
      <c r="G11" s="17"/>
      <c r="H11" s="12"/>
    </row>
    <row r="12" spans="1:9" x14ac:dyDescent="0.3">
      <c r="A12" s="10" t="s">
        <v>32</v>
      </c>
      <c r="B12" s="12"/>
      <c r="C12" s="12"/>
      <c r="D12" s="12"/>
      <c r="E12" s="12"/>
      <c r="F12" s="12"/>
      <c r="G12" s="12"/>
      <c r="H12" s="12"/>
    </row>
    <row r="13" spans="1:9" x14ac:dyDescent="0.3">
      <c r="A13" s="10" t="s">
        <v>33</v>
      </c>
      <c r="B13" s="12"/>
      <c r="C13" s="12"/>
      <c r="D13" s="12"/>
      <c r="E13" s="12"/>
      <c r="F13" s="12"/>
      <c r="G13" s="12"/>
      <c r="H13" s="12"/>
    </row>
    <row r="14" spans="1:9" x14ac:dyDescent="0.3">
      <c r="A14" s="10" t="s">
        <v>34</v>
      </c>
      <c r="B14" s="12"/>
      <c r="C14" s="12"/>
      <c r="D14" s="12"/>
      <c r="E14" s="12"/>
      <c r="F14" s="12"/>
      <c r="G14" s="12"/>
      <c r="H14" s="12"/>
    </row>
    <row r="15" spans="1:9" x14ac:dyDescent="0.3">
      <c r="A15" s="10" t="s">
        <v>35</v>
      </c>
      <c r="B15" s="12"/>
      <c r="C15" s="12"/>
      <c r="D15" s="12"/>
      <c r="E15" s="12"/>
      <c r="F15" s="12"/>
      <c r="G15" s="12"/>
      <c r="H15" s="12"/>
    </row>
    <row r="16" spans="1:9" x14ac:dyDescent="0.3">
      <c r="A16" s="10" t="s">
        <v>36</v>
      </c>
      <c r="B16" s="12"/>
      <c r="C16" s="12"/>
      <c r="D16" s="12"/>
      <c r="E16" s="12"/>
      <c r="F16" s="12"/>
      <c r="G16" s="12"/>
      <c r="H16" s="12"/>
    </row>
    <row r="17" spans="1:8" x14ac:dyDescent="0.3">
      <c r="A17" s="10" t="s">
        <v>37</v>
      </c>
      <c r="B17" s="12"/>
      <c r="C17" s="12"/>
      <c r="D17" s="12"/>
      <c r="E17" s="12"/>
      <c r="F17" s="12"/>
      <c r="G17" s="12"/>
      <c r="H17" s="12"/>
    </row>
    <row r="18" spans="1:8" x14ac:dyDescent="0.3">
      <c r="A18" s="10" t="s">
        <v>38</v>
      </c>
      <c r="B18" s="12"/>
      <c r="C18" s="12"/>
      <c r="D18" s="12"/>
      <c r="E18" s="12"/>
      <c r="F18" s="12"/>
      <c r="G18" s="12"/>
      <c r="H18" s="12"/>
    </row>
    <row r="19" spans="1:8" x14ac:dyDescent="0.3">
      <c r="A19" s="10" t="s">
        <v>39</v>
      </c>
      <c r="B19" s="12"/>
      <c r="C19" s="12"/>
      <c r="D19" s="12"/>
      <c r="E19" s="12"/>
      <c r="F19" s="12"/>
      <c r="G19" s="12"/>
      <c r="H19" s="12"/>
    </row>
    <row r="20" spans="1:8" x14ac:dyDescent="0.3">
      <c r="A20" s="10" t="s">
        <v>40</v>
      </c>
      <c r="B20" s="12"/>
      <c r="C20" s="12"/>
      <c r="D20" s="12"/>
      <c r="E20" s="12"/>
      <c r="F20" s="12"/>
      <c r="G20" s="12"/>
      <c r="H20" s="12"/>
    </row>
    <row r="21" spans="1:8" x14ac:dyDescent="0.3">
      <c r="A21" s="10" t="s">
        <v>41</v>
      </c>
      <c r="B21" s="12"/>
      <c r="C21" s="12"/>
      <c r="D21" s="12"/>
      <c r="E21" s="12"/>
      <c r="F21" s="12"/>
      <c r="G21" s="12"/>
      <c r="H21" s="12"/>
    </row>
    <row r="22" spans="1:8" x14ac:dyDescent="0.3">
      <c r="A22" s="10" t="s">
        <v>42</v>
      </c>
      <c r="B22" s="12"/>
      <c r="C22" s="12"/>
      <c r="D22" s="12"/>
      <c r="E22" s="12"/>
      <c r="F22" s="12"/>
      <c r="G22" s="12"/>
      <c r="H22" s="12"/>
    </row>
    <row r="23" spans="1:8" x14ac:dyDescent="0.3">
      <c r="A23" s="10" t="s">
        <v>43</v>
      </c>
      <c r="B23" s="12"/>
      <c r="C23" s="12"/>
      <c r="D23" s="12"/>
      <c r="E23" s="12"/>
      <c r="F23" s="12"/>
      <c r="G23" s="12"/>
      <c r="H23" s="12"/>
    </row>
    <row r="24" spans="1:8" x14ac:dyDescent="0.3">
      <c r="A24" s="10" t="s">
        <v>44</v>
      </c>
      <c r="B24" s="12"/>
      <c r="C24" s="12"/>
      <c r="D24" s="12"/>
      <c r="E24" s="12"/>
      <c r="F24" s="12"/>
      <c r="G24" s="12"/>
      <c r="H24" s="12"/>
    </row>
    <row r="25" spans="1:8" s="10" customFormat="1" x14ac:dyDescent="0.3">
      <c r="A25" s="10" t="s">
        <v>47</v>
      </c>
      <c r="B25" s="16">
        <f>SUM(B5:B24)</f>
        <v>11</v>
      </c>
      <c r="C25" s="16">
        <f t="shared" ref="C25:G25" si="0">SUM(C5:C24)</f>
        <v>11</v>
      </c>
      <c r="D25" s="16">
        <f t="shared" si="0"/>
        <v>11</v>
      </c>
      <c r="E25" s="16">
        <f t="shared" si="0"/>
        <v>10</v>
      </c>
      <c r="F25" s="16">
        <f t="shared" si="0"/>
        <v>10</v>
      </c>
      <c r="G25" s="16">
        <f t="shared" si="0"/>
        <v>10</v>
      </c>
      <c r="H25" s="16">
        <f>SUM(B25:G25)</f>
        <v>63</v>
      </c>
    </row>
    <row r="26" spans="1:8" s="10" customFormat="1" x14ac:dyDescent="0.3">
      <c r="A26" s="10" t="s">
        <v>46</v>
      </c>
      <c r="B26" s="16">
        <f>B3-B25</f>
        <v>0</v>
      </c>
      <c r="C26" s="16">
        <f t="shared" ref="C26:H26" si="1">C3-C25</f>
        <v>0</v>
      </c>
      <c r="D26" s="16">
        <f t="shared" si="1"/>
        <v>0</v>
      </c>
      <c r="E26" s="16">
        <f t="shared" si="1"/>
        <v>1</v>
      </c>
      <c r="F26" s="16">
        <f t="shared" si="1"/>
        <v>1</v>
      </c>
      <c r="G26" s="16">
        <f t="shared" si="1"/>
        <v>1</v>
      </c>
      <c r="H26" s="16">
        <f t="shared" si="1"/>
        <v>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Specs</vt:lpstr>
      <vt:lpstr>Existing PVs</vt:lpstr>
      <vt:lpstr>Proposed PVs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2019-01-16T06:56:57Z</dcterms:created>
  <dcterms:modified xsi:type="dcterms:W3CDTF">2019-01-23T12:30:03Z</dcterms:modified>
</cp:coreProperties>
</file>