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Columbia University\Fundamentals of Sports Analytics\Final Exam\"/>
    </mc:Choice>
  </mc:AlternateContent>
  <xr:revisionPtr revIDLastSave="0" documentId="13_ncr:1_{349B9EBB-9B09-42F5-A7D0-914614EA4D3E}" xr6:coauthVersionLast="46" xr6:coauthVersionMax="46" xr10:uidLastSave="{00000000-0000-0000-0000-000000000000}"/>
  <bookViews>
    <workbookView xWindow="28680" yWindow="-120" windowWidth="29040" windowHeight="15840" firstSheet="1" activeTab="5" xr2:uid="{980FF6CA-F38E-4694-B732-CE3E58293607}"/>
  </bookViews>
  <sheets>
    <sheet name="NBA 3PAs 2010-11 and 2018-19" sheetId="2" r:id="rId1"/>
    <sheet name="3PA v Wins" sheetId="3" r:id="rId2"/>
    <sheet name="2010-11 Wins by Home and Away" sheetId="4" r:id="rId3"/>
    <sheet name="2018-19 Wins by Home or Away" sheetId="5" r:id="rId4"/>
    <sheet name="NBA2010(FINAL_MODEL)" sheetId="10" r:id="rId5"/>
    <sheet name="ANOVA Interpretation" sheetId="12" r:id="rId6"/>
    <sheet name="NBA2018(FINAL_MODEL)" sheetId="11" r:id="rId7"/>
    <sheet name="NBA_2010(FirstModel)" sheetId="6" r:id="rId8"/>
    <sheet name="NBA_2018(FirstModel)" sheetId="7" r:id="rId9"/>
    <sheet name="NBA2010(PriortoRemovalofOREB)" sheetId="8" r:id="rId10"/>
    <sheet name="NBA2018(PriortoRemovalofFTR)" sheetId="9" r:id="rId11"/>
  </sheets>
  <externalReferences>
    <externalReference r:id="rId12"/>
    <externalReference r:id="rId13"/>
  </externalReferences>
  <definedNames>
    <definedName name="_xlchart.v1.0" hidden="1">'NBA 3PAs 2010-11 and 2018-19'!$B$1</definedName>
    <definedName name="_xlchart.v1.1" hidden="1">'NBA 3PAs 2010-11 and 2018-19'!$B$2:$B$55</definedName>
    <definedName name="_xlchart.v1.10" hidden="1">'2018-19 Wins by Home or Away'!$D$1</definedName>
    <definedName name="_xlchart.v1.11" hidden="1">'2018-19 Wins by Home or Away'!$D$2:$D$31</definedName>
    <definedName name="_xlchart.v1.2" hidden="1">'NBA 3PAs 2010-11 and 2018-19'!$C$1</definedName>
    <definedName name="_xlchart.v1.3" hidden="1">'NBA 3PAs 2010-11 and 2018-19'!$C$2:$C$55</definedName>
    <definedName name="_xlchart.v1.4" hidden="1">'2010-11 Wins by Home and Away'!$C$1</definedName>
    <definedName name="_xlchart.v1.5" hidden="1">'2010-11 Wins by Home and Away'!$C$2:$C$31</definedName>
    <definedName name="_xlchart.v1.6" hidden="1">'2010-11 Wins by Home and Away'!$D$1</definedName>
    <definedName name="_xlchart.v1.7" hidden="1">'2010-11 Wins by Home and Away'!$D$2:$D$31</definedName>
    <definedName name="_xlchart.v1.8" hidden="1">'2018-19 Wins by Home or Away'!$C$1</definedName>
    <definedName name="_xlchart.v1.9" hidden="1">'2018-19 Wins by Home or Away'!$C$2:$C$31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2" l="1"/>
  <c r="G4" i="12"/>
  <c r="G5" i="12"/>
  <c r="G6" i="12"/>
  <c r="G7" i="12"/>
  <c r="G8" i="12"/>
  <c r="E9" i="12"/>
  <c r="G9" i="12"/>
  <c r="G10" i="12"/>
  <c r="G11" i="12"/>
  <c r="D12" i="12"/>
  <c r="E3" i="12" s="1"/>
  <c r="G15" i="12"/>
  <c r="G16" i="12"/>
  <c r="G17" i="12"/>
  <c r="G18" i="12"/>
  <c r="G19" i="12"/>
  <c r="G20" i="12"/>
  <c r="G21" i="12"/>
  <c r="G22" i="12"/>
  <c r="G23" i="12"/>
  <c r="D24" i="12"/>
  <c r="E17" i="12" s="1"/>
  <c r="D32" i="5"/>
  <c r="C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0" i="12" l="1"/>
  <c r="E16" i="12"/>
  <c r="E23" i="12"/>
  <c r="E19" i="12"/>
  <c r="E15" i="12"/>
  <c r="E24" i="12" s="1"/>
  <c r="E22" i="12"/>
  <c r="E18" i="12"/>
  <c r="E21" i="12"/>
  <c r="E11" i="12"/>
  <c r="E7" i="12"/>
  <c r="E6" i="12"/>
  <c r="E10" i="12"/>
  <c r="E5" i="12"/>
  <c r="E4" i="12"/>
  <c r="E12" i="12" s="1"/>
  <c r="E8" i="12"/>
</calcChain>
</file>

<file path=xl/sharedStrings.xml><?xml version="1.0" encoding="utf-8"?>
<sst xmlns="http://schemas.openxmlformats.org/spreadsheetml/2006/main" count="1446" uniqueCount="122">
  <si>
    <t>Team</t>
  </si>
  <si>
    <t>2010-11 3PA</t>
  </si>
  <si>
    <t>2018-19 3PA</t>
  </si>
  <si>
    <t>Atlanta</t>
  </si>
  <si>
    <t>Boston</t>
  </si>
  <si>
    <t>NJ/Brooklyn</t>
  </si>
  <si>
    <t>Charlotte</t>
  </si>
  <si>
    <t>Chicago</t>
  </si>
  <si>
    <t>Cleveland</t>
  </si>
  <si>
    <t>Dallas</t>
  </si>
  <si>
    <t>Denver</t>
  </si>
  <si>
    <t>Detroit</t>
  </si>
  <si>
    <t>Golden State</t>
  </si>
  <si>
    <t>Houston</t>
  </si>
  <si>
    <t>Indiana</t>
  </si>
  <si>
    <t>L.A. Clippers</t>
  </si>
  <si>
    <t>L.A. Lakers</t>
  </si>
  <si>
    <t>Memphis</t>
  </si>
  <si>
    <t>Miami</t>
  </si>
  <si>
    <t>Milwaukee</t>
  </si>
  <si>
    <t>Minnesota</t>
  </si>
  <si>
    <t>New Orleans</t>
  </si>
  <si>
    <t>New York</t>
  </si>
  <si>
    <t>Oklahoma City</t>
  </si>
  <si>
    <t>Orlando</t>
  </si>
  <si>
    <t>Philadelphia</t>
  </si>
  <si>
    <t>Phoenix</t>
  </si>
  <si>
    <t>Portland</t>
  </si>
  <si>
    <t>Sacramento</t>
  </si>
  <si>
    <t>Mean</t>
  </si>
  <si>
    <t>San Antonio</t>
  </si>
  <si>
    <t>Standard Error</t>
  </si>
  <si>
    <t>Toronto</t>
  </si>
  <si>
    <t>Median</t>
  </si>
  <si>
    <t>Utah</t>
  </si>
  <si>
    <t>Mode</t>
  </si>
  <si>
    <t>Washington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</si>
  <si>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</si>
  <si>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</si>
  <si>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</si>
  <si>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</si>
  <si>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</si>
  <si>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</si>
  <si>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</si>
  <si>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</si>
  <si>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</si>
  <si>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</si>
  <si>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</si>
  <si>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</si>
  <si>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</si>
  <si>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</si>
  <si>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</si>
  <si>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</si>
  <si>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</si>
  <si>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</si>
  <si>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</si>
  <si>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2010-11 Wins</t>
  </si>
  <si>
    <t>2018-19 Wins</t>
  </si>
  <si>
    <t>Season</t>
  </si>
  <si>
    <t>Away Wins</t>
  </si>
  <si>
    <t>Home Wins</t>
  </si>
  <si>
    <t>2010-11</t>
  </si>
  <si>
    <t>t-Test: Paired Two Sample for Means - 2010-11</t>
  </si>
  <si>
    <t>New Jersey</t>
  </si>
  <si>
    <t>Pearson Correlation</t>
  </si>
  <si>
    <t>Total Wins</t>
  </si>
  <si>
    <t>2018-19</t>
  </si>
  <si>
    <t>Brooklyn</t>
  </si>
  <si>
    <t>LA Clippers</t>
  </si>
  <si>
    <t>t-Test: Paired Two Sample for Means - 2018-19</t>
  </si>
  <si>
    <t>Wins</t>
  </si>
  <si>
    <t>Games</t>
  </si>
  <si>
    <t>ThreePOffense</t>
  </si>
  <si>
    <t>TwoPOffense</t>
  </si>
  <si>
    <t>ThreePDefense</t>
  </si>
  <si>
    <t>TwoPDefense</t>
  </si>
  <si>
    <t>Location</t>
  </si>
  <si>
    <t>SUMMARY OUTPUT</t>
  </si>
  <si>
    <t>Regression Statistics</t>
  </si>
  <si>
    <t>Multiple R</t>
  </si>
  <si>
    <t>R Square</t>
  </si>
  <si>
    <t>Adjusted R Square</t>
  </si>
  <si>
    <t>ANOVA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</si>
  <si>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</si>
  <si>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</si>
  <si>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</si>
  <si>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</si>
  <si>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</si>
  <si>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</si>
  <si>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</si>
  <si>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</si>
  <si>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P-value</t>
  </si>
  <si>
    <t>Lower 95%</t>
  </si>
  <si>
    <t>Upper 95%</t>
  </si>
  <si>
    <t>Lower 95.0%</t>
  </si>
  <si>
    <t>Upper 95.0%</t>
  </si>
  <si>
    <t>Intercept</t>
  </si>
  <si>
    <t>3P% Offense</t>
  </si>
  <si>
    <t>2P% Offense</t>
  </si>
  <si>
    <t>3P% Defense</t>
  </si>
  <si>
    <t>2P% Defense</t>
  </si>
  <si>
    <t>Location 
(1 = Home)</t>
  </si>
  <si>
    <t>RESIDUAL OUTPUT</t>
  </si>
  <si>
    <t>PROBABILITY OUTPUT</t>
  </si>
  <si>
    <t>Observation</t>
  </si>
  <si>
    <t>Predicted Wins</t>
  </si>
  <si>
    <t>Residuals</t>
  </si>
  <si>
    <t>Standard Residuals</t>
  </si>
  <si>
    <t>Percentile</t>
  </si>
  <si>
    <t>OppFTARate</t>
  </si>
  <si>
    <t>FTARate</t>
  </si>
  <si>
    <t>OppTOVPct</t>
  </si>
  <si>
    <t>TOVPct</t>
  </si>
  <si>
    <t>OppOREBPct</t>
  </si>
  <si>
    <t>OREBPct</t>
  </si>
  <si>
    <t>TOTAL</t>
  </si>
  <si>
    <t xml:space="preserve">holding other variables constant and assuming there is no collinearity with the other predictors. </t>
  </si>
  <si>
    <t xml:space="preserve">of the change in Wins is due to </t>
  </si>
  <si>
    <t>Interpretation</t>
  </si>
  <si>
    <t>%</t>
  </si>
  <si>
    <t>Sum Sq</t>
  </si>
  <si>
    <t>Predictor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</si>
</sst>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3">
    <xf numFmtId="0" fontId="0" fillId="0" borderId="0" xfId="0"/>
    <xf numFmtId="0" fontId="4" fillId="4" borderId="0" xfId="0" applyFont="1" applyFill="1"/>
    <xf numFmtId="0" fontId="4" fillId="4" borderId="0" xfId="0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2" borderId="0" xfId="2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0" fontId="3" fillId="3" borderId="0" xfId="3" applyAlignment="1">
      <alignment horizontal="center"/>
    </xf>
    <xf numFmtId="164" fontId="4" fillId="4" borderId="0" xfId="0" applyNumberFormat="1" applyFont="1" applyFill="1" applyAlignment="1">
      <alignment horizontal="center" wrapText="1"/>
    </xf>
    <xf numFmtId="0" fontId="5" fillId="0" borderId="1" xfId="0" applyFont="1" applyBorder="1" applyAlignment="1">
      <alignment horizontal="centerContinuous"/>
    </xf>
    <xf numFmtId="0" fontId="0" fillId="0" borderId="2" xfId="0" applyBorder="1" applyAlignment="1">
      <alignment wrapText="1"/>
    </xf>
    <xf numFmtId="0" fontId="2" fillId="2" borderId="2" xfId="2" applyBorder="1" applyAlignment="1"/>
    <xf numFmtId="0" fontId="3" fillId="3" borderId="0" xfId="3" applyBorder="1" applyAlignment="1"/>
    <xf numFmtId="0" fontId="3" fillId="3" borderId="2" xfId="3" applyBorder="1" applyAlignment="1"/>
    <xf numFmtId="0" fontId="0" fillId="0" borderId="13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0" fontId="0" fillId="0" borderId="14" xfId="0" applyBorder="1"/>
    <xf numFmtId="0" fontId="0" fillId="0" borderId="15" xfId="0" applyBorder="1"/>
    <xf numFmtId="0" fontId="6" fillId="0" borderId="16" xfId="0" applyFont="1" applyBorder="1"/>
    <xf numFmtId="0" fontId="6" fillId="0" borderId="11" xfId="0" applyFont="1" applyBorder="1" applyAlignment="1">
      <alignment horizontal="center"/>
    </xf>
    <xf numFmtId="165" fontId="0" fillId="0" borderId="11" xfId="1" applyNumberFormat="1" applyFont="1" applyBorder="1"/>
    <xf numFmtId="0" fontId="0" fillId="0" borderId="17" xfId="0" applyBorder="1" applyAlignment="1">
      <alignment horizontal="center" vertical="center" textRotation="90" wrapText="1"/>
    </xf>
    <xf numFmtId="0" fontId="6" fillId="0" borderId="18" xfId="0" applyFont="1" applyBorder="1"/>
    <xf numFmtId="0" fontId="6" fillId="0" borderId="0" xfId="0" applyFont="1" applyAlignment="1">
      <alignment horizontal="center"/>
    </xf>
    <xf numFmtId="165" fontId="0" fillId="0" borderId="0" xfId="1" applyNumberFormat="1" applyFont="1" applyBorder="1"/>
    <xf numFmtId="0" fontId="0" fillId="0" borderId="19" xfId="0" applyBorder="1" applyAlignment="1">
      <alignment horizontal="center" vertical="center" textRotation="90" wrapText="1"/>
    </xf>
    <xf numFmtId="0" fontId="6" fillId="0" borderId="20" xfId="0" applyFont="1" applyBorder="1"/>
    <xf numFmtId="0" fontId="6" fillId="0" borderId="4" xfId="0" applyFont="1" applyBorder="1" applyAlignment="1">
      <alignment horizontal="center"/>
    </xf>
    <xf numFmtId="165" fontId="0" fillId="0" borderId="4" xfId="1" applyNumberFormat="1" applyFont="1" applyBorder="1"/>
    <xf numFmtId="0" fontId="0" fillId="0" borderId="21" xfId="0" applyBorder="1" applyAlignment="1">
      <alignment horizontal="center" vertical="center" textRotation="90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/>
    <xf numFmtId="10" fontId="0" fillId="0" borderId="2" xfId="0" applyNumberFormat="1" applyBorder="1"/>
    <xf numFmtId="0" fontId="0" fillId="0" borderId="26" xfId="0" applyBorder="1"/>
    <xf numFmtId="10" fontId="0" fillId="0" borderId="11" xfId="1" applyNumberFormat="1" applyFont="1" applyBorder="1"/>
    <xf numFmtId="0" fontId="0" fillId="0" borderId="27" xfId="0" applyBorder="1" applyAlignment="1">
      <alignment horizontal="center" vertical="center" textRotation="90" wrapText="1"/>
    </xf>
    <xf numFmtId="10" fontId="0" fillId="0" borderId="0" xfId="1" applyNumberFormat="1" applyFont="1" applyBorder="1"/>
    <xf numFmtId="0" fontId="0" fillId="0" borderId="28" xfId="0" applyBorder="1" applyAlignment="1">
      <alignment horizontal="center" vertical="center" textRotation="90" wrapText="1"/>
    </xf>
    <xf numFmtId="10" fontId="0" fillId="0" borderId="4" xfId="1" applyNumberFormat="1" applyFont="1" applyBorder="1"/>
    <xf numFmtId="0" fontId="0" fillId="0" borderId="29" xfId="0" applyBorder="1" applyAlignment="1">
      <alignment horizontal="center" vertical="center" textRotation="90" wrapText="1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1" xfId="0" applyBorder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2010-11 Wins vs.</a:t>
            </a:r>
            <a:r>
              <a:rPr lang="en-US" baseline="0"/>
              <a:t> 3PA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'3PA v Wins'!$C$1</c:f>
              <c:strCache>
                <c:ptCount val="1"/>
                <c:pt idx="0">
                  <c:v>2010-11 Wins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38665170963218637"/>
                  <c:y val="-0.255521753539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'3PA v Wins'!$B$2:$B$31</c:f>
              <c:numCache>
                <c:formatCode>0.0</c:formatCode>
                <c:ptCount val="30"/>
                <c:pt idx="0">
                  <c:v>17.402439024390244</c:v>
                </c:pt>
                <c:pt idx="1">
                  <c:v>13.646341463414634</c:v>
                </c:pt>
                <c:pt idx="2">
                  <c:v>16.304878048780488</c:v>
                </c:pt>
                <c:pt idx="3">
                  <c:v>14.670731707317072</c:v>
                </c:pt>
                <c:pt idx="4">
                  <c:v>17.256097560975611</c:v>
                </c:pt>
                <c:pt idx="5">
                  <c:v>18.158536585365855</c:v>
                </c:pt>
                <c:pt idx="6">
                  <c:v>21.560975609756099</c:v>
                </c:pt>
                <c:pt idx="7">
                  <c:v>20.780487804878049</c:v>
                </c:pt>
                <c:pt idx="8">
                  <c:v>15.317073170731707</c:v>
                </c:pt>
                <c:pt idx="9">
                  <c:v>21.329268292682926</c:v>
                </c:pt>
                <c:pt idx="10">
                  <c:v>22.475609756097562</c:v>
                </c:pt>
                <c:pt idx="11">
                  <c:v>20.158536585365855</c:v>
                </c:pt>
                <c:pt idx="12">
                  <c:v>18.524390243902438</c:v>
                </c:pt>
                <c:pt idx="13">
                  <c:v>18.134146341463413</c:v>
                </c:pt>
                <c:pt idx="14">
                  <c:v>11.292682926829269</c:v>
                </c:pt>
                <c:pt idx="15">
                  <c:v>18.036585365853657</c:v>
                </c:pt>
                <c:pt idx="16">
                  <c:v>17.243902439024389</c:v>
                </c:pt>
                <c:pt idx="17">
                  <c:v>19.085365853658537</c:v>
                </c:pt>
                <c:pt idx="18">
                  <c:v>15.024390243902438</c:v>
                </c:pt>
                <c:pt idx="19">
                  <c:v>25.378048780487806</c:v>
                </c:pt>
                <c:pt idx="20">
                  <c:v>17.109756097560975</c:v>
                </c:pt>
                <c:pt idx="21">
                  <c:v>25.646341463414632</c:v>
                </c:pt>
                <c:pt idx="22">
                  <c:v>15.219512195121951</c:v>
                </c:pt>
                <c:pt idx="23">
                  <c:v>22.646341463414632</c:v>
                </c:pt>
                <c:pt idx="24">
                  <c:v>18.329268292682926</c:v>
                </c:pt>
                <c:pt idx="25">
                  <c:v>15.573170731707316</c:v>
                </c:pt>
                <c:pt idx="26">
                  <c:v>21.060975609756099</c:v>
                </c:pt>
                <c:pt idx="27">
                  <c:v>13.304878048780488</c:v>
                </c:pt>
                <c:pt idx="28">
                  <c:v>15.317073170731707</c:v>
                </c:pt>
                <c:pt idx="29">
                  <c:v>14.414634146341463</c:v>
                </c:pt>
              </c:numCache>
            </c:numRef>
          </c:xVal>
          <c:yVal>
            <c:numRef>
              <c:f>'3PA v Wins'!$C$2:$C$31</c:f>
              <c:numCache>
                <c:formatCode>General</c:formatCode>
                <c:ptCount val="30"/>
                <c:pt idx="0">
                  <c:v>44</c:v>
                </c:pt>
                <c:pt idx="1">
                  <c:v>56</c:v>
                </c:pt>
                <c:pt idx="2">
                  <c:v>34</c:v>
                </c:pt>
                <c:pt idx="3">
                  <c:v>62</c:v>
                </c:pt>
                <c:pt idx="4">
                  <c:v>19</c:v>
                </c:pt>
                <c:pt idx="5">
                  <c:v>57</c:v>
                </c:pt>
                <c:pt idx="6">
                  <c:v>50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37</c:v>
                </c:pt>
                <c:pt idx="11">
                  <c:v>32</c:v>
                </c:pt>
                <c:pt idx="12">
                  <c:v>57</c:v>
                </c:pt>
                <c:pt idx="13">
                  <c:v>46</c:v>
                </c:pt>
                <c:pt idx="14">
                  <c:v>58</c:v>
                </c:pt>
                <c:pt idx="15">
                  <c:v>35</c:v>
                </c:pt>
                <c:pt idx="16">
                  <c:v>17</c:v>
                </c:pt>
                <c:pt idx="17">
                  <c:v>24</c:v>
                </c:pt>
                <c:pt idx="18">
                  <c:v>46</c:v>
                </c:pt>
                <c:pt idx="19">
                  <c:v>42</c:v>
                </c:pt>
                <c:pt idx="20">
                  <c:v>55</c:v>
                </c:pt>
                <c:pt idx="21">
                  <c:v>52</c:v>
                </c:pt>
                <c:pt idx="22">
                  <c:v>41</c:v>
                </c:pt>
                <c:pt idx="23">
                  <c:v>40</c:v>
                </c:pt>
                <c:pt idx="24">
                  <c:v>48</c:v>
                </c:pt>
                <c:pt idx="25">
                  <c:v>24</c:v>
                </c:pt>
                <c:pt idx="26">
                  <c:v>61</c:v>
                </c:pt>
                <c:pt idx="27">
                  <c:v>22</c:v>
                </c:pt>
                <c:pt idx="28">
                  <c:v>39</c:v>
                </c:pt>
                <c:pt idx="2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0-4200-B7E3-7BA28F5B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87328"/>
        <c:axId val="463481424"/>
      </c:scatterChart>
      <c:valAx>
        <c:axId val="46348732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1424"/>
        <c:crosses val="autoZero"/>
        <c:crossBetween val="midCat"/>
      </c:valAx>
      <c:valAx>
        <c:axId val="4634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8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FTARate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'NBA2010(FINAL_MODEL)'!$L$2:$L$61</c:f>
              <c:numCache>
                <c:formatCode>General</c:formatCode>
                <c:ptCount val="60"/>
                <c:pt idx="0">
                  <c:v>0.28199999999999997</c:v>
                </c:pt>
                <c:pt idx="1">
                  <c:v>0.29299999999999998</c:v>
                </c:pt>
                <c:pt idx="2">
                  <c:v>0.308</c:v>
                </c:pt>
                <c:pt idx="3">
                  <c:v>0.30199999999999999</c:v>
                </c:pt>
                <c:pt idx="4">
                  <c:v>0.312</c:v>
                </c:pt>
                <c:pt idx="5">
                  <c:v>0.28199999999999997</c:v>
                </c:pt>
                <c:pt idx="6">
                  <c:v>0.35</c:v>
                </c:pt>
                <c:pt idx="7">
                  <c:v>0.27200000000000002</c:v>
                </c:pt>
                <c:pt idx="8">
                  <c:v>0.24</c:v>
                </c:pt>
                <c:pt idx="9">
                  <c:v>0.30099999999999999</c:v>
                </c:pt>
                <c:pt idx="10">
                  <c:v>0.29399999999999998</c:v>
                </c:pt>
                <c:pt idx="11">
                  <c:v>0.313</c:v>
                </c:pt>
                <c:pt idx="12">
                  <c:v>0.29299999999999998</c:v>
                </c:pt>
                <c:pt idx="13">
                  <c:v>0.29099999999999998</c:v>
                </c:pt>
                <c:pt idx="14">
                  <c:v>0.33800000000000002</c:v>
                </c:pt>
                <c:pt idx="15">
                  <c:v>0.27400000000000002</c:v>
                </c:pt>
                <c:pt idx="16">
                  <c:v>0.28199999999999997</c:v>
                </c:pt>
                <c:pt idx="17">
                  <c:v>0.27800000000000002</c:v>
                </c:pt>
                <c:pt idx="18">
                  <c:v>0.29799999999999999</c:v>
                </c:pt>
                <c:pt idx="19">
                  <c:v>0.29499999999999998</c:v>
                </c:pt>
                <c:pt idx="20">
                  <c:v>0.33500000000000002</c:v>
                </c:pt>
                <c:pt idx="21">
                  <c:v>0.313</c:v>
                </c:pt>
                <c:pt idx="22">
                  <c:v>0.26900000000000002</c:v>
                </c:pt>
                <c:pt idx="23">
                  <c:v>0.26700000000000002</c:v>
                </c:pt>
                <c:pt idx="24">
                  <c:v>0.26800000000000002</c:v>
                </c:pt>
                <c:pt idx="25">
                  <c:v>0.28399999999999997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0.314</c:v>
                </c:pt>
                <c:pt idx="29">
                  <c:v>0.28899999999999998</c:v>
                </c:pt>
                <c:pt idx="30">
                  <c:v>0.25600000000000001</c:v>
                </c:pt>
                <c:pt idx="31">
                  <c:v>0.317</c:v>
                </c:pt>
                <c:pt idx="32">
                  <c:v>0.32</c:v>
                </c:pt>
                <c:pt idx="33">
                  <c:v>0.308</c:v>
                </c:pt>
                <c:pt idx="34">
                  <c:v>0.312</c:v>
                </c:pt>
                <c:pt idx="35">
                  <c:v>0.29099999999999998</c:v>
                </c:pt>
                <c:pt idx="36">
                  <c:v>0.38400000000000001</c:v>
                </c:pt>
                <c:pt idx="37">
                  <c:v>0.28599999999999998</c:v>
                </c:pt>
                <c:pt idx="38">
                  <c:v>0.24099999999999999</c:v>
                </c:pt>
                <c:pt idx="39">
                  <c:v>0.29699999999999999</c:v>
                </c:pt>
                <c:pt idx="40">
                  <c:v>0.30599999999999999</c:v>
                </c:pt>
                <c:pt idx="41">
                  <c:v>0.35</c:v>
                </c:pt>
                <c:pt idx="42">
                  <c:v>0.29199999999999998</c:v>
                </c:pt>
                <c:pt idx="43">
                  <c:v>0.29099999999999998</c:v>
                </c:pt>
                <c:pt idx="44">
                  <c:v>0.38800000000000001</c:v>
                </c:pt>
                <c:pt idx="45">
                  <c:v>0.30099999999999999</c:v>
                </c:pt>
                <c:pt idx="46">
                  <c:v>0.28199999999999997</c:v>
                </c:pt>
                <c:pt idx="47">
                  <c:v>0.28899999999999998</c:v>
                </c:pt>
                <c:pt idx="48">
                  <c:v>0.29399999999999998</c:v>
                </c:pt>
                <c:pt idx="49">
                  <c:v>0.313</c:v>
                </c:pt>
                <c:pt idx="50">
                  <c:v>0.39200000000000002</c:v>
                </c:pt>
                <c:pt idx="51">
                  <c:v>0.34300000000000003</c:v>
                </c:pt>
                <c:pt idx="52">
                  <c:v>0.27700000000000002</c:v>
                </c:pt>
                <c:pt idx="53">
                  <c:v>0.3</c:v>
                </c:pt>
                <c:pt idx="54">
                  <c:v>0.28799999999999998</c:v>
                </c:pt>
                <c:pt idx="55">
                  <c:v>0.28399999999999997</c:v>
                </c:pt>
                <c:pt idx="56">
                  <c:v>0.308</c:v>
                </c:pt>
                <c:pt idx="57">
                  <c:v>0.29799999999999999</c:v>
                </c:pt>
                <c:pt idx="58">
                  <c:v>0.311</c:v>
                </c:pt>
                <c:pt idx="59">
                  <c:v>0.29099999999999998</c:v>
                </c:pt>
              </c:numCache>
            </c:numRef>
          </c:xVal>
          <c:yVal>
            <c:numRef>
              <c:f>'NBA2010(FINAL_MODEL)'!$Q$64:$Q$123</c:f>
              <c:numCache>
                <c:formatCode>General</c:formatCode>
                <c:ptCount val="60"/>
                <c:pt idx="0">
                  <c:v>1.7445868140619289</c:v>
                </c:pt>
                <c:pt idx="1">
                  <c:v>-0.59505693205864674</c:v>
                </c:pt>
                <c:pt idx="2">
                  <c:v>1.6262518599584297</c:v>
                </c:pt>
                <c:pt idx="3">
                  <c:v>2.20907181050611</c:v>
                </c:pt>
                <c:pt idx="4">
                  <c:v>-1.6481096754071096</c:v>
                </c:pt>
                <c:pt idx="5">
                  <c:v>2.8009685729269194</c:v>
                </c:pt>
                <c:pt idx="6">
                  <c:v>-5.5227072511314113</c:v>
                </c:pt>
                <c:pt idx="7">
                  <c:v>-3.3296774842298831</c:v>
                </c:pt>
                <c:pt idx="8">
                  <c:v>-0.30369288363020885</c:v>
                </c:pt>
                <c:pt idx="9">
                  <c:v>-1.9923664037682833</c:v>
                </c:pt>
                <c:pt idx="10">
                  <c:v>0.79225630053630169</c:v>
                </c:pt>
                <c:pt idx="11">
                  <c:v>-1.9876870586692874</c:v>
                </c:pt>
                <c:pt idx="12">
                  <c:v>-0.30169092550591259</c:v>
                </c:pt>
                <c:pt idx="13">
                  <c:v>3.1295282370256245</c:v>
                </c:pt>
                <c:pt idx="14">
                  <c:v>2.4993978115864408</c:v>
                </c:pt>
                <c:pt idx="15">
                  <c:v>-5.8295766161483229</c:v>
                </c:pt>
                <c:pt idx="16">
                  <c:v>-1.4744736823592071</c:v>
                </c:pt>
                <c:pt idx="17">
                  <c:v>-1.8783436632103623</c:v>
                </c:pt>
                <c:pt idx="18">
                  <c:v>-1.3263437910712383E-2</c:v>
                </c:pt>
                <c:pt idx="19">
                  <c:v>1.6912716034169435</c:v>
                </c:pt>
                <c:pt idx="20">
                  <c:v>4.9035408745758815</c:v>
                </c:pt>
                <c:pt idx="21">
                  <c:v>0.39232693020541376</c:v>
                </c:pt>
                <c:pt idx="22">
                  <c:v>-1.3778301407790465</c:v>
                </c:pt>
                <c:pt idx="23">
                  <c:v>-1.9877999223564196</c:v>
                </c:pt>
                <c:pt idx="24">
                  <c:v>4.4512211244759392</c:v>
                </c:pt>
                <c:pt idx="25">
                  <c:v>1.1087604967982152</c:v>
                </c:pt>
                <c:pt idx="26">
                  <c:v>2.6512850587664225</c:v>
                </c:pt>
                <c:pt idx="27">
                  <c:v>-2.3515134199636627</c:v>
                </c:pt>
                <c:pt idx="28">
                  <c:v>5.394063273341871</c:v>
                </c:pt>
                <c:pt idx="29">
                  <c:v>-4.8007412710548394</c:v>
                </c:pt>
                <c:pt idx="30">
                  <c:v>0.91898846660089006</c:v>
                </c:pt>
                <c:pt idx="31">
                  <c:v>-2.1613219496307465</c:v>
                </c:pt>
                <c:pt idx="32">
                  <c:v>-1.2414885582459334</c:v>
                </c:pt>
                <c:pt idx="33">
                  <c:v>5.3193228712439655</c:v>
                </c:pt>
                <c:pt idx="34">
                  <c:v>-3.6245422714604416</c:v>
                </c:pt>
                <c:pt idx="35">
                  <c:v>0.21110451795614793</c:v>
                </c:pt>
                <c:pt idx="36">
                  <c:v>-0.69813383738061674</c:v>
                </c:pt>
                <c:pt idx="37">
                  <c:v>-2.0327759139324186</c:v>
                </c:pt>
                <c:pt idx="38">
                  <c:v>0.11752110031313379</c:v>
                </c:pt>
                <c:pt idx="39">
                  <c:v>1.5366887913450036</c:v>
                </c:pt>
                <c:pt idx="40">
                  <c:v>4.0457161736401481</c:v>
                </c:pt>
                <c:pt idx="41">
                  <c:v>1.8108291122461573</c:v>
                </c:pt>
                <c:pt idx="42">
                  <c:v>-1.1906010721114839</c:v>
                </c:pt>
                <c:pt idx="43">
                  <c:v>-2.6032574989787065</c:v>
                </c:pt>
                <c:pt idx="44">
                  <c:v>-4.7774681235014924</c:v>
                </c:pt>
                <c:pt idx="45">
                  <c:v>1.3207630253761238</c:v>
                </c:pt>
                <c:pt idx="46">
                  <c:v>-1.4177357296106656</c:v>
                </c:pt>
                <c:pt idx="47">
                  <c:v>5.0384905027657041</c:v>
                </c:pt>
                <c:pt idx="48">
                  <c:v>0.16602674569402609</c:v>
                </c:pt>
                <c:pt idx="49">
                  <c:v>-2.2442953334202613</c:v>
                </c:pt>
                <c:pt idx="50">
                  <c:v>2.8265334751781239</c:v>
                </c:pt>
                <c:pt idx="51">
                  <c:v>-2.2555852887358938</c:v>
                </c:pt>
                <c:pt idx="52">
                  <c:v>-2.0812877114610551</c:v>
                </c:pt>
                <c:pt idx="53">
                  <c:v>-3.7321362794901347</c:v>
                </c:pt>
                <c:pt idx="54">
                  <c:v>3.7015696197638839</c:v>
                </c:pt>
                <c:pt idx="55">
                  <c:v>-3.4783262427205095</c:v>
                </c:pt>
                <c:pt idx="56">
                  <c:v>1.588405939624586</c:v>
                </c:pt>
                <c:pt idx="57">
                  <c:v>0.60314227062993453</c:v>
                </c:pt>
                <c:pt idx="58">
                  <c:v>1.1718166228126528</c:v>
                </c:pt>
                <c:pt idx="59">
                  <c:v>3.1620365754890081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5-49A0-8315-EF116DF39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99944"/>
        <c:axId val="817603224"/>
      </c:scatterChart>
      <c:valAx>
        <c:axId val="81759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FTARate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603224"/>
        <c:crosses val="autoZero"/>
        <c:crossBetween val="midCat"/>
      </c:valAx>
      <c:valAx>
        <c:axId val="817603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99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OppFTARate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'NBA2010(FINAL_MODEL)'!$M$2:$M$61</c:f>
              <c:numCache>
                <c:formatCode>General</c:formatCode>
                <c:ptCount val="60"/>
                <c:pt idx="0">
                  <c:v>0.28100000000000003</c:v>
                </c:pt>
                <c:pt idx="1">
                  <c:v>0.314</c:v>
                </c:pt>
                <c:pt idx="2">
                  <c:v>0.29299999999999998</c:v>
                </c:pt>
                <c:pt idx="3">
                  <c:v>0.29199999999999998</c:v>
                </c:pt>
                <c:pt idx="4">
                  <c:v>0.29699999999999999</c:v>
                </c:pt>
                <c:pt idx="5">
                  <c:v>0.26</c:v>
                </c:pt>
                <c:pt idx="6">
                  <c:v>0.30499999999999999</c:v>
                </c:pt>
                <c:pt idx="7">
                  <c:v>0.30399999999999999</c:v>
                </c:pt>
                <c:pt idx="8">
                  <c:v>0.34899999999999998</c:v>
                </c:pt>
                <c:pt idx="9">
                  <c:v>0.26900000000000002</c:v>
                </c:pt>
                <c:pt idx="10">
                  <c:v>0.32600000000000001</c:v>
                </c:pt>
                <c:pt idx="11">
                  <c:v>0.32300000000000001</c:v>
                </c:pt>
                <c:pt idx="12">
                  <c:v>0.222</c:v>
                </c:pt>
                <c:pt idx="13">
                  <c:v>0.318</c:v>
                </c:pt>
                <c:pt idx="14">
                  <c:v>0.312</c:v>
                </c:pt>
                <c:pt idx="15">
                  <c:v>0.31900000000000001</c:v>
                </c:pt>
                <c:pt idx="16">
                  <c:v>0.32500000000000001</c:v>
                </c:pt>
                <c:pt idx="17">
                  <c:v>0.34599999999999997</c:v>
                </c:pt>
                <c:pt idx="18">
                  <c:v>0.29799999999999999</c:v>
                </c:pt>
                <c:pt idx="19">
                  <c:v>0.31900000000000001</c:v>
                </c:pt>
                <c:pt idx="20">
                  <c:v>0.29899999999999999</c:v>
                </c:pt>
                <c:pt idx="21">
                  <c:v>0.30299999999999999</c:v>
                </c:pt>
                <c:pt idx="22">
                  <c:v>0.318</c:v>
                </c:pt>
                <c:pt idx="23">
                  <c:v>0.28599999999999998</c:v>
                </c:pt>
                <c:pt idx="24">
                  <c:v>0.31</c:v>
                </c:pt>
                <c:pt idx="25">
                  <c:v>0.30199999999999999</c:v>
                </c:pt>
                <c:pt idx="26">
                  <c:v>0.27200000000000002</c:v>
                </c:pt>
                <c:pt idx="27">
                  <c:v>0.33200000000000002</c:v>
                </c:pt>
                <c:pt idx="28">
                  <c:v>0.36199999999999999</c:v>
                </c:pt>
                <c:pt idx="29">
                  <c:v>0.34799999999999998</c:v>
                </c:pt>
                <c:pt idx="30">
                  <c:v>0.26500000000000001</c:v>
                </c:pt>
                <c:pt idx="31">
                  <c:v>0.30599999999999999</c:v>
                </c:pt>
                <c:pt idx="32">
                  <c:v>0.29499999999999998</c:v>
                </c:pt>
                <c:pt idx="33">
                  <c:v>0.28999999999999998</c:v>
                </c:pt>
                <c:pt idx="34">
                  <c:v>0.26</c:v>
                </c:pt>
                <c:pt idx="35">
                  <c:v>0.28999999999999998</c:v>
                </c:pt>
                <c:pt idx="36">
                  <c:v>0.28799999999999998</c:v>
                </c:pt>
                <c:pt idx="37">
                  <c:v>0.308</c:v>
                </c:pt>
                <c:pt idx="38">
                  <c:v>0.318</c:v>
                </c:pt>
                <c:pt idx="39">
                  <c:v>0.29099999999999998</c:v>
                </c:pt>
                <c:pt idx="40">
                  <c:v>0.30499999999999999</c:v>
                </c:pt>
                <c:pt idx="41">
                  <c:v>0.32500000000000001</c:v>
                </c:pt>
                <c:pt idx="42">
                  <c:v>0.251</c:v>
                </c:pt>
                <c:pt idx="43">
                  <c:v>0.28299999999999997</c:v>
                </c:pt>
                <c:pt idx="44">
                  <c:v>0.28599999999999998</c:v>
                </c:pt>
                <c:pt idx="45">
                  <c:v>0.29499999999999998</c:v>
                </c:pt>
                <c:pt idx="46">
                  <c:v>0.32</c:v>
                </c:pt>
                <c:pt idx="47">
                  <c:v>0.29599999999999999</c:v>
                </c:pt>
                <c:pt idx="48">
                  <c:v>0.27400000000000002</c:v>
                </c:pt>
                <c:pt idx="49">
                  <c:v>0.311</c:v>
                </c:pt>
                <c:pt idx="50">
                  <c:v>0.315</c:v>
                </c:pt>
                <c:pt idx="51">
                  <c:v>0.28799999999999998</c:v>
                </c:pt>
                <c:pt idx="52">
                  <c:v>0.28100000000000003</c:v>
                </c:pt>
                <c:pt idx="53">
                  <c:v>0.27400000000000002</c:v>
                </c:pt>
                <c:pt idx="54">
                  <c:v>0.29099999999999998</c:v>
                </c:pt>
                <c:pt idx="55">
                  <c:v>0.309</c:v>
                </c:pt>
                <c:pt idx="56">
                  <c:v>0.224</c:v>
                </c:pt>
                <c:pt idx="57">
                  <c:v>0.32100000000000001</c:v>
                </c:pt>
                <c:pt idx="58">
                  <c:v>0.34599999999999997</c:v>
                </c:pt>
                <c:pt idx="59">
                  <c:v>0.30599999999999999</c:v>
                </c:pt>
              </c:numCache>
            </c:numRef>
          </c:xVal>
          <c:yVal>
            <c:numRef>
              <c:f>'NBA2010(FINAL_MODEL)'!$Q$64:$Q$123</c:f>
              <c:numCache>
                <c:formatCode>General</c:formatCode>
                <c:ptCount val="60"/>
                <c:pt idx="0">
                  <c:v>1.7445868140619289</c:v>
                </c:pt>
                <c:pt idx="1">
                  <c:v>-0.59505693205864674</c:v>
                </c:pt>
                <c:pt idx="2">
                  <c:v>1.6262518599584297</c:v>
                </c:pt>
                <c:pt idx="3">
                  <c:v>2.20907181050611</c:v>
                </c:pt>
                <c:pt idx="4">
                  <c:v>-1.6481096754071096</c:v>
                </c:pt>
                <c:pt idx="5">
                  <c:v>2.8009685729269194</c:v>
                </c:pt>
                <c:pt idx="6">
                  <c:v>-5.5227072511314113</c:v>
                </c:pt>
                <c:pt idx="7">
                  <c:v>-3.3296774842298831</c:v>
                </c:pt>
                <c:pt idx="8">
                  <c:v>-0.30369288363020885</c:v>
                </c:pt>
                <c:pt idx="9">
                  <c:v>-1.9923664037682833</c:v>
                </c:pt>
                <c:pt idx="10">
                  <c:v>0.79225630053630169</c:v>
                </c:pt>
                <c:pt idx="11">
                  <c:v>-1.9876870586692874</c:v>
                </c:pt>
                <c:pt idx="12">
                  <c:v>-0.30169092550591259</c:v>
                </c:pt>
                <c:pt idx="13">
                  <c:v>3.1295282370256245</c:v>
                </c:pt>
                <c:pt idx="14">
                  <c:v>2.4993978115864408</c:v>
                </c:pt>
                <c:pt idx="15">
                  <c:v>-5.8295766161483229</c:v>
                </c:pt>
                <c:pt idx="16">
                  <c:v>-1.4744736823592071</c:v>
                </c:pt>
                <c:pt idx="17">
                  <c:v>-1.8783436632103623</c:v>
                </c:pt>
                <c:pt idx="18">
                  <c:v>-1.3263437910712383E-2</c:v>
                </c:pt>
                <c:pt idx="19">
                  <c:v>1.6912716034169435</c:v>
                </c:pt>
                <c:pt idx="20">
                  <c:v>4.9035408745758815</c:v>
                </c:pt>
                <c:pt idx="21">
                  <c:v>0.39232693020541376</c:v>
                </c:pt>
                <c:pt idx="22">
                  <c:v>-1.3778301407790465</c:v>
                </c:pt>
                <c:pt idx="23">
                  <c:v>-1.9877999223564196</c:v>
                </c:pt>
                <c:pt idx="24">
                  <c:v>4.4512211244759392</c:v>
                </c:pt>
                <c:pt idx="25">
                  <c:v>1.1087604967982152</c:v>
                </c:pt>
                <c:pt idx="26">
                  <c:v>2.6512850587664225</c:v>
                </c:pt>
                <c:pt idx="27">
                  <c:v>-2.3515134199636627</c:v>
                </c:pt>
                <c:pt idx="28">
                  <c:v>5.394063273341871</c:v>
                </c:pt>
                <c:pt idx="29">
                  <c:v>-4.8007412710548394</c:v>
                </c:pt>
                <c:pt idx="30">
                  <c:v>0.91898846660089006</c:v>
                </c:pt>
                <c:pt idx="31">
                  <c:v>-2.1613219496307465</c:v>
                </c:pt>
                <c:pt idx="32">
                  <c:v>-1.2414885582459334</c:v>
                </c:pt>
                <c:pt idx="33">
                  <c:v>5.3193228712439655</c:v>
                </c:pt>
                <c:pt idx="34">
                  <c:v>-3.6245422714604416</c:v>
                </c:pt>
                <c:pt idx="35">
                  <c:v>0.21110451795614793</c:v>
                </c:pt>
                <c:pt idx="36">
                  <c:v>-0.69813383738061674</c:v>
                </c:pt>
                <c:pt idx="37">
                  <c:v>-2.0327759139324186</c:v>
                </c:pt>
                <c:pt idx="38">
                  <c:v>0.11752110031313379</c:v>
                </c:pt>
                <c:pt idx="39">
                  <c:v>1.5366887913450036</c:v>
                </c:pt>
                <c:pt idx="40">
                  <c:v>4.0457161736401481</c:v>
                </c:pt>
                <c:pt idx="41">
                  <c:v>1.8108291122461573</c:v>
                </c:pt>
                <c:pt idx="42">
                  <c:v>-1.1906010721114839</c:v>
                </c:pt>
                <c:pt idx="43">
                  <c:v>-2.6032574989787065</c:v>
                </c:pt>
                <c:pt idx="44">
                  <c:v>-4.7774681235014924</c:v>
                </c:pt>
                <c:pt idx="45">
                  <c:v>1.3207630253761238</c:v>
                </c:pt>
                <c:pt idx="46">
                  <c:v>-1.4177357296106656</c:v>
                </c:pt>
                <c:pt idx="47">
                  <c:v>5.0384905027657041</c:v>
                </c:pt>
                <c:pt idx="48">
                  <c:v>0.16602674569402609</c:v>
                </c:pt>
                <c:pt idx="49">
                  <c:v>-2.2442953334202613</c:v>
                </c:pt>
                <c:pt idx="50">
                  <c:v>2.8265334751781239</c:v>
                </c:pt>
                <c:pt idx="51">
                  <c:v>-2.2555852887358938</c:v>
                </c:pt>
                <c:pt idx="52">
                  <c:v>-2.0812877114610551</c:v>
                </c:pt>
                <c:pt idx="53">
                  <c:v>-3.7321362794901347</c:v>
                </c:pt>
                <c:pt idx="54">
                  <c:v>3.7015696197638839</c:v>
                </c:pt>
                <c:pt idx="55">
                  <c:v>-3.4783262427205095</c:v>
                </c:pt>
                <c:pt idx="56">
                  <c:v>1.588405939624586</c:v>
                </c:pt>
                <c:pt idx="57">
                  <c:v>0.60314227062993453</c:v>
                </c:pt>
                <c:pt idx="58">
                  <c:v>1.1718166228126528</c:v>
                </c:pt>
                <c:pt idx="59">
                  <c:v>3.1620365754890081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7-46C1-82D8-7A962279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07816"/>
        <c:axId val="817608144"/>
      </c:scatterChart>
      <c:valAx>
        <c:axId val="81760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OppFTARate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608144"/>
        <c:crosses val="autoZero"/>
        <c:crossBetween val="midCat"/>
      </c:valAx>
      <c:valAx>
        <c:axId val="81760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607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ThreePOffense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'NBA2010(FINAL_MODEL)'!$E$2:$E$61</c:f>
              <c:numCache>
                <c:formatCode>0.0</c:formatCode>
                <c:ptCount val="60"/>
                <c:pt idx="0">
                  <c:v>36.633663366336634</c:v>
                </c:pt>
                <c:pt idx="1">
                  <c:v>35.887850467289717</c:v>
                </c:pt>
                <c:pt idx="2">
                  <c:v>29.324546952224051</c:v>
                </c:pt>
                <c:pt idx="3">
                  <c:v>33.426966292134829</c:v>
                </c:pt>
                <c:pt idx="4">
                  <c:v>33.190883190883191</c:v>
                </c:pt>
                <c:pt idx="5">
                  <c:v>36.302895322939868</c:v>
                </c:pt>
                <c:pt idx="6">
                  <c:v>38.694074969770256</c:v>
                </c:pt>
                <c:pt idx="7">
                  <c:v>35.736196319018404</c:v>
                </c:pt>
                <c:pt idx="8">
                  <c:v>37.819025522041763</c:v>
                </c:pt>
                <c:pt idx="9">
                  <c:v>38.716577540106947</c:v>
                </c:pt>
                <c:pt idx="10">
                  <c:v>35.102533172496983</c:v>
                </c:pt>
                <c:pt idx="11">
                  <c:v>34.620505992010649</c:v>
                </c:pt>
                <c:pt idx="12">
                  <c:v>35.567715458276332</c:v>
                </c:pt>
                <c:pt idx="13">
                  <c:v>33.333333333333329</c:v>
                </c:pt>
                <c:pt idx="14">
                  <c:v>38.44086021505376</c:v>
                </c:pt>
                <c:pt idx="15">
                  <c:v>34.626436781609193</c:v>
                </c:pt>
                <c:pt idx="16">
                  <c:v>35.685752330226364</c:v>
                </c:pt>
                <c:pt idx="17">
                  <c:v>30.898021308980212</c:v>
                </c:pt>
                <c:pt idx="18">
                  <c:v>36.894824707846411</c:v>
                </c:pt>
                <c:pt idx="19">
                  <c:v>37.911571025399809</c:v>
                </c:pt>
                <c:pt idx="20">
                  <c:v>33.523537803138375</c:v>
                </c:pt>
                <c:pt idx="21">
                  <c:v>37.674418604651159</c:v>
                </c:pt>
                <c:pt idx="22">
                  <c:v>33.277591973244149</c:v>
                </c:pt>
                <c:pt idx="23">
                  <c:v>36.257928118393238</c:v>
                </c:pt>
                <c:pt idx="24">
                  <c:v>35.413839891451829</c:v>
                </c:pt>
                <c:pt idx="25">
                  <c:v>34.175084175084173</c:v>
                </c:pt>
                <c:pt idx="26">
                  <c:v>37.306317044100119</c:v>
                </c:pt>
                <c:pt idx="27">
                  <c:v>32.545454545454547</c:v>
                </c:pt>
                <c:pt idx="28">
                  <c:v>35.499207606973059</c:v>
                </c:pt>
                <c:pt idx="29">
                  <c:v>32.019704433497537</c:v>
                </c:pt>
                <c:pt idx="30">
                  <c:v>33.75</c:v>
                </c:pt>
                <c:pt idx="31">
                  <c:v>36.986301369863014</c:v>
                </c:pt>
                <c:pt idx="32">
                  <c:v>36.073825503355707</c:v>
                </c:pt>
                <c:pt idx="33">
                  <c:v>38.83357041251778</c:v>
                </c:pt>
                <c:pt idx="34">
                  <c:v>35.06988564167726</c:v>
                </c:pt>
                <c:pt idx="35">
                  <c:v>36.666666666666664</c:v>
                </c:pt>
                <c:pt idx="36">
                  <c:v>38.99657924743444</c:v>
                </c:pt>
                <c:pt idx="37">
                  <c:v>39.569536423841065</c:v>
                </c:pt>
                <c:pt idx="38">
                  <c:v>40.473506200676439</c:v>
                </c:pt>
                <c:pt idx="39">
                  <c:v>34.691629955947135</c:v>
                </c:pt>
                <c:pt idx="40">
                  <c:v>35.679611650485441</c:v>
                </c:pt>
                <c:pt idx="41">
                  <c:v>32.942708333333329</c:v>
                </c:pt>
                <c:pt idx="42">
                  <c:v>34.920634920634917</c:v>
                </c:pt>
                <c:pt idx="43">
                  <c:v>33.4075723830735</c:v>
                </c:pt>
                <c:pt idx="44">
                  <c:v>35.510204081632651</c:v>
                </c:pt>
                <c:pt idx="45">
                  <c:v>33.704735376044567</c:v>
                </c:pt>
                <c:pt idx="46">
                  <c:v>39.434889434889435</c:v>
                </c:pt>
                <c:pt idx="47">
                  <c:v>37.647058823529413</c:v>
                </c:pt>
                <c:pt idx="48">
                  <c:v>35.229067930489734</c:v>
                </c:pt>
                <c:pt idx="49">
                  <c:v>35.559921414538309</c:v>
                </c:pt>
                <c:pt idx="50">
                  <c:v>35.897435897435898</c:v>
                </c:pt>
                <c:pt idx="51">
                  <c:v>35.505836575875485</c:v>
                </c:pt>
                <c:pt idx="52">
                  <c:v>37.53846153846154</c:v>
                </c:pt>
                <c:pt idx="53">
                  <c:v>39.297475301866079</c:v>
                </c:pt>
                <c:pt idx="54">
                  <c:v>33.550913838120103</c:v>
                </c:pt>
                <c:pt idx="55">
                  <c:v>32.942898975109806</c:v>
                </c:pt>
                <c:pt idx="56">
                  <c:v>41.891891891891895</c:v>
                </c:pt>
                <c:pt idx="57">
                  <c:v>30.683918669131238</c:v>
                </c:pt>
                <c:pt idx="58">
                  <c:v>33.76</c:v>
                </c:pt>
                <c:pt idx="59">
                  <c:v>34.380453752181502</c:v>
                </c:pt>
              </c:numCache>
            </c:numRef>
          </c:xVal>
          <c:yVal>
            <c:numRef>
              <c:f>'NBA2010(FINAL_MODEL)'!$C$2:$C$61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2-400C-8CF1-EF4ED94DEAF3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'NBA2010(FINAL_MODEL)'!$E$2:$E$61</c:f>
              <c:numCache>
                <c:formatCode>0.0</c:formatCode>
                <c:ptCount val="60"/>
                <c:pt idx="0">
                  <c:v>36.633663366336634</c:v>
                </c:pt>
                <c:pt idx="1">
                  <c:v>35.887850467289717</c:v>
                </c:pt>
                <c:pt idx="2">
                  <c:v>29.324546952224051</c:v>
                </c:pt>
                <c:pt idx="3">
                  <c:v>33.426966292134829</c:v>
                </c:pt>
                <c:pt idx="4">
                  <c:v>33.190883190883191</c:v>
                </c:pt>
                <c:pt idx="5">
                  <c:v>36.302895322939868</c:v>
                </c:pt>
                <c:pt idx="6">
                  <c:v>38.694074969770256</c:v>
                </c:pt>
                <c:pt idx="7">
                  <c:v>35.736196319018404</c:v>
                </c:pt>
                <c:pt idx="8">
                  <c:v>37.819025522041763</c:v>
                </c:pt>
                <c:pt idx="9">
                  <c:v>38.716577540106947</c:v>
                </c:pt>
                <c:pt idx="10">
                  <c:v>35.102533172496983</c:v>
                </c:pt>
                <c:pt idx="11">
                  <c:v>34.620505992010649</c:v>
                </c:pt>
                <c:pt idx="12">
                  <c:v>35.567715458276332</c:v>
                </c:pt>
                <c:pt idx="13">
                  <c:v>33.333333333333329</c:v>
                </c:pt>
                <c:pt idx="14">
                  <c:v>38.44086021505376</c:v>
                </c:pt>
                <c:pt idx="15">
                  <c:v>34.626436781609193</c:v>
                </c:pt>
                <c:pt idx="16">
                  <c:v>35.685752330226364</c:v>
                </c:pt>
                <c:pt idx="17">
                  <c:v>30.898021308980212</c:v>
                </c:pt>
                <c:pt idx="18">
                  <c:v>36.894824707846411</c:v>
                </c:pt>
                <c:pt idx="19">
                  <c:v>37.911571025399809</c:v>
                </c:pt>
                <c:pt idx="20">
                  <c:v>33.523537803138375</c:v>
                </c:pt>
                <c:pt idx="21">
                  <c:v>37.674418604651159</c:v>
                </c:pt>
                <c:pt idx="22">
                  <c:v>33.277591973244149</c:v>
                </c:pt>
                <c:pt idx="23">
                  <c:v>36.257928118393238</c:v>
                </c:pt>
                <c:pt idx="24">
                  <c:v>35.413839891451829</c:v>
                </c:pt>
                <c:pt idx="25">
                  <c:v>34.175084175084173</c:v>
                </c:pt>
                <c:pt idx="26">
                  <c:v>37.306317044100119</c:v>
                </c:pt>
                <c:pt idx="27">
                  <c:v>32.545454545454547</c:v>
                </c:pt>
                <c:pt idx="28">
                  <c:v>35.499207606973059</c:v>
                </c:pt>
                <c:pt idx="29">
                  <c:v>32.019704433497537</c:v>
                </c:pt>
                <c:pt idx="30">
                  <c:v>33.75</c:v>
                </c:pt>
                <c:pt idx="31">
                  <c:v>36.986301369863014</c:v>
                </c:pt>
                <c:pt idx="32">
                  <c:v>36.073825503355707</c:v>
                </c:pt>
                <c:pt idx="33">
                  <c:v>38.83357041251778</c:v>
                </c:pt>
                <c:pt idx="34">
                  <c:v>35.06988564167726</c:v>
                </c:pt>
                <c:pt idx="35">
                  <c:v>36.666666666666664</c:v>
                </c:pt>
                <c:pt idx="36">
                  <c:v>38.99657924743444</c:v>
                </c:pt>
                <c:pt idx="37">
                  <c:v>39.569536423841065</c:v>
                </c:pt>
                <c:pt idx="38">
                  <c:v>40.473506200676439</c:v>
                </c:pt>
                <c:pt idx="39">
                  <c:v>34.691629955947135</c:v>
                </c:pt>
                <c:pt idx="40">
                  <c:v>35.679611650485441</c:v>
                </c:pt>
                <c:pt idx="41">
                  <c:v>32.942708333333329</c:v>
                </c:pt>
                <c:pt idx="42">
                  <c:v>34.920634920634917</c:v>
                </c:pt>
                <c:pt idx="43">
                  <c:v>33.4075723830735</c:v>
                </c:pt>
                <c:pt idx="44">
                  <c:v>35.510204081632651</c:v>
                </c:pt>
                <c:pt idx="45">
                  <c:v>33.704735376044567</c:v>
                </c:pt>
                <c:pt idx="46">
                  <c:v>39.434889434889435</c:v>
                </c:pt>
                <c:pt idx="47">
                  <c:v>37.647058823529413</c:v>
                </c:pt>
                <c:pt idx="48">
                  <c:v>35.229067930489734</c:v>
                </c:pt>
                <c:pt idx="49">
                  <c:v>35.559921414538309</c:v>
                </c:pt>
                <c:pt idx="50">
                  <c:v>35.897435897435898</c:v>
                </c:pt>
                <c:pt idx="51">
                  <c:v>35.505836575875485</c:v>
                </c:pt>
                <c:pt idx="52">
                  <c:v>37.53846153846154</c:v>
                </c:pt>
                <c:pt idx="53">
                  <c:v>39.297475301866079</c:v>
                </c:pt>
                <c:pt idx="54">
                  <c:v>33.550913838120103</c:v>
                </c:pt>
                <c:pt idx="55">
                  <c:v>32.942898975109806</c:v>
                </c:pt>
                <c:pt idx="56">
                  <c:v>41.891891891891895</c:v>
                </c:pt>
                <c:pt idx="57">
                  <c:v>30.683918669131238</c:v>
                </c:pt>
                <c:pt idx="58">
                  <c:v>33.76</c:v>
                </c:pt>
                <c:pt idx="59">
                  <c:v>34.380453752181502</c:v>
                </c:pt>
              </c:numCache>
            </c:numRef>
          </c:xVal>
          <c:yVal>
            <c:numRef>
              <c:f>'NBA2010(FINAL_MODEL)'!$P$64:$P$123</c:f>
              <c:numCache>
                <c:formatCode>General</c:formatCode>
                <c:ptCount val="60"/>
                <c:pt idx="0">
                  <c:v>18.255413185938071</c:v>
                </c:pt>
                <c:pt idx="1">
                  <c:v>23.595056932058647</c:v>
                </c:pt>
                <c:pt idx="2">
                  <c:v>11.37374814004157</c:v>
                </c:pt>
                <c:pt idx="3">
                  <c:v>23.79092818949389</c:v>
                </c:pt>
                <c:pt idx="4">
                  <c:v>8.6481096754071096</c:v>
                </c:pt>
                <c:pt idx="5">
                  <c:v>25.199031427073081</c:v>
                </c:pt>
                <c:pt idx="6">
                  <c:v>22.522707251131411</c:v>
                </c:pt>
                <c:pt idx="7">
                  <c:v>12.329677484229883</c:v>
                </c:pt>
                <c:pt idx="8">
                  <c:v>10.303692883630209</c:v>
                </c:pt>
                <c:pt idx="9">
                  <c:v>19.992366403768283</c:v>
                </c:pt>
                <c:pt idx="10">
                  <c:v>12.207743699463698</c:v>
                </c:pt>
                <c:pt idx="11">
                  <c:v>10.987687058669287</c:v>
                </c:pt>
                <c:pt idx="12">
                  <c:v>27.301690925505913</c:v>
                </c:pt>
                <c:pt idx="13">
                  <c:v>12.870471762974375</c:v>
                </c:pt>
                <c:pt idx="14">
                  <c:v>25.500602188413559</c:v>
                </c:pt>
                <c:pt idx="15">
                  <c:v>18.829576616148323</c:v>
                </c:pt>
                <c:pt idx="16">
                  <c:v>6.4744736823592071</c:v>
                </c:pt>
                <c:pt idx="17">
                  <c:v>6.8783436632103623</c:v>
                </c:pt>
                <c:pt idx="18">
                  <c:v>18.013263437910712</c:v>
                </c:pt>
                <c:pt idx="19">
                  <c:v>17.308728396583057</c:v>
                </c:pt>
                <c:pt idx="20">
                  <c:v>20.096459125424118</c:v>
                </c:pt>
                <c:pt idx="21">
                  <c:v>22.607673069794586</c:v>
                </c:pt>
                <c:pt idx="22">
                  <c:v>16.377830140779047</c:v>
                </c:pt>
                <c:pt idx="23">
                  <c:v>18.98779992235642</c:v>
                </c:pt>
                <c:pt idx="24">
                  <c:v>13.548778875524061</c:v>
                </c:pt>
                <c:pt idx="25">
                  <c:v>11.891239503201785</c:v>
                </c:pt>
                <c:pt idx="26">
                  <c:v>22.348714941233577</c:v>
                </c:pt>
                <c:pt idx="27">
                  <c:v>8.3515134199636627</c:v>
                </c:pt>
                <c:pt idx="28">
                  <c:v>12.605936726658129</c:v>
                </c:pt>
                <c:pt idx="29">
                  <c:v>7.8007412710548394</c:v>
                </c:pt>
                <c:pt idx="30">
                  <c:v>23.08101153339911</c:v>
                </c:pt>
                <c:pt idx="31">
                  <c:v>35.161321949630747</c:v>
                </c:pt>
                <c:pt idx="32">
                  <c:v>22.241488558245933</c:v>
                </c:pt>
                <c:pt idx="33">
                  <c:v>30.680677128756034</c:v>
                </c:pt>
                <c:pt idx="34">
                  <c:v>15.624542271460442</c:v>
                </c:pt>
                <c:pt idx="35">
                  <c:v>28.788895482043852</c:v>
                </c:pt>
                <c:pt idx="36">
                  <c:v>33.698133837380617</c:v>
                </c:pt>
                <c:pt idx="37">
                  <c:v>23.032775913932419</c:v>
                </c:pt>
                <c:pt idx="38">
                  <c:v>25.882478899686866</c:v>
                </c:pt>
                <c:pt idx="39">
                  <c:v>23.463311208654996</c:v>
                </c:pt>
                <c:pt idx="40">
                  <c:v>19.954283826359852</c:v>
                </c:pt>
                <c:pt idx="41">
                  <c:v>21.189170887753843</c:v>
                </c:pt>
                <c:pt idx="42">
                  <c:v>31.190601072111484</c:v>
                </c:pt>
                <c:pt idx="43">
                  <c:v>32.603257498978707</c:v>
                </c:pt>
                <c:pt idx="44">
                  <c:v>34.777468123501492</c:v>
                </c:pt>
                <c:pt idx="45">
                  <c:v>20.679236974623876</c:v>
                </c:pt>
                <c:pt idx="46">
                  <c:v>13.417735729610666</c:v>
                </c:pt>
                <c:pt idx="47">
                  <c:v>13.961509497234296</c:v>
                </c:pt>
                <c:pt idx="48">
                  <c:v>27.833973254305974</c:v>
                </c:pt>
                <c:pt idx="49">
                  <c:v>25.244295333420261</c:v>
                </c:pt>
                <c:pt idx="50">
                  <c:v>27.173466524821876</c:v>
                </c:pt>
                <c:pt idx="51">
                  <c:v>31.255585288735894</c:v>
                </c:pt>
                <c:pt idx="52">
                  <c:v>28.081287711461055</c:v>
                </c:pt>
                <c:pt idx="53">
                  <c:v>26.732136279490135</c:v>
                </c:pt>
                <c:pt idx="54">
                  <c:v>26.298430380236116</c:v>
                </c:pt>
                <c:pt idx="55">
                  <c:v>14.478326242720509</c:v>
                </c:pt>
                <c:pt idx="56">
                  <c:v>34.411594060375414</c:v>
                </c:pt>
                <c:pt idx="57">
                  <c:v>15.396857729370065</c:v>
                </c:pt>
                <c:pt idx="58">
                  <c:v>19.828183377187347</c:v>
                </c:pt>
                <c:pt idx="59">
                  <c:v>16.837963424510992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C2-400C-8CF1-EF4ED94DE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48120"/>
        <c:axId val="817551400"/>
      </c:scatterChart>
      <c:valAx>
        <c:axId val="81754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ThreePOffense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7551400"/>
        <c:crosses val="autoZero"/>
        <c:crossBetween val="midCat"/>
      </c:valAx>
      <c:valAx>
        <c:axId val="81755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48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TwoPOffense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'NBA2010(FINAL_MODEL)'!$F$2:$F$61</c:f>
              <c:numCache>
                <c:formatCode>0.0</c:formatCode>
                <c:ptCount val="60"/>
                <c:pt idx="0">
                  <c:v>48.588709677419359</c:v>
                </c:pt>
                <c:pt idx="1">
                  <c:v>49.187935034802784</c:v>
                </c:pt>
                <c:pt idx="2">
                  <c:v>47.877358490566039</c:v>
                </c:pt>
                <c:pt idx="3">
                  <c:v>49.398058252427184</c:v>
                </c:pt>
                <c:pt idx="4">
                  <c:v>46.221374045801525</c:v>
                </c:pt>
                <c:pt idx="5">
                  <c:v>50.725255972696246</c:v>
                </c:pt>
                <c:pt idx="6">
                  <c:v>48.830529339351664</c:v>
                </c:pt>
                <c:pt idx="7">
                  <c:v>46.436609152288071</c:v>
                </c:pt>
                <c:pt idx="8">
                  <c:v>47.33483483483483</c:v>
                </c:pt>
                <c:pt idx="9">
                  <c:v>48.487261146496813</c:v>
                </c:pt>
                <c:pt idx="10">
                  <c:v>45.940594059405946</c:v>
                </c:pt>
                <c:pt idx="11">
                  <c:v>48.103245991396165</c:v>
                </c:pt>
                <c:pt idx="12">
                  <c:v>48.84526558891455</c:v>
                </c:pt>
                <c:pt idx="13">
                  <c:v>46.784021665538255</c:v>
                </c:pt>
                <c:pt idx="14">
                  <c:v>51.307596513075971</c:v>
                </c:pt>
                <c:pt idx="15">
                  <c:v>44.715757344524995</c:v>
                </c:pt>
                <c:pt idx="16">
                  <c:v>46.518410499453154</c:v>
                </c:pt>
                <c:pt idx="17">
                  <c:v>46.741996233521661</c:v>
                </c:pt>
                <c:pt idx="18">
                  <c:v>46.636085626911317</c:v>
                </c:pt>
                <c:pt idx="19">
                  <c:v>47.166666666666671</c:v>
                </c:pt>
                <c:pt idx="20">
                  <c:v>48.730579765062529</c:v>
                </c:pt>
                <c:pt idx="21">
                  <c:v>49.605202043660007</c:v>
                </c:pt>
                <c:pt idx="22">
                  <c:v>48.148148148148145</c:v>
                </c:pt>
                <c:pt idx="23">
                  <c:v>51.287208366854387</c:v>
                </c:pt>
                <c:pt idx="24">
                  <c:v>46.666666666666664</c:v>
                </c:pt>
                <c:pt idx="25">
                  <c:v>47.760165403170227</c:v>
                </c:pt>
                <c:pt idx="26">
                  <c:v>49.184890656063615</c:v>
                </c:pt>
                <c:pt idx="27">
                  <c:v>47.328244274809158</c:v>
                </c:pt>
                <c:pt idx="28">
                  <c:v>48.372445117335353</c:v>
                </c:pt>
                <c:pt idx="29">
                  <c:v>46.461429582448694</c:v>
                </c:pt>
                <c:pt idx="30">
                  <c:v>50.118953211736716</c:v>
                </c:pt>
                <c:pt idx="31">
                  <c:v>53.42084327764519</c:v>
                </c:pt>
                <c:pt idx="32">
                  <c:v>48.204736440030558</c:v>
                </c:pt>
                <c:pt idx="33">
                  <c:v>48.479014247208319</c:v>
                </c:pt>
                <c:pt idx="34">
                  <c:v>45.941686367218281</c:v>
                </c:pt>
                <c:pt idx="35">
                  <c:v>52.530837941301577</c:v>
                </c:pt>
                <c:pt idx="36">
                  <c:v>52.305825242718448</c:v>
                </c:pt>
                <c:pt idx="37">
                  <c:v>49.394495412844037</c:v>
                </c:pt>
                <c:pt idx="38">
                  <c:v>49.544419134396357</c:v>
                </c:pt>
                <c:pt idx="39">
                  <c:v>48.664122137404583</c:v>
                </c:pt>
                <c:pt idx="40">
                  <c:v>48.217707934074355</c:v>
                </c:pt>
                <c:pt idx="41">
                  <c:v>50.516282764098484</c:v>
                </c:pt>
                <c:pt idx="42">
                  <c:v>49.962574850299404</c:v>
                </c:pt>
                <c:pt idx="43">
                  <c:v>51.660390277302291</c:v>
                </c:pt>
                <c:pt idx="44">
                  <c:v>51.719850808122672</c:v>
                </c:pt>
                <c:pt idx="45">
                  <c:v>46.193702670386614</c:v>
                </c:pt>
                <c:pt idx="46">
                  <c:v>45.26977087952698</c:v>
                </c:pt>
                <c:pt idx="47">
                  <c:v>46.031746031746032</c:v>
                </c:pt>
                <c:pt idx="48">
                  <c:v>49.844236760124609</c:v>
                </c:pt>
                <c:pt idx="49">
                  <c:v>52.095557418273266</c:v>
                </c:pt>
                <c:pt idx="50">
                  <c:v>50.370081807557469</c:v>
                </c:pt>
                <c:pt idx="51">
                  <c:v>51.879350348027842</c:v>
                </c:pt>
                <c:pt idx="52">
                  <c:v>48.897058823529413</c:v>
                </c:pt>
                <c:pt idx="53">
                  <c:v>49.700119952019193</c:v>
                </c:pt>
                <c:pt idx="54">
                  <c:v>48.8216810683425</c:v>
                </c:pt>
                <c:pt idx="55">
                  <c:v>47.142857142857139</c:v>
                </c:pt>
                <c:pt idx="56">
                  <c:v>51.383067896060354</c:v>
                </c:pt>
                <c:pt idx="57">
                  <c:v>51.581595974119345</c:v>
                </c:pt>
                <c:pt idx="58">
                  <c:v>50.185735512630018</c:v>
                </c:pt>
                <c:pt idx="59">
                  <c:v>46.631944444444443</c:v>
                </c:pt>
              </c:numCache>
            </c:numRef>
          </c:xVal>
          <c:yVal>
            <c:numRef>
              <c:f>'NBA2010(FINAL_MODEL)'!$C$2:$C$61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F8-400E-A41E-48B7223640C9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'NBA2010(FINAL_MODEL)'!$F$2:$F$61</c:f>
              <c:numCache>
                <c:formatCode>0.0</c:formatCode>
                <c:ptCount val="60"/>
                <c:pt idx="0">
                  <c:v>48.588709677419359</c:v>
                </c:pt>
                <c:pt idx="1">
                  <c:v>49.187935034802784</c:v>
                </c:pt>
                <c:pt idx="2">
                  <c:v>47.877358490566039</c:v>
                </c:pt>
                <c:pt idx="3">
                  <c:v>49.398058252427184</c:v>
                </c:pt>
                <c:pt idx="4">
                  <c:v>46.221374045801525</c:v>
                </c:pt>
                <c:pt idx="5">
                  <c:v>50.725255972696246</c:v>
                </c:pt>
                <c:pt idx="6">
                  <c:v>48.830529339351664</c:v>
                </c:pt>
                <c:pt idx="7">
                  <c:v>46.436609152288071</c:v>
                </c:pt>
                <c:pt idx="8">
                  <c:v>47.33483483483483</c:v>
                </c:pt>
                <c:pt idx="9">
                  <c:v>48.487261146496813</c:v>
                </c:pt>
                <c:pt idx="10">
                  <c:v>45.940594059405946</c:v>
                </c:pt>
                <c:pt idx="11">
                  <c:v>48.103245991396165</c:v>
                </c:pt>
                <c:pt idx="12">
                  <c:v>48.84526558891455</c:v>
                </c:pt>
                <c:pt idx="13">
                  <c:v>46.784021665538255</c:v>
                </c:pt>
                <c:pt idx="14">
                  <c:v>51.307596513075971</c:v>
                </c:pt>
                <c:pt idx="15">
                  <c:v>44.715757344524995</c:v>
                </c:pt>
                <c:pt idx="16">
                  <c:v>46.518410499453154</c:v>
                </c:pt>
                <c:pt idx="17">
                  <c:v>46.741996233521661</c:v>
                </c:pt>
                <c:pt idx="18">
                  <c:v>46.636085626911317</c:v>
                </c:pt>
                <c:pt idx="19">
                  <c:v>47.166666666666671</c:v>
                </c:pt>
                <c:pt idx="20">
                  <c:v>48.730579765062529</c:v>
                </c:pt>
                <c:pt idx="21">
                  <c:v>49.605202043660007</c:v>
                </c:pt>
                <c:pt idx="22">
                  <c:v>48.148148148148145</c:v>
                </c:pt>
                <c:pt idx="23">
                  <c:v>51.287208366854387</c:v>
                </c:pt>
                <c:pt idx="24">
                  <c:v>46.666666666666664</c:v>
                </c:pt>
                <c:pt idx="25">
                  <c:v>47.760165403170227</c:v>
                </c:pt>
                <c:pt idx="26">
                  <c:v>49.184890656063615</c:v>
                </c:pt>
                <c:pt idx="27">
                  <c:v>47.328244274809158</c:v>
                </c:pt>
                <c:pt idx="28">
                  <c:v>48.372445117335353</c:v>
                </c:pt>
                <c:pt idx="29">
                  <c:v>46.461429582448694</c:v>
                </c:pt>
                <c:pt idx="30">
                  <c:v>50.118953211736716</c:v>
                </c:pt>
                <c:pt idx="31">
                  <c:v>53.42084327764519</c:v>
                </c:pt>
                <c:pt idx="32">
                  <c:v>48.204736440030558</c:v>
                </c:pt>
                <c:pt idx="33">
                  <c:v>48.479014247208319</c:v>
                </c:pt>
                <c:pt idx="34">
                  <c:v>45.941686367218281</c:v>
                </c:pt>
                <c:pt idx="35">
                  <c:v>52.530837941301577</c:v>
                </c:pt>
                <c:pt idx="36">
                  <c:v>52.305825242718448</c:v>
                </c:pt>
                <c:pt idx="37">
                  <c:v>49.394495412844037</c:v>
                </c:pt>
                <c:pt idx="38">
                  <c:v>49.544419134396357</c:v>
                </c:pt>
                <c:pt idx="39">
                  <c:v>48.664122137404583</c:v>
                </c:pt>
                <c:pt idx="40">
                  <c:v>48.217707934074355</c:v>
                </c:pt>
                <c:pt idx="41">
                  <c:v>50.516282764098484</c:v>
                </c:pt>
                <c:pt idx="42">
                  <c:v>49.962574850299404</c:v>
                </c:pt>
                <c:pt idx="43">
                  <c:v>51.660390277302291</c:v>
                </c:pt>
                <c:pt idx="44">
                  <c:v>51.719850808122672</c:v>
                </c:pt>
                <c:pt idx="45">
                  <c:v>46.193702670386614</c:v>
                </c:pt>
                <c:pt idx="46">
                  <c:v>45.26977087952698</c:v>
                </c:pt>
                <c:pt idx="47">
                  <c:v>46.031746031746032</c:v>
                </c:pt>
                <c:pt idx="48">
                  <c:v>49.844236760124609</c:v>
                </c:pt>
                <c:pt idx="49">
                  <c:v>52.095557418273266</c:v>
                </c:pt>
                <c:pt idx="50">
                  <c:v>50.370081807557469</c:v>
                </c:pt>
                <c:pt idx="51">
                  <c:v>51.879350348027842</c:v>
                </c:pt>
                <c:pt idx="52">
                  <c:v>48.897058823529413</c:v>
                </c:pt>
                <c:pt idx="53">
                  <c:v>49.700119952019193</c:v>
                </c:pt>
                <c:pt idx="54">
                  <c:v>48.8216810683425</c:v>
                </c:pt>
                <c:pt idx="55">
                  <c:v>47.142857142857139</c:v>
                </c:pt>
                <c:pt idx="56">
                  <c:v>51.383067896060354</c:v>
                </c:pt>
                <c:pt idx="57">
                  <c:v>51.581595974119345</c:v>
                </c:pt>
                <c:pt idx="58">
                  <c:v>50.185735512630018</c:v>
                </c:pt>
                <c:pt idx="59">
                  <c:v>46.631944444444443</c:v>
                </c:pt>
              </c:numCache>
            </c:numRef>
          </c:xVal>
          <c:yVal>
            <c:numRef>
              <c:f>'NBA2010(FINAL_MODEL)'!$P$64:$P$123</c:f>
              <c:numCache>
                <c:formatCode>General</c:formatCode>
                <c:ptCount val="60"/>
                <c:pt idx="0">
                  <c:v>18.255413185938071</c:v>
                </c:pt>
                <c:pt idx="1">
                  <c:v>23.595056932058647</c:v>
                </c:pt>
                <c:pt idx="2">
                  <c:v>11.37374814004157</c:v>
                </c:pt>
                <c:pt idx="3">
                  <c:v>23.79092818949389</c:v>
                </c:pt>
                <c:pt idx="4">
                  <c:v>8.6481096754071096</c:v>
                </c:pt>
                <c:pt idx="5">
                  <c:v>25.199031427073081</c:v>
                </c:pt>
                <c:pt idx="6">
                  <c:v>22.522707251131411</c:v>
                </c:pt>
                <c:pt idx="7">
                  <c:v>12.329677484229883</c:v>
                </c:pt>
                <c:pt idx="8">
                  <c:v>10.303692883630209</c:v>
                </c:pt>
                <c:pt idx="9">
                  <c:v>19.992366403768283</c:v>
                </c:pt>
                <c:pt idx="10">
                  <c:v>12.207743699463698</c:v>
                </c:pt>
                <c:pt idx="11">
                  <c:v>10.987687058669287</c:v>
                </c:pt>
                <c:pt idx="12">
                  <c:v>27.301690925505913</c:v>
                </c:pt>
                <c:pt idx="13">
                  <c:v>12.870471762974375</c:v>
                </c:pt>
                <c:pt idx="14">
                  <c:v>25.500602188413559</c:v>
                </c:pt>
                <c:pt idx="15">
                  <c:v>18.829576616148323</c:v>
                </c:pt>
                <c:pt idx="16">
                  <c:v>6.4744736823592071</c:v>
                </c:pt>
                <c:pt idx="17">
                  <c:v>6.8783436632103623</c:v>
                </c:pt>
                <c:pt idx="18">
                  <c:v>18.013263437910712</c:v>
                </c:pt>
                <c:pt idx="19">
                  <c:v>17.308728396583057</c:v>
                </c:pt>
                <c:pt idx="20">
                  <c:v>20.096459125424118</c:v>
                </c:pt>
                <c:pt idx="21">
                  <c:v>22.607673069794586</c:v>
                </c:pt>
                <c:pt idx="22">
                  <c:v>16.377830140779047</c:v>
                </c:pt>
                <c:pt idx="23">
                  <c:v>18.98779992235642</c:v>
                </c:pt>
                <c:pt idx="24">
                  <c:v>13.548778875524061</c:v>
                </c:pt>
                <c:pt idx="25">
                  <c:v>11.891239503201785</c:v>
                </c:pt>
                <c:pt idx="26">
                  <c:v>22.348714941233577</c:v>
                </c:pt>
                <c:pt idx="27">
                  <c:v>8.3515134199636627</c:v>
                </c:pt>
                <c:pt idx="28">
                  <c:v>12.605936726658129</c:v>
                </c:pt>
                <c:pt idx="29">
                  <c:v>7.8007412710548394</c:v>
                </c:pt>
                <c:pt idx="30">
                  <c:v>23.08101153339911</c:v>
                </c:pt>
                <c:pt idx="31">
                  <c:v>35.161321949630747</c:v>
                </c:pt>
                <c:pt idx="32">
                  <c:v>22.241488558245933</c:v>
                </c:pt>
                <c:pt idx="33">
                  <c:v>30.680677128756034</c:v>
                </c:pt>
                <c:pt idx="34">
                  <c:v>15.624542271460442</c:v>
                </c:pt>
                <c:pt idx="35">
                  <c:v>28.788895482043852</c:v>
                </c:pt>
                <c:pt idx="36">
                  <c:v>33.698133837380617</c:v>
                </c:pt>
                <c:pt idx="37">
                  <c:v>23.032775913932419</c:v>
                </c:pt>
                <c:pt idx="38">
                  <c:v>25.882478899686866</c:v>
                </c:pt>
                <c:pt idx="39">
                  <c:v>23.463311208654996</c:v>
                </c:pt>
                <c:pt idx="40">
                  <c:v>19.954283826359852</c:v>
                </c:pt>
                <c:pt idx="41">
                  <c:v>21.189170887753843</c:v>
                </c:pt>
                <c:pt idx="42">
                  <c:v>31.190601072111484</c:v>
                </c:pt>
                <c:pt idx="43">
                  <c:v>32.603257498978707</c:v>
                </c:pt>
                <c:pt idx="44">
                  <c:v>34.777468123501492</c:v>
                </c:pt>
                <c:pt idx="45">
                  <c:v>20.679236974623876</c:v>
                </c:pt>
                <c:pt idx="46">
                  <c:v>13.417735729610666</c:v>
                </c:pt>
                <c:pt idx="47">
                  <c:v>13.961509497234296</c:v>
                </c:pt>
                <c:pt idx="48">
                  <c:v>27.833973254305974</c:v>
                </c:pt>
                <c:pt idx="49">
                  <c:v>25.244295333420261</c:v>
                </c:pt>
                <c:pt idx="50">
                  <c:v>27.173466524821876</c:v>
                </c:pt>
                <c:pt idx="51">
                  <c:v>31.255585288735894</c:v>
                </c:pt>
                <c:pt idx="52">
                  <c:v>28.081287711461055</c:v>
                </c:pt>
                <c:pt idx="53">
                  <c:v>26.732136279490135</c:v>
                </c:pt>
                <c:pt idx="54">
                  <c:v>26.298430380236116</c:v>
                </c:pt>
                <c:pt idx="55">
                  <c:v>14.478326242720509</c:v>
                </c:pt>
                <c:pt idx="56">
                  <c:v>34.411594060375414</c:v>
                </c:pt>
                <c:pt idx="57">
                  <c:v>15.396857729370065</c:v>
                </c:pt>
                <c:pt idx="58">
                  <c:v>19.828183377187347</c:v>
                </c:pt>
                <c:pt idx="59">
                  <c:v>16.837963424510992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8-400E-A41E-48B722364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50416"/>
        <c:axId val="817550088"/>
      </c:scatterChart>
      <c:valAx>
        <c:axId val="81755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TwoPOffense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7550088"/>
        <c:crosses val="autoZero"/>
        <c:crossBetween val="midCat"/>
      </c:valAx>
      <c:valAx>
        <c:axId val="817550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504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ThreePDefense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'NBA2010(FINAL_MODEL)'!$G$2:$G$61</c:f>
              <c:numCache>
                <c:formatCode>0.0</c:formatCode>
                <c:ptCount val="60"/>
                <c:pt idx="0">
                  <c:v>33.236574746008706</c:v>
                </c:pt>
                <c:pt idx="1">
                  <c:v>33.789954337899545</c:v>
                </c:pt>
                <c:pt idx="2">
                  <c:v>36.711990111248454</c:v>
                </c:pt>
                <c:pt idx="3">
                  <c:v>32.48811410459588</c:v>
                </c:pt>
                <c:pt idx="4">
                  <c:v>42.61904761904762</c:v>
                </c:pt>
                <c:pt idx="5">
                  <c:v>33.804627249357324</c:v>
                </c:pt>
                <c:pt idx="6">
                  <c:v>35.476190476190474</c:v>
                </c:pt>
                <c:pt idx="7">
                  <c:v>35.367545076282944</c:v>
                </c:pt>
                <c:pt idx="8">
                  <c:v>35.775335775335776</c:v>
                </c:pt>
                <c:pt idx="9">
                  <c:v>38.064516129032256</c:v>
                </c:pt>
                <c:pt idx="10">
                  <c:v>35.350756533700142</c:v>
                </c:pt>
                <c:pt idx="11">
                  <c:v>38.356164383561641</c:v>
                </c:pt>
                <c:pt idx="12">
                  <c:v>33.41260404280618</c:v>
                </c:pt>
                <c:pt idx="13">
                  <c:v>38.271604938271601</c:v>
                </c:pt>
                <c:pt idx="14">
                  <c:v>35.180412371134025</c:v>
                </c:pt>
                <c:pt idx="15">
                  <c:v>32.232704402515722</c:v>
                </c:pt>
                <c:pt idx="16">
                  <c:v>38.818076477404404</c:v>
                </c:pt>
                <c:pt idx="17">
                  <c:v>35.356600910470412</c:v>
                </c:pt>
                <c:pt idx="18">
                  <c:v>36.015325670498086</c:v>
                </c:pt>
                <c:pt idx="19">
                  <c:v>34.861111111111107</c:v>
                </c:pt>
                <c:pt idx="20">
                  <c:v>34.769687964338779</c:v>
                </c:pt>
                <c:pt idx="21">
                  <c:v>36.982643524699597</c:v>
                </c:pt>
                <c:pt idx="22">
                  <c:v>34.281650071123757</c:v>
                </c:pt>
                <c:pt idx="23">
                  <c:v>37.686567164179102</c:v>
                </c:pt>
                <c:pt idx="24">
                  <c:v>38.268156424581008</c:v>
                </c:pt>
                <c:pt idx="25">
                  <c:v>35.511363636363633</c:v>
                </c:pt>
                <c:pt idx="26">
                  <c:v>35.518292682926827</c:v>
                </c:pt>
                <c:pt idx="27">
                  <c:v>37.534246575342465</c:v>
                </c:pt>
                <c:pt idx="28">
                  <c:v>38.838709677419352</c:v>
                </c:pt>
                <c:pt idx="29">
                  <c:v>38.120104438642301</c:v>
                </c:pt>
                <c:pt idx="30">
                  <c:v>34.379671150971596</c:v>
                </c:pt>
                <c:pt idx="31">
                  <c:v>34.157650695517773</c:v>
                </c:pt>
                <c:pt idx="32">
                  <c:v>35</c:v>
                </c:pt>
                <c:pt idx="33">
                  <c:v>32.791728212703106</c:v>
                </c:pt>
                <c:pt idx="34">
                  <c:v>39.534883720930232</c:v>
                </c:pt>
                <c:pt idx="35">
                  <c:v>34.900284900284902</c:v>
                </c:pt>
                <c:pt idx="36">
                  <c:v>33.293413173652695</c:v>
                </c:pt>
                <c:pt idx="37">
                  <c:v>36.216216216216218</c:v>
                </c:pt>
                <c:pt idx="38">
                  <c:v>35.723598435462847</c:v>
                </c:pt>
                <c:pt idx="39">
                  <c:v>33.650793650793652</c:v>
                </c:pt>
                <c:pt idx="40">
                  <c:v>36.494252873563219</c:v>
                </c:pt>
                <c:pt idx="41">
                  <c:v>34.716981132075468</c:v>
                </c:pt>
                <c:pt idx="42">
                  <c:v>33.494558645707379</c:v>
                </c:pt>
                <c:pt idx="43">
                  <c:v>35.421994884910482</c:v>
                </c:pt>
                <c:pt idx="44">
                  <c:v>33.787128712871286</c:v>
                </c:pt>
                <c:pt idx="45">
                  <c:v>34.472511144130756</c:v>
                </c:pt>
                <c:pt idx="46">
                  <c:v>36.018957345971565</c:v>
                </c:pt>
                <c:pt idx="47">
                  <c:v>37.329700272479563</c:v>
                </c:pt>
                <c:pt idx="48">
                  <c:v>35.301668806161743</c:v>
                </c:pt>
                <c:pt idx="49">
                  <c:v>39.473684210526315</c:v>
                </c:pt>
                <c:pt idx="50">
                  <c:v>37.462235649546827</c:v>
                </c:pt>
                <c:pt idx="51">
                  <c:v>32.874828060522695</c:v>
                </c:pt>
                <c:pt idx="52">
                  <c:v>33.779761904761905</c:v>
                </c:pt>
                <c:pt idx="53">
                  <c:v>35.651074589127688</c:v>
                </c:pt>
                <c:pt idx="54">
                  <c:v>35.22099447513812</c:v>
                </c:pt>
                <c:pt idx="55">
                  <c:v>35.439137134052388</c:v>
                </c:pt>
                <c:pt idx="56">
                  <c:v>37.90446841294299</c:v>
                </c:pt>
                <c:pt idx="57">
                  <c:v>37.711864406779661</c:v>
                </c:pt>
                <c:pt idx="58">
                  <c:v>36.466165413533837</c:v>
                </c:pt>
                <c:pt idx="59">
                  <c:v>36.51226158038147</c:v>
                </c:pt>
              </c:numCache>
            </c:numRef>
          </c:xVal>
          <c:yVal>
            <c:numRef>
              <c:f>'NBA2010(FINAL_MODEL)'!$C$2:$C$61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D-4A5A-A197-3B470C7937B0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'NBA2010(FINAL_MODEL)'!$G$2:$G$61</c:f>
              <c:numCache>
                <c:formatCode>0.0</c:formatCode>
                <c:ptCount val="60"/>
                <c:pt idx="0">
                  <c:v>33.236574746008706</c:v>
                </c:pt>
                <c:pt idx="1">
                  <c:v>33.789954337899545</c:v>
                </c:pt>
                <c:pt idx="2">
                  <c:v>36.711990111248454</c:v>
                </c:pt>
                <c:pt idx="3">
                  <c:v>32.48811410459588</c:v>
                </c:pt>
                <c:pt idx="4">
                  <c:v>42.61904761904762</c:v>
                </c:pt>
                <c:pt idx="5">
                  <c:v>33.804627249357324</c:v>
                </c:pt>
                <c:pt idx="6">
                  <c:v>35.476190476190474</c:v>
                </c:pt>
                <c:pt idx="7">
                  <c:v>35.367545076282944</c:v>
                </c:pt>
                <c:pt idx="8">
                  <c:v>35.775335775335776</c:v>
                </c:pt>
                <c:pt idx="9">
                  <c:v>38.064516129032256</c:v>
                </c:pt>
                <c:pt idx="10">
                  <c:v>35.350756533700142</c:v>
                </c:pt>
                <c:pt idx="11">
                  <c:v>38.356164383561641</c:v>
                </c:pt>
                <c:pt idx="12">
                  <c:v>33.41260404280618</c:v>
                </c:pt>
                <c:pt idx="13">
                  <c:v>38.271604938271601</c:v>
                </c:pt>
                <c:pt idx="14">
                  <c:v>35.180412371134025</c:v>
                </c:pt>
                <c:pt idx="15">
                  <c:v>32.232704402515722</c:v>
                </c:pt>
                <c:pt idx="16">
                  <c:v>38.818076477404404</c:v>
                </c:pt>
                <c:pt idx="17">
                  <c:v>35.356600910470412</c:v>
                </c:pt>
                <c:pt idx="18">
                  <c:v>36.015325670498086</c:v>
                </c:pt>
                <c:pt idx="19">
                  <c:v>34.861111111111107</c:v>
                </c:pt>
                <c:pt idx="20">
                  <c:v>34.769687964338779</c:v>
                </c:pt>
                <c:pt idx="21">
                  <c:v>36.982643524699597</c:v>
                </c:pt>
                <c:pt idx="22">
                  <c:v>34.281650071123757</c:v>
                </c:pt>
                <c:pt idx="23">
                  <c:v>37.686567164179102</c:v>
                </c:pt>
                <c:pt idx="24">
                  <c:v>38.268156424581008</c:v>
                </c:pt>
                <c:pt idx="25">
                  <c:v>35.511363636363633</c:v>
                </c:pt>
                <c:pt idx="26">
                  <c:v>35.518292682926827</c:v>
                </c:pt>
                <c:pt idx="27">
                  <c:v>37.534246575342465</c:v>
                </c:pt>
                <c:pt idx="28">
                  <c:v>38.838709677419352</c:v>
                </c:pt>
                <c:pt idx="29">
                  <c:v>38.120104438642301</c:v>
                </c:pt>
                <c:pt idx="30">
                  <c:v>34.379671150971596</c:v>
                </c:pt>
                <c:pt idx="31">
                  <c:v>34.157650695517773</c:v>
                </c:pt>
                <c:pt idx="32">
                  <c:v>35</c:v>
                </c:pt>
                <c:pt idx="33">
                  <c:v>32.791728212703106</c:v>
                </c:pt>
                <c:pt idx="34">
                  <c:v>39.534883720930232</c:v>
                </c:pt>
                <c:pt idx="35">
                  <c:v>34.900284900284902</c:v>
                </c:pt>
                <c:pt idx="36">
                  <c:v>33.293413173652695</c:v>
                </c:pt>
                <c:pt idx="37">
                  <c:v>36.216216216216218</c:v>
                </c:pt>
                <c:pt idx="38">
                  <c:v>35.723598435462847</c:v>
                </c:pt>
                <c:pt idx="39">
                  <c:v>33.650793650793652</c:v>
                </c:pt>
                <c:pt idx="40">
                  <c:v>36.494252873563219</c:v>
                </c:pt>
                <c:pt idx="41">
                  <c:v>34.716981132075468</c:v>
                </c:pt>
                <c:pt idx="42">
                  <c:v>33.494558645707379</c:v>
                </c:pt>
                <c:pt idx="43">
                  <c:v>35.421994884910482</c:v>
                </c:pt>
                <c:pt idx="44">
                  <c:v>33.787128712871286</c:v>
                </c:pt>
                <c:pt idx="45">
                  <c:v>34.472511144130756</c:v>
                </c:pt>
                <c:pt idx="46">
                  <c:v>36.018957345971565</c:v>
                </c:pt>
                <c:pt idx="47">
                  <c:v>37.329700272479563</c:v>
                </c:pt>
                <c:pt idx="48">
                  <c:v>35.301668806161743</c:v>
                </c:pt>
                <c:pt idx="49">
                  <c:v>39.473684210526315</c:v>
                </c:pt>
                <c:pt idx="50">
                  <c:v>37.462235649546827</c:v>
                </c:pt>
                <c:pt idx="51">
                  <c:v>32.874828060522695</c:v>
                </c:pt>
                <c:pt idx="52">
                  <c:v>33.779761904761905</c:v>
                </c:pt>
                <c:pt idx="53">
                  <c:v>35.651074589127688</c:v>
                </c:pt>
                <c:pt idx="54">
                  <c:v>35.22099447513812</c:v>
                </c:pt>
                <c:pt idx="55">
                  <c:v>35.439137134052388</c:v>
                </c:pt>
                <c:pt idx="56">
                  <c:v>37.90446841294299</c:v>
                </c:pt>
                <c:pt idx="57">
                  <c:v>37.711864406779661</c:v>
                </c:pt>
                <c:pt idx="58">
                  <c:v>36.466165413533837</c:v>
                </c:pt>
                <c:pt idx="59">
                  <c:v>36.51226158038147</c:v>
                </c:pt>
              </c:numCache>
            </c:numRef>
          </c:xVal>
          <c:yVal>
            <c:numRef>
              <c:f>'NBA2010(FINAL_MODEL)'!$P$64:$P$123</c:f>
              <c:numCache>
                <c:formatCode>General</c:formatCode>
                <c:ptCount val="60"/>
                <c:pt idx="0">
                  <c:v>18.255413185938071</c:v>
                </c:pt>
                <c:pt idx="1">
                  <c:v>23.595056932058647</c:v>
                </c:pt>
                <c:pt idx="2">
                  <c:v>11.37374814004157</c:v>
                </c:pt>
                <c:pt idx="3">
                  <c:v>23.79092818949389</c:v>
                </c:pt>
                <c:pt idx="4">
                  <c:v>8.6481096754071096</c:v>
                </c:pt>
                <c:pt idx="5">
                  <c:v>25.199031427073081</c:v>
                </c:pt>
                <c:pt idx="6">
                  <c:v>22.522707251131411</c:v>
                </c:pt>
                <c:pt idx="7">
                  <c:v>12.329677484229883</c:v>
                </c:pt>
                <c:pt idx="8">
                  <c:v>10.303692883630209</c:v>
                </c:pt>
                <c:pt idx="9">
                  <c:v>19.992366403768283</c:v>
                </c:pt>
                <c:pt idx="10">
                  <c:v>12.207743699463698</c:v>
                </c:pt>
                <c:pt idx="11">
                  <c:v>10.987687058669287</c:v>
                </c:pt>
                <c:pt idx="12">
                  <c:v>27.301690925505913</c:v>
                </c:pt>
                <c:pt idx="13">
                  <c:v>12.870471762974375</c:v>
                </c:pt>
                <c:pt idx="14">
                  <c:v>25.500602188413559</c:v>
                </c:pt>
                <c:pt idx="15">
                  <c:v>18.829576616148323</c:v>
                </c:pt>
                <c:pt idx="16">
                  <c:v>6.4744736823592071</c:v>
                </c:pt>
                <c:pt idx="17">
                  <c:v>6.8783436632103623</c:v>
                </c:pt>
                <c:pt idx="18">
                  <c:v>18.013263437910712</c:v>
                </c:pt>
                <c:pt idx="19">
                  <c:v>17.308728396583057</c:v>
                </c:pt>
                <c:pt idx="20">
                  <c:v>20.096459125424118</c:v>
                </c:pt>
                <c:pt idx="21">
                  <c:v>22.607673069794586</c:v>
                </c:pt>
                <c:pt idx="22">
                  <c:v>16.377830140779047</c:v>
                </c:pt>
                <c:pt idx="23">
                  <c:v>18.98779992235642</c:v>
                </c:pt>
                <c:pt idx="24">
                  <c:v>13.548778875524061</c:v>
                </c:pt>
                <c:pt idx="25">
                  <c:v>11.891239503201785</c:v>
                </c:pt>
                <c:pt idx="26">
                  <c:v>22.348714941233577</c:v>
                </c:pt>
                <c:pt idx="27">
                  <c:v>8.3515134199636627</c:v>
                </c:pt>
                <c:pt idx="28">
                  <c:v>12.605936726658129</c:v>
                </c:pt>
                <c:pt idx="29">
                  <c:v>7.8007412710548394</c:v>
                </c:pt>
                <c:pt idx="30">
                  <c:v>23.08101153339911</c:v>
                </c:pt>
                <c:pt idx="31">
                  <c:v>35.161321949630747</c:v>
                </c:pt>
                <c:pt idx="32">
                  <c:v>22.241488558245933</c:v>
                </c:pt>
                <c:pt idx="33">
                  <c:v>30.680677128756034</c:v>
                </c:pt>
                <c:pt idx="34">
                  <c:v>15.624542271460442</c:v>
                </c:pt>
                <c:pt idx="35">
                  <c:v>28.788895482043852</c:v>
                </c:pt>
                <c:pt idx="36">
                  <c:v>33.698133837380617</c:v>
                </c:pt>
                <c:pt idx="37">
                  <c:v>23.032775913932419</c:v>
                </c:pt>
                <c:pt idx="38">
                  <c:v>25.882478899686866</c:v>
                </c:pt>
                <c:pt idx="39">
                  <c:v>23.463311208654996</c:v>
                </c:pt>
                <c:pt idx="40">
                  <c:v>19.954283826359852</c:v>
                </c:pt>
                <c:pt idx="41">
                  <c:v>21.189170887753843</c:v>
                </c:pt>
                <c:pt idx="42">
                  <c:v>31.190601072111484</c:v>
                </c:pt>
                <c:pt idx="43">
                  <c:v>32.603257498978707</c:v>
                </c:pt>
                <c:pt idx="44">
                  <c:v>34.777468123501492</c:v>
                </c:pt>
                <c:pt idx="45">
                  <c:v>20.679236974623876</c:v>
                </c:pt>
                <c:pt idx="46">
                  <c:v>13.417735729610666</c:v>
                </c:pt>
                <c:pt idx="47">
                  <c:v>13.961509497234296</c:v>
                </c:pt>
                <c:pt idx="48">
                  <c:v>27.833973254305974</c:v>
                </c:pt>
                <c:pt idx="49">
                  <c:v>25.244295333420261</c:v>
                </c:pt>
                <c:pt idx="50">
                  <c:v>27.173466524821876</c:v>
                </c:pt>
                <c:pt idx="51">
                  <c:v>31.255585288735894</c:v>
                </c:pt>
                <c:pt idx="52">
                  <c:v>28.081287711461055</c:v>
                </c:pt>
                <c:pt idx="53">
                  <c:v>26.732136279490135</c:v>
                </c:pt>
                <c:pt idx="54">
                  <c:v>26.298430380236116</c:v>
                </c:pt>
                <c:pt idx="55">
                  <c:v>14.478326242720509</c:v>
                </c:pt>
                <c:pt idx="56">
                  <c:v>34.411594060375414</c:v>
                </c:pt>
                <c:pt idx="57">
                  <c:v>15.396857729370065</c:v>
                </c:pt>
                <c:pt idx="58">
                  <c:v>19.828183377187347</c:v>
                </c:pt>
                <c:pt idx="59">
                  <c:v>16.837963424510992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D-4A5A-A197-3B470C793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49432"/>
        <c:axId val="817547792"/>
      </c:scatterChart>
      <c:valAx>
        <c:axId val="81754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ThreePDefense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7547792"/>
        <c:crosses val="autoZero"/>
        <c:crossBetween val="midCat"/>
      </c:valAx>
      <c:valAx>
        <c:axId val="81754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49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TwoPDefense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'NBA2010(FINAL_MODEL)'!$H$2:$H$61</c:f>
              <c:numCache>
                <c:formatCode>0.0</c:formatCode>
                <c:ptCount val="60"/>
                <c:pt idx="0">
                  <c:v>49.460708782742678</c:v>
                </c:pt>
                <c:pt idx="1">
                  <c:v>45.915161036920658</c:v>
                </c:pt>
                <c:pt idx="2">
                  <c:v>48.178137651821864</c:v>
                </c:pt>
                <c:pt idx="3">
                  <c:v>44.319938176197837</c:v>
                </c:pt>
                <c:pt idx="4">
                  <c:v>48.198198198198199</c:v>
                </c:pt>
                <c:pt idx="5">
                  <c:v>47.376543209876544</c:v>
                </c:pt>
                <c:pt idx="6">
                  <c:v>47.756170531039643</c:v>
                </c:pt>
                <c:pt idx="7">
                  <c:v>52.242424242424249</c:v>
                </c:pt>
                <c:pt idx="8">
                  <c:v>50.115562403698</c:v>
                </c:pt>
                <c:pt idx="9">
                  <c:v>48.305084745762713</c:v>
                </c:pt>
                <c:pt idx="10">
                  <c:v>46.268656716417908</c:v>
                </c:pt>
                <c:pt idx="11">
                  <c:v>47.341473020874361</c:v>
                </c:pt>
                <c:pt idx="12">
                  <c:v>45.951107715813599</c:v>
                </c:pt>
                <c:pt idx="13">
                  <c:v>49.609856262833674</c:v>
                </c:pt>
                <c:pt idx="14">
                  <c:v>46.2</c:v>
                </c:pt>
                <c:pt idx="15">
                  <c:v>45.839999999999996</c:v>
                </c:pt>
                <c:pt idx="16">
                  <c:v>48.669494793675277</c:v>
                </c:pt>
                <c:pt idx="17">
                  <c:v>47.220106626047219</c:v>
                </c:pt>
                <c:pt idx="18">
                  <c:v>48.618784530386741</c:v>
                </c:pt>
                <c:pt idx="19">
                  <c:v>50.242809114680611</c:v>
                </c:pt>
                <c:pt idx="20">
                  <c:v>47.592796765894889</c:v>
                </c:pt>
                <c:pt idx="21">
                  <c:v>44.4791260241904</c:v>
                </c:pt>
                <c:pt idx="22">
                  <c:v>47.216963271488069</c:v>
                </c:pt>
                <c:pt idx="23">
                  <c:v>49.708242159008023</c:v>
                </c:pt>
                <c:pt idx="24">
                  <c:v>49.392542940930042</c:v>
                </c:pt>
                <c:pt idx="25">
                  <c:v>50.111111111111107</c:v>
                </c:pt>
                <c:pt idx="26">
                  <c:v>46.213729653220099</c:v>
                </c:pt>
                <c:pt idx="27">
                  <c:v>49.827520122652359</c:v>
                </c:pt>
                <c:pt idx="28">
                  <c:v>47.905652704351368</c:v>
                </c:pt>
                <c:pt idx="29">
                  <c:v>47.840909090909086</c:v>
                </c:pt>
                <c:pt idx="30">
                  <c:v>49.012775842044135</c:v>
                </c:pt>
                <c:pt idx="31">
                  <c:v>45.854819516065056</c:v>
                </c:pt>
                <c:pt idx="32">
                  <c:v>49.274761707418151</c:v>
                </c:pt>
                <c:pt idx="33">
                  <c:v>46.859535591929955</c:v>
                </c:pt>
                <c:pt idx="34">
                  <c:v>50.831353919239909</c:v>
                </c:pt>
                <c:pt idx="35">
                  <c:v>48.761609907120743</c:v>
                </c:pt>
                <c:pt idx="36">
                  <c:v>51.444400474871387</c:v>
                </c:pt>
                <c:pt idx="37">
                  <c:v>52.409882543539901</c:v>
                </c:pt>
                <c:pt idx="38">
                  <c:v>50.076745970836534</c:v>
                </c:pt>
                <c:pt idx="39">
                  <c:v>50.05177770107008</c:v>
                </c:pt>
                <c:pt idx="40">
                  <c:v>48.331458567679043</c:v>
                </c:pt>
                <c:pt idx="41">
                  <c:v>49.392395139161117</c:v>
                </c:pt>
                <c:pt idx="42">
                  <c:v>47.924673328209074</c:v>
                </c:pt>
                <c:pt idx="43">
                  <c:v>47.603574329813156</c:v>
                </c:pt>
                <c:pt idx="44">
                  <c:v>46.166007905138343</c:v>
                </c:pt>
                <c:pt idx="45">
                  <c:v>49.388077378602446</c:v>
                </c:pt>
                <c:pt idx="46">
                  <c:v>51.076095311298999</c:v>
                </c:pt>
                <c:pt idx="47">
                  <c:v>51.180797522260931</c:v>
                </c:pt>
                <c:pt idx="48">
                  <c:v>49.393559180259302</c:v>
                </c:pt>
                <c:pt idx="49">
                  <c:v>49.472918938567794</c:v>
                </c:pt>
                <c:pt idx="50">
                  <c:v>48.644741597397903</c:v>
                </c:pt>
                <c:pt idx="51">
                  <c:v>47.786561264822133</c:v>
                </c:pt>
                <c:pt idx="52">
                  <c:v>48.855835240274601</c:v>
                </c:pt>
                <c:pt idx="53">
                  <c:v>50.764640059679223</c:v>
                </c:pt>
                <c:pt idx="54">
                  <c:v>50.020911752404849</c:v>
                </c:pt>
                <c:pt idx="55">
                  <c:v>51.46051208077894</c:v>
                </c:pt>
                <c:pt idx="56">
                  <c:v>49.175522169292776</c:v>
                </c:pt>
                <c:pt idx="57">
                  <c:v>52.346432659290343</c:v>
                </c:pt>
                <c:pt idx="58">
                  <c:v>49.299835255354203</c:v>
                </c:pt>
                <c:pt idx="59">
                  <c:v>51.941560938100729</c:v>
                </c:pt>
              </c:numCache>
            </c:numRef>
          </c:xVal>
          <c:yVal>
            <c:numRef>
              <c:f>'NBA2010(FINAL_MODEL)'!$C$2:$C$61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3-4526-B079-D1C44473A64A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'NBA2010(FINAL_MODEL)'!$H$2:$H$61</c:f>
              <c:numCache>
                <c:formatCode>0.0</c:formatCode>
                <c:ptCount val="60"/>
                <c:pt idx="0">
                  <c:v>49.460708782742678</c:v>
                </c:pt>
                <c:pt idx="1">
                  <c:v>45.915161036920658</c:v>
                </c:pt>
                <c:pt idx="2">
                  <c:v>48.178137651821864</c:v>
                </c:pt>
                <c:pt idx="3">
                  <c:v>44.319938176197837</c:v>
                </c:pt>
                <c:pt idx="4">
                  <c:v>48.198198198198199</c:v>
                </c:pt>
                <c:pt idx="5">
                  <c:v>47.376543209876544</c:v>
                </c:pt>
                <c:pt idx="6">
                  <c:v>47.756170531039643</c:v>
                </c:pt>
                <c:pt idx="7">
                  <c:v>52.242424242424249</c:v>
                </c:pt>
                <c:pt idx="8">
                  <c:v>50.115562403698</c:v>
                </c:pt>
                <c:pt idx="9">
                  <c:v>48.305084745762713</c:v>
                </c:pt>
                <c:pt idx="10">
                  <c:v>46.268656716417908</c:v>
                </c:pt>
                <c:pt idx="11">
                  <c:v>47.341473020874361</c:v>
                </c:pt>
                <c:pt idx="12">
                  <c:v>45.951107715813599</c:v>
                </c:pt>
                <c:pt idx="13">
                  <c:v>49.609856262833674</c:v>
                </c:pt>
                <c:pt idx="14">
                  <c:v>46.2</c:v>
                </c:pt>
                <c:pt idx="15">
                  <c:v>45.839999999999996</c:v>
                </c:pt>
                <c:pt idx="16">
                  <c:v>48.669494793675277</c:v>
                </c:pt>
                <c:pt idx="17">
                  <c:v>47.220106626047219</c:v>
                </c:pt>
                <c:pt idx="18">
                  <c:v>48.618784530386741</c:v>
                </c:pt>
                <c:pt idx="19">
                  <c:v>50.242809114680611</c:v>
                </c:pt>
                <c:pt idx="20">
                  <c:v>47.592796765894889</c:v>
                </c:pt>
                <c:pt idx="21">
                  <c:v>44.4791260241904</c:v>
                </c:pt>
                <c:pt idx="22">
                  <c:v>47.216963271488069</c:v>
                </c:pt>
                <c:pt idx="23">
                  <c:v>49.708242159008023</c:v>
                </c:pt>
                <c:pt idx="24">
                  <c:v>49.392542940930042</c:v>
                </c:pt>
                <c:pt idx="25">
                  <c:v>50.111111111111107</c:v>
                </c:pt>
                <c:pt idx="26">
                  <c:v>46.213729653220099</c:v>
                </c:pt>
                <c:pt idx="27">
                  <c:v>49.827520122652359</c:v>
                </c:pt>
                <c:pt idx="28">
                  <c:v>47.905652704351368</c:v>
                </c:pt>
                <c:pt idx="29">
                  <c:v>47.840909090909086</c:v>
                </c:pt>
                <c:pt idx="30">
                  <c:v>49.012775842044135</c:v>
                </c:pt>
                <c:pt idx="31">
                  <c:v>45.854819516065056</c:v>
                </c:pt>
                <c:pt idx="32">
                  <c:v>49.274761707418151</c:v>
                </c:pt>
                <c:pt idx="33">
                  <c:v>46.859535591929955</c:v>
                </c:pt>
                <c:pt idx="34">
                  <c:v>50.831353919239909</c:v>
                </c:pt>
                <c:pt idx="35">
                  <c:v>48.761609907120743</c:v>
                </c:pt>
                <c:pt idx="36">
                  <c:v>51.444400474871387</c:v>
                </c:pt>
                <c:pt idx="37">
                  <c:v>52.409882543539901</c:v>
                </c:pt>
                <c:pt idx="38">
                  <c:v>50.076745970836534</c:v>
                </c:pt>
                <c:pt idx="39">
                  <c:v>50.05177770107008</c:v>
                </c:pt>
                <c:pt idx="40">
                  <c:v>48.331458567679043</c:v>
                </c:pt>
                <c:pt idx="41">
                  <c:v>49.392395139161117</c:v>
                </c:pt>
                <c:pt idx="42">
                  <c:v>47.924673328209074</c:v>
                </c:pt>
                <c:pt idx="43">
                  <c:v>47.603574329813156</c:v>
                </c:pt>
                <c:pt idx="44">
                  <c:v>46.166007905138343</c:v>
                </c:pt>
                <c:pt idx="45">
                  <c:v>49.388077378602446</c:v>
                </c:pt>
                <c:pt idx="46">
                  <c:v>51.076095311298999</c:v>
                </c:pt>
                <c:pt idx="47">
                  <c:v>51.180797522260931</c:v>
                </c:pt>
                <c:pt idx="48">
                  <c:v>49.393559180259302</c:v>
                </c:pt>
                <c:pt idx="49">
                  <c:v>49.472918938567794</c:v>
                </c:pt>
                <c:pt idx="50">
                  <c:v>48.644741597397903</c:v>
                </c:pt>
                <c:pt idx="51">
                  <c:v>47.786561264822133</c:v>
                </c:pt>
                <c:pt idx="52">
                  <c:v>48.855835240274601</c:v>
                </c:pt>
                <c:pt idx="53">
                  <c:v>50.764640059679223</c:v>
                </c:pt>
                <c:pt idx="54">
                  <c:v>50.020911752404849</c:v>
                </c:pt>
                <c:pt idx="55">
                  <c:v>51.46051208077894</c:v>
                </c:pt>
                <c:pt idx="56">
                  <c:v>49.175522169292776</c:v>
                </c:pt>
                <c:pt idx="57">
                  <c:v>52.346432659290343</c:v>
                </c:pt>
                <c:pt idx="58">
                  <c:v>49.299835255354203</c:v>
                </c:pt>
                <c:pt idx="59">
                  <c:v>51.941560938100729</c:v>
                </c:pt>
              </c:numCache>
            </c:numRef>
          </c:xVal>
          <c:yVal>
            <c:numRef>
              <c:f>'NBA2010(FINAL_MODEL)'!$P$64:$P$123</c:f>
              <c:numCache>
                <c:formatCode>General</c:formatCode>
                <c:ptCount val="60"/>
                <c:pt idx="0">
                  <c:v>18.255413185938071</c:v>
                </c:pt>
                <c:pt idx="1">
                  <c:v>23.595056932058647</c:v>
                </c:pt>
                <c:pt idx="2">
                  <c:v>11.37374814004157</c:v>
                </c:pt>
                <c:pt idx="3">
                  <c:v>23.79092818949389</c:v>
                </c:pt>
                <c:pt idx="4">
                  <c:v>8.6481096754071096</c:v>
                </c:pt>
                <c:pt idx="5">
                  <c:v>25.199031427073081</c:v>
                </c:pt>
                <c:pt idx="6">
                  <c:v>22.522707251131411</c:v>
                </c:pt>
                <c:pt idx="7">
                  <c:v>12.329677484229883</c:v>
                </c:pt>
                <c:pt idx="8">
                  <c:v>10.303692883630209</c:v>
                </c:pt>
                <c:pt idx="9">
                  <c:v>19.992366403768283</c:v>
                </c:pt>
                <c:pt idx="10">
                  <c:v>12.207743699463698</c:v>
                </c:pt>
                <c:pt idx="11">
                  <c:v>10.987687058669287</c:v>
                </c:pt>
                <c:pt idx="12">
                  <c:v>27.301690925505913</c:v>
                </c:pt>
                <c:pt idx="13">
                  <c:v>12.870471762974375</c:v>
                </c:pt>
                <c:pt idx="14">
                  <c:v>25.500602188413559</c:v>
                </c:pt>
                <c:pt idx="15">
                  <c:v>18.829576616148323</c:v>
                </c:pt>
                <c:pt idx="16">
                  <c:v>6.4744736823592071</c:v>
                </c:pt>
                <c:pt idx="17">
                  <c:v>6.8783436632103623</c:v>
                </c:pt>
                <c:pt idx="18">
                  <c:v>18.013263437910712</c:v>
                </c:pt>
                <c:pt idx="19">
                  <c:v>17.308728396583057</c:v>
                </c:pt>
                <c:pt idx="20">
                  <c:v>20.096459125424118</c:v>
                </c:pt>
                <c:pt idx="21">
                  <c:v>22.607673069794586</c:v>
                </c:pt>
                <c:pt idx="22">
                  <c:v>16.377830140779047</c:v>
                </c:pt>
                <c:pt idx="23">
                  <c:v>18.98779992235642</c:v>
                </c:pt>
                <c:pt idx="24">
                  <c:v>13.548778875524061</c:v>
                </c:pt>
                <c:pt idx="25">
                  <c:v>11.891239503201785</c:v>
                </c:pt>
                <c:pt idx="26">
                  <c:v>22.348714941233577</c:v>
                </c:pt>
                <c:pt idx="27">
                  <c:v>8.3515134199636627</c:v>
                </c:pt>
                <c:pt idx="28">
                  <c:v>12.605936726658129</c:v>
                </c:pt>
                <c:pt idx="29">
                  <c:v>7.8007412710548394</c:v>
                </c:pt>
                <c:pt idx="30">
                  <c:v>23.08101153339911</c:v>
                </c:pt>
                <c:pt idx="31">
                  <c:v>35.161321949630747</c:v>
                </c:pt>
                <c:pt idx="32">
                  <c:v>22.241488558245933</c:v>
                </c:pt>
                <c:pt idx="33">
                  <c:v>30.680677128756034</c:v>
                </c:pt>
                <c:pt idx="34">
                  <c:v>15.624542271460442</c:v>
                </c:pt>
                <c:pt idx="35">
                  <c:v>28.788895482043852</c:v>
                </c:pt>
                <c:pt idx="36">
                  <c:v>33.698133837380617</c:v>
                </c:pt>
                <c:pt idx="37">
                  <c:v>23.032775913932419</c:v>
                </c:pt>
                <c:pt idx="38">
                  <c:v>25.882478899686866</c:v>
                </c:pt>
                <c:pt idx="39">
                  <c:v>23.463311208654996</c:v>
                </c:pt>
                <c:pt idx="40">
                  <c:v>19.954283826359852</c:v>
                </c:pt>
                <c:pt idx="41">
                  <c:v>21.189170887753843</c:v>
                </c:pt>
                <c:pt idx="42">
                  <c:v>31.190601072111484</c:v>
                </c:pt>
                <c:pt idx="43">
                  <c:v>32.603257498978707</c:v>
                </c:pt>
                <c:pt idx="44">
                  <c:v>34.777468123501492</c:v>
                </c:pt>
                <c:pt idx="45">
                  <c:v>20.679236974623876</c:v>
                </c:pt>
                <c:pt idx="46">
                  <c:v>13.417735729610666</c:v>
                </c:pt>
                <c:pt idx="47">
                  <c:v>13.961509497234296</c:v>
                </c:pt>
                <c:pt idx="48">
                  <c:v>27.833973254305974</c:v>
                </c:pt>
                <c:pt idx="49">
                  <c:v>25.244295333420261</c:v>
                </c:pt>
                <c:pt idx="50">
                  <c:v>27.173466524821876</c:v>
                </c:pt>
                <c:pt idx="51">
                  <c:v>31.255585288735894</c:v>
                </c:pt>
                <c:pt idx="52">
                  <c:v>28.081287711461055</c:v>
                </c:pt>
                <c:pt idx="53">
                  <c:v>26.732136279490135</c:v>
                </c:pt>
                <c:pt idx="54">
                  <c:v>26.298430380236116</c:v>
                </c:pt>
                <c:pt idx="55">
                  <c:v>14.478326242720509</c:v>
                </c:pt>
                <c:pt idx="56">
                  <c:v>34.411594060375414</c:v>
                </c:pt>
                <c:pt idx="57">
                  <c:v>15.396857729370065</c:v>
                </c:pt>
                <c:pt idx="58">
                  <c:v>19.828183377187347</c:v>
                </c:pt>
                <c:pt idx="59">
                  <c:v>16.837963424510992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3-4526-B079-D1C44473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53368"/>
        <c:axId val="817555336"/>
      </c:scatterChart>
      <c:valAx>
        <c:axId val="81755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TwoPDefense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7555336"/>
        <c:crosses val="autoZero"/>
        <c:crossBetween val="midCat"/>
      </c:valAx>
      <c:valAx>
        <c:axId val="817555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53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'NBA2010(FINAL_MODEL)'!$I$2:$I$61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'NBA2010(FINAL_MODEL)'!$C$2:$C$61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8-40A6-B393-4D98B055B4D2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'NBA2010(FINAL_MODEL)'!$I$2:$I$61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'NBA2010(FINAL_MODEL)'!$P$64:$P$123</c:f>
              <c:numCache>
                <c:formatCode>General</c:formatCode>
                <c:ptCount val="60"/>
                <c:pt idx="0">
                  <c:v>18.255413185938071</c:v>
                </c:pt>
                <c:pt idx="1">
                  <c:v>23.595056932058647</c:v>
                </c:pt>
                <c:pt idx="2">
                  <c:v>11.37374814004157</c:v>
                </c:pt>
                <c:pt idx="3">
                  <c:v>23.79092818949389</c:v>
                </c:pt>
                <c:pt idx="4">
                  <c:v>8.6481096754071096</c:v>
                </c:pt>
                <c:pt idx="5">
                  <c:v>25.199031427073081</c:v>
                </c:pt>
                <c:pt idx="6">
                  <c:v>22.522707251131411</c:v>
                </c:pt>
                <c:pt idx="7">
                  <c:v>12.329677484229883</c:v>
                </c:pt>
                <c:pt idx="8">
                  <c:v>10.303692883630209</c:v>
                </c:pt>
                <c:pt idx="9">
                  <c:v>19.992366403768283</c:v>
                </c:pt>
                <c:pt idx="10">
                  <c:v>12.207743699463698</c:v>
                </c:pt>
                <c:pt idx="11">
                  <c:v>10.987687058669287</c:v>
                </c:pt>
                <c:pt idx="12">
                  <c:v>27.301690925505913</c:v>
                </c:pt>
                <c:pt idx="13">
                  <c:v>12.870471762974375</c:v>
                </c:pt>
                <c:pt idx="14">
                  <c:v>25.500602188413559</c:v>
                </c:pt>
                <c:pt idx="15">
                  <c:v>18.829576616148323</c:v>
                </c:pt>
                <c:pt idx="16">
                  <c:v>6.4744736823592071</c:v>
                </c:pt>
                <c:pt idx="17">
                  <c:v>6.8783436632103623</c:v>
                </c:pt>
                <c:pt idx="18">
                  <c:v>18.013263437910712</c:v>
                </c:pt>
                <c:pt idx="19">
                  <c:v>17.308728396583057</c:v>
                </c:pt>
                <c:pt idx="20">
                  <c:v>20.096459125424118</c:v>
                </c:pt>
                <c:pt idx="21">
                  <c:v>22.607673069794586</c:v>
                </c:pt>
                <c:pt idx="22">
                  <c:v>16.377830140779047</c:v>
                </c:pt>
                <c:pt idx="23">
                  <c:v>18.98779992235642</c:v>
                </c:pt>
                <c:pt idx="24">
                  <c:v>13.548778875524061</c:v>
                </c:pt>
                <c:pt idx="25">
                  <c:v>11.891239503201785</c:v>
                </c:pt>
                <c:pt idx="26">
                  <c:v>22.348714941233577</c:v>
                </c:pt>
                <c:pt idx="27">
                  <c:v>8.3515134199636627</c:v>
                </c:pt>
                <c:pt idx="28">
                  <c:v>12.605936726658129</c:v>
                </c:pt>
                <c:pt idx="29">
                  <c:v>7.8007412710548394</c:v>
                </c:pt>
                <c:pt idx="30">
                  <c:v>23.08101153339911</c:v>
                </c:pt>
                <c:pt idx="31">
                  <c:v>35.161321949630747</c:v>
                </c:pt>
                <c:pt idx="32">
                  <c:v>22.241488558245933</c:v>
                </c:pt>
                <c:pt idx="33">
                  <c:v>30.680677128756034</c:v>
                </c:pt>
                <c:pt idx="34">
                  <c:v>15.624542271460442</c:v>
                </c:pt>
                <c:pt idx="35">
                  <c:v>28.788895482043852</c:v>
                </c:pt>
                <c:pt idx="36">
                  <c:v>33.698133837380617</c:v>
                </c:pt>
                <c:pt idx="37">
                  <c:v>23.032775913932419</c:v>
                </c:pt>
                <c:pt idx="38">
                  <c:v>25.882478899686866</c:v>
                </c:pt>
                <c:pt idx="39">
                  <c:v>23.463311208654996</c:v>
                </c:pt>
                <c:pt idx="40">
                  <c:v>19.954283826359852</c:v>
                </c:pt>
                <c:pt idx="41">
                  <c:v>21.189170887753843</c:v>
                </c:pt>
                <c:pt idx="42">
                  <c:v>31.190601072111484</c:v>
                </c:pt>
                <c:pt idx="43">
                  <c:v>32.603257498978707</c:v>
                </c:pt>
                <c:pt idx="44">
                  <c:v>34.777468123501492</c:v>
                </c:pt>
                <c:pt idx="45">
                  <c:v>20.679236974623876</c:v>
                </c:pt>
                <c:pt idx="46">
                  <c:v>13.417735729610666</c:v>
                </c:pt>
                <c:pt idx="47">
                  <c:v>13.961509497234296</c:v>
                </c:pt>
                <c:pt idx="48">
                  <c:v>27.833973254305974</c:v>
                </c:pt>
                <c:pt idx="49">
                  <c:v>25.244295333420261</c:v>
                </c:pt>
                <c:pt idx="50">
                  <c:v>27.173466524821876</c:v>
                </c:pt>
                <c:pt idx="51">
                  <c:v>31.255585288735894</c:v>
                </c:pt>
                <c:pt idx="52">
                  <c:v>28.081287711461055</c:v>
                </c:pt>
                <c:pt idx="53">
                  <c:v>26.732136279490135</c:v>
                </c:pt>
                <c:pt idx="54">
                  <c:v>26.298430380236116</c:v>
                </c:pt>
                <c:pt idx="55">
                  <c:v>14.478326242720509</c:v>
                </c:pt>
                <c:pt idx="56">
                  <c:v>34.411594060375414</c:v>
                </c:pt>
                <c:pt idx="57">
                  <c:v>15.396857729370065</c:v>
                </c:pt>
                <c:pt idx="58">
                  <c:v>19.828183377187347</c:v>
                </c:pt>
                <c:pt idx="59">
                  <c:v>16.837963424510992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98-40A6-B393-4D98B055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57960"/>
        <c:axId val="817560584"/>
      </c:scatterChart>
      <c:valAx>
        <c:axId val="81755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60584"/>
        <c:crosses val="autoZero"/>
        <c:crossBetween val="midCat"/>
      </c:valAx>
      <c:valAx>
        <c:axId val="817560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57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TOVPct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'NBA2010(FINAL_MODEL)'!$J$2:$J$61</c:f>
              <c:numCache>
                <c:formatCode>General</c:formatCode>
                <c:ptCount val="60"/>
                <c:pt idx="0">
                  <c:v>15.4</c:v>
                </c:pt>
                <c:pt idx="1">
                  <c:v>15.7</c:v>
                </c:pt>
                <c:pt idx="2">
                  <c:v>17.100000000000001</c:v>
                </c:pt>
                <c:pt idx="3">
                  <c:v>15.8</c:v>
                </c:pt>
                <c:pt idx="4">
                  <c:v>15</c:v>
                </c:pt>
                <c:pt idx="5">
                  <c:v>14.4</c:v>
                </c:pt>
                <c:pt idx="6">
                  <c:v>15.9</c:v>
                </c:pt>
                <c:pt idx="7">
                  <c:v>14.8</c:v>
                </c:pt>
                <c:pt idx="8">
                  <c:v>16</c:v>
                </c:pt>
                <c:pt idx="9">
                  <c:v>14.8</c:v>
                </c:pt>
                <c:pt idx="10">
                  <c:v>16.8</c:v>
                </c:pt>
                <c:pt idx="11">
                  <c:v>17.8</c:v>
                </c:pt>
                <c:pt idx="12">
                  <c:v>14</c:v>
                </c:pt>
                <c:pt idx="13">
                  <c:v>15.9</c:v>
                </c:pt>
                <c:pt idx="14">
                  <c:v>15.8</c:v>
                </c:pt>
                <c:pt idx="15">
                  <c:v>14.3</c:v>
                </c:pt>
                <c:pt idx="16">
                  <c:v>18.3</c:v>
                </c:pt>
                <c:pt idx="17">
                  <c:v>15</c:v>
                </c:pt>
                <c:pt idx="18">
                  <c:v>14.8</c:v>
                </c:pt>
                <c:pt idx="19">
                  <c:v>14.3</c:v>
                </c:pt>
                <c:pt idx="20">
                  <c:v>14.7</c:v>
                </c:pt>
                <c:pt idx="21">
                  <c:v>15.4</c:v>
                </c:pt>
                <c:pt idx="22">
                  <c:v>14.3</c:v>
                </c:pt>
                <c:pt idx="23">
                  <c:v>14.7</c:v>
                </c:pt>
                <c:pt idx="24">
                  <c:v>15</c:v>
                </c:pt>
                <c:pt idx="25">
                  <c:v>16.7</c:v>
                </c:pt>
                <c:pt idx="26">
                  <c:v>14.2</c:v>
                </c:pt>
                <c:pt idx="27">
                  <c:v>15.7</c:v>
                </c:pt>
                <c:pt idx="28">
                  <c:v>16.399999999999999</c:v>
                </c:pt>
                <c:pt idx="29">
                  <c:v>16.5</c:v>
                </c:pt>
                <c:pt idx="30">
                  <c:v>14.8</c:v>
                </c:pt>
                <c:pt idx="31">
                  <c:v>16.2</c:v>
                </c:pt>
                <c:pt idx="32">
                  <c:v>15</c:v>
                </c:pt>
                <c:pt idx="33">
                  <c:v>15</c:v>
                </c:pt>
                <c:pt idx="34">
                  <c:v>15.2</c:v>
                </c:pt>
                <c:pt idx="35">
                  <c:v>15.8</c:v>
                </c:pt>
                <c:pt idx="36">
                  <c:v>13.4</c:v>
                </c:pt>
                <c:pt idx="37">
                  <c:v>13.9</c:v>
                </c:pt>
                <c:pt idx="38">
                  <c:v>14.2</c:v>
                </c:pt>
                <c:pt idx="39">
                  <c:v>13.4</c:v>
                </c:pt>
                <c:pt idx="40">
                  <c:v>15.3</c:v>
                </c:pt>
                <c:pt idx="41">
                  <c:v>17.100000000000001</c:v>
                </c:pt>
                <c:pt idx="42">
                  <c:v>14.2</c:v>
                </c:pt>
                <c:pt idx="43">
                  <c:v>14</c:v>
                </c:pt>
                <c:pt idx="44">
                  <c:v>14.4</c:v>
                </c:pt>
                <c:pt idx="45">
                  <c:v>15.2</c:v>
                </c:pt>
                <c:pt idx="46">
                  <c:v>16.5</c:v>
                </c:pt>
                <c:pt idx="47">
                  <c:v>15.5</c:v>
                </c:pt>
                <c:pt idx="48">
                  <c:v>14.2</c:v>
                </c:pt>
                <c:pt idx="49">
                  <c:v>13.9</c:v>
                </c:pt>
                <c:pt idx="50">
                  <c:v>14.8</c:v>
                </c:pt>
                <c:pt idx="51">
                  <c:v>16.899999999999999</c:v>
                </c:pt>
                <c:pt idx="52">
                  <c:v>13.2</c:v>
                </c:pt>
                <c:pt idx="53">
                  <c:v>14.8</c:v>
                </c:pt>
                <c:pt idx="54">
                  <c:v>14.1</c:v>
                </c:pt>
                <c:pt idx="55">
                  <c:v>16.7</c:v>
                </c:pt>
                <c:pt idx="56">
                  <c:v>14.4</c:v>
                </c:pt>
                <c:pt idx="57">
                  <c:v>15.6</c:v>
                </c:pt>
                <c:pt idx="58">
                  <c:v>14.5</c:v>
                </c:pt>
                <c:pt idx="59">
                  <c:v>15.5</c:v>
                </c:pt>
              </c:numCache>
            </c:numRef>
          </c:xVal>
          <c:yVal>
            <c:numRef>
              <c:f>'NBA2010(FINAL_MODEL)'!$C$2:$C$61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2A8-B4A6-8403BE5F0E03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'NBA2010(FINAL_MODEL)'!$J$2:$J$61</c:f>
              <c:numCache>
                <c:formatCode>General</c:formatCode>
                <c:ptCount val="60"/>
                <c:pt idx="0">
                  <c:v>15.4</c:v>
                </c:pt>
                <c:pt idx="1">
                  <c:v>15.7</c:v>
                </c:pt>
                <c:pt idx="2">
                  <c:v>17.100000000000001</c:v>
                </c:pt>
                <c:pt idx="3">
                  <c:v>15.8</c:v>
                </c:pt>
                <c:pt idx="4">
                  <c:v>15</c:v>
                </c:pt>
                <c:pt idx="5">
                  <c:v>14.4</c:v>
                </c:pt>
                <c:pt idx="6">
                  <c:v>15.9</c:v>
                </c:pt>
                <c:pt idx="7">
                  <c:v>14.8</c:v>
                </c:pt>
                <c:pt idx="8">
                  <c:v>16</c:v>
                </c:pt>
                <c:pt idx="9">
                  <c:v>14.8</c:v>
                </c:pt>
                <c:pt idx="10">
                  <c:v>16.8</c:v>
                </c:pt>
                <c:pt idx="11">
                  <c:v>17.8</c:v>
                </c:pt>
                <c:pt idx="12">
                  <c:v>14</c:v>
                </c:pt>
                <c:pt idx="13">
                  <c:v>15.9</c:v>
                </c:pt>
                <c:pt idx="14">
                  <c:v>15.8</c:v>
                </c:pt>
                <c:pt idx="15">
                  <c:v>14.3</c:v>
                </c:pt>
                <c:pt idx="16">
                  <c:v>18.3</c:v>
                </c:pt>
                <c:pt idx="17">
                  <c:v>15</c:v>
                </c:pt>
                <c:pt idx="18">
                  <c:v>14.8</c:v>
                </c:pt>
                <c:pt idx="19">
                  <c:v>14.3</c:v>
                </c:pt>
                <c:pt idx="20">
                  <c:v>14.7</c:v>
                </c:pt>
                <c:pt idx="21">
                  <c:v>15.4</c:v>
                </c:pt>
                <c:pt idx="22">
                  <c:v>14.3</c:v>
                </c:pt>
                <c:pt idx="23">
                  <c:v>14.7</c:v>
                </c:pt>
                <c:pt idx="24">
                  <c:v>15</c:v>
                </c:pt>
                <c:pt idx="25">
                  <c:v>16.7</c:v>
                </c:pt>
                <c:pt idx="26">
                  <c:v>14.2</c:v>
                </c:pt>
                <c:pt idx="27">
                  <c:v>15.7</c:v>
                </c:pt>
                <c:pt idx="28">
                  <c:v>16.399999999999999</c:v>
                </c:pt>
                <c:pt idx="29">
                  <c:v>16.5</c:v>
                </c:pt>
                <c:pt idx="30">
                  <c:v>14.8</c:v>
                </c:pt>
                <c:pt idx="31">
                  <c:v>16.2</c:v>
                </c:pt>
                <c:pt idx="32">
                  <c:v>15</c:v>
                </c:pt>
                <c:pt idx="33">
                  <c:v>15</c:v>
                </c:pt>
                <c:pt idx="34">
                  <c:v>15.2</c:v>
                </c:pt>
                <c:pt idx="35">
                  <c:v>15.8</c:v>
                </c:pt>
                <c:pt idx="36">
                  <c:v>13.4</c:v>
                </c:pt>
                <c:pt idx="37">
                  <c:v>13.9</c:v>
                </c:pt>
                <c:pt idx="38">
                  <c:v>14.2</c:v>
                </c:pt>
                <c:pt idx="39">
                  <c:v>13.4</c:v>
                </c:pt>
                <c:pt idx="40">
                  <c:v>15.3</c:v>
                </c:pt>
                <c:pt idx="41">
                  <c:v>17.100000000000001</c:v>
                </c:pt>
                <c:pt idx="42">
                  <c:v>14.2</c:v>
                </c:pt>
                <c:pt idx="43">
                  <c:v>14</c:v>
                </c:pt>
                <c:pt idx="44">
                  <c:v>14.4</c:v>
                </c:pt>
                <c:pt idx="45">
                  <c:v>15.2</c:v>
                </c:pt>
                <c:pt idx="46">
                  <c:v>16.5</c:v>
                </c:pt>
                <c:pt idx="47">
                  <c:v>15.5</c:v>
                </c:pt>
                <c:pt idx="48">
                  <c:v>14.2</c:v>
                </c:pt>
                <c:pt idx="49">
                  <c:v>13.9</c:v>
                </c:pt>
                <c:pt idx="50">
                  <c:v>14.8</c:v>
                </c:pt>
                <c:pt idx="51">
                  <c:v>16.899999999999999</c:v>
                </c:pt>
                <c:pt idx="52">
                  <c:v>13.2</c:v>
                </c:pt>
                <c:pt idx="53">
                  <c:v>14.8</c:v>
                </c:pt>
                <c:pt idx="54">
                  <c:v>14.1</c:v>
                </c:pt>
                <c:pt idx="55">
                  <c:v>16.7</c:v>
                </c:pt>
                <c:pt idx="56">
                  <c:v>14.4</c:v>
                </c:pt>
                <c:pt idx="57">
                  <c:v>15.6</c:v>
                </c:pt>
                <c:pt idx="58">
                  <c:v>14.5</c:v>
                </c:pt>
                <c:pt idx="59">
                  <c:v>15.5</c:v>
                </c:pt>
              </c:numCache>
            </c:numRef>
          </c:xVal>
          <c:yVal>
            <c:numRef>
              <c:f>'NBA2010(FINAL_MODEL)'!$P$64:$P$123</c:f>
              <c:numCache>
                <c:formatCode>General</c:formatCode>
                <c:ptCount val="60"/>
                <c:pt idx="0">
                  <c:v>18.255413185938071</c:v>
                </c:pt>
                <c:pt idx="1">
                  <c:v>23.595056932058647</c:v>
                </c:pt>
                <c:pt idx="2">
                  <c:v>11.37374814004157</c:v>
                </c:pt>
                <c:pt idx="3">
                  <c:v>23.79092818949389</c:v>
                </c:pt>
                <c:pt idx="4">
                  <c:v>8.6481096754071096</c:v>
                </c:pt>
                <c:pt idx="5">
                  <c:v>25.199031427073081</c:v>
                </c:pt>
                <c:pt idx="6">
                  <c:v>22.522707251131411</c:v>
                </c:pt>
                <c:pt idx="7">
                  <c:v>12.329677484229883</c:v>
                </c:pt>
                <c:pt idx="8">
                  <c:v>10.303692883630209</c:v>
                </c:pt>
                <c:pt idx="9">
                  <c:v>19.992366403768283</c:v>
                </c:pt>
                <c:pt idx="10">
                  <c:v>12.207743699463698</c:v>
                </c:pt>
                <c:pt idx="11">
                  <c:v>10.987687058669287</c:v>
                </c:pt>
                <c:pt idx="12">
                  <c:v>27.301690925505913</c:v>
                </c:pt>
                <c:pt idx="13">
                  <c:v>12.870471762974375</c:v>
                </c:pt>
                <c:pt idx="14">
                  <c:v>25.500602188413559</c:v>
                </c:pt>
                <c:pt idx="15">
                  <c:v>18.829576616148323</c:v>
                </c:pt>
                <c:pt idx="16">
                  <c:v>6.4744736823592071</c:v>
                </c:pt>
                <c:pt idx="17">
                  <c:v>6.8783436632103623</c:v>
                </c:pt>
                <c:pt idx="18">
                  <c:v>18.013263437910712</c:v>
                </c:pt>
                <c:pt idx="19">
                  <c:v>17.308728396583057</c:v>
                </c:pt>
                <c:pt idx="20">
                  <c:v>20.096459125424118</c:v>
                </c:pt>
                <c:pt idx="21">
                  <c:v>22.607673069794586</c:v>
                </c:pt>
                <c:pt idx="22">
                  <c:v>16.377830140779047</c:v>
                </c:pt>
                <c:pt idx="23">
                  <c:v>18.98779992235642</c:v>
                </c:pt>
                <c:pt idx="24">
                  <c:v>13.548778875524061</c:v>
                </c:pt>
                <c:pt idx="25">
                  <c:v>11.891239503201785</c:v>
                </c:pt>
                <c:pt idx="26">
                  <c:v>22.348714941233577</c:v>
                </c:pt>
                <c:pt idx="27">
                  <c:v>8.3515134199636627</c:v>
                </c:pt>
                <c:pt idx="28">
                  <c:v>12.605936726658129</c:v>
                </c:pt>
                <c:pt idx="29">
                  <c:v>7.8007412710548394</c:v>
                </c:pt>
                <c:pt idx="30">
                  <c:v>23.08101153339911</c:v>
                </c:pt>
                <c:pt idx="31">
                  <c:v>35.161321949630747</c:v>
                </c:pt>
                <c:pt idx="32">
                  <c:v>22.241488558245933</c:v>
                </c:pt>
                <c:pt idx="33">
                  <c:v>30.680677128756034</c:v>
                </c:pt>
                <c:pt idx="34">
                  <c:v>15.624542271460442</c:v>
                </c:pt>
                <c:pt idx="35">
                  <c:v>28.788895482043852</c:v>
                </c:pt>
                <c:pt idx="36">
                  <c:v>33.698133837380617</c:v>
                </c:pt>
                <c:pt idx="37">
                  <c:v>23.032775913932419</c:v>
                </c:pt>
                <c:pt idx="38">
                  <c:v>25.882478899686866</c:v>
                </c:pt>
                <c:pt idx="39">
                  <c:v>23.463311208654996</c:v>
                </c:pt>
                <c:pt idx="40">
                  <c:v>19.954283826359852</c:v>
                </c:pt>
                <c:pt idx="41">
                  <c:v>21.189170887753843</c:v>
                </c:pt>
                <c:pt idx="42">
                  <c:v>31.190601072111484</c:v>
                </c:pt>
                <c:pt idx="43">
                  <c:v>32.603257498978707</c:v>
                </c:pt>
                <c:pt idx="44">
                  <c:v>34.777468123501492</c:v>
                </c:pt>
                <c:pt idx="45">
                  <c:v>20.679236974623876</c:v>
                </c:pt>
                <c:pt idx="46">
                  <c:v>13.417735729610666</c:v>
                </c:pt>
                <c:pt idx="47">
                  <c:v>13.961509497234296</c:v>
                </c:pt>
                <c:pt idx="48">
                  <c:v>27.833973254305974</c:v>
                </c:pt>
                <c:pt idx="49">
                  <c:v>25.244295333420261</c:v>
                </c:pt>
                <c:pt idx="50">
                  <c:v>27.173466524821876</c:v>
                </c:pt>
                <c:pt idx="51">
                  <c:v>31.255585288735894</c:v>
                </c:pt>
                <c:pt idx="52">
                  <c:v>28.081287711461055</c:v>
                </c:pt>
                <c:pt idx="53">
                  <c:v>26.732136279490135</c:v>
                </c:pt>
                <c:pt idx="54">
                  <c:v>26.298430380236116</c:v>
                </c:pt>
                <c:pt idx="55">
                  <c:v>14.478326242720509</c:v>
                </c:pt>
                <c:pt idx="56">
                  <c:v>34.411594060375414</c:v>
                </c:pt>
                <c:pt idx="57">
                  <c:v>15.396857729370065</c:v>
                </c:pt>
                <c:pt idx="58">
                  <c:v>19.828183377187347</c:v>
                </c:pt>
                <c:pt idx="59">
                  <c:v>16.837963424510992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2A8-B4A6-8403BE5F0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61568"/>
        <c:axId val="817562880"/>
      </c:scatterChart>
      <c:valAx>
        <c:axId val="81756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TOVPct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62880"/>
        <c:crosses val="autoZero"/>
        <c:crossBetween val="midCat"/>
      </c:valAx>
      <c:valAx>
        <c:axId val="81756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61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OppTOVPct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'NBA2010(FINAL_MODEL)'!$K$2:$K$61</c:f>
              <c:numCache>
                <c:formatCode>General</c:formatCode>
                <c:ptCount val="60"/>
                <c:pt idx="0">
                  <c:v>13.5</c:v>
                </c:pt>
                <c:pt idx="1">
                  <c:v>16.600000000000001</c:v>
                </c:pt>
                <c:pt idx="2">
                  <c:v>14.7</c:v>
                </c:pt>
                <c:pt idx="3">
                  <c:v>14.7</c:v>
                </c:pt>
                <c:pt idx="4">
                  <c:v>14.5</c:v>
                </c:pt>
                <c:pt idx="5">
                  <c:v>13.8</c:v>
                </c:pt>
                <c:pt idx="6">
                  <c:v>14.8</c:v>
                </c:pt>
                <c:pt idx="7">
                  <c:v>15.5</c:v>
                </c:pt>
                <c:pt idx="8">
                  <c:v>15.7</c:v>
                </c:pt>
                <c:pt idx="9">
                  <c:v>14.2</c:v>
                </c:pt>
                <c:pt idx="10">
                  <c:v>14.6</c:v>
                </c:pt>
                <c:pt idx="11">
                  <c:v>14.3</c:v>
                </c:pt>
                <c:pt idx="12">
                  <c:v>13.6</c:v>
                </c:pt>
                <c:pt idx="13">
                  <c:v>17.5</c:v>
                </c:pt>
                <c:pt idx="14">
                  <c:v>14.4</c:v>
                </c:pt>
                <c:pt idx="15">
                  <c:v>16.8</c:v>
                </c:pt>
                <c:pt idx="16">
                  <c:v>14.7</c:v>
                </c:pt>
                <c:pt idx="17">
                  <c:v>12.9</c:v>
                </c:pt>
                <c:pt idx="18">
                  <c:v>15.8</c:v>
                </c:pt>
                <c:pt idx="19">
                  <c:v>15.5</c:v>
                </c:pt>
                <c:pt idx="20">
                  <c:v>14.3</c:v>
                </c:pt>
                <c:pt idx="21">
                  <c:v>14.4</c:v>
                </c:pt>
                <c:pt idx="22">
                  <c:v>14.8</c:v>
                </c:pt>
                <c:pt idx="23">
                  <c:v>14.6</c:v>
                </c:pt>
                <c:pt idx="24">
                  <c:v>16.8</c:v>
                </c:pt>
                <c:pt idx="25">
                  <c:v>14.5</c:v>
                </c:pt>
                <c:pt idx="26">
                  <c:v>13.3</c:v>
                </c:pt>
                <c:pt idx="27">
                  <c:v>14.8</c:v>
                </c:pt>
                <c:pt idx="28">
                  <c:v>16.2</c:v>
                </c:pt>
                <c:pt idx="29">
                  <c:v>15.9</c:v>
                </c:pt>
                <c:pt idx="30">
                  <c:v>14.2</c:v>
                </c:pt>
                <c:pt idx="31">
                  <c:v>17.100000000000001</c:v>
                </c:pt>
                <c:pt idx="32">
                  <c:v>14.3</c:v>
                </c:pt>
                <c:pt idx="33">
                  <c:v>16.100000000000001</c:v>
                </c:pt>
                <c:pt idx="34">
                  <c:v>14.3</c:v>
                </c:pt>
                <c:pt idx="35">
                  <c:v>15.6</c:v>
                </c:pt>
                <c:pt idx="36">
                  <c:v>13.8</c:v>
                </c:pt>
                <c:pt idx="37">
                  <c:v>15.7</c:v>
                </c:pt>
                <c:pt idx="38">
                  <c:v>17.7</c:v>
                </c:pt>
                <c:pt idx="39">
                  <c:v>14.4</c:v>
                </c:pt>
                <c:pt idx="40">
                  <c:v>14.4</c:v>
                </c:pt>
                <c:pt idx="41">
                  <c:v>14.8</c:v>
                </c:pt>
                <c:pt idx="42">
                  <c:v>15.8</c:v>
                </c:pt>
                <c:pt idx="43">
                  <c:v>18.2</c:v>
                </c:pt>
                <c:pt idx="44">
                  <c:v>14.3</c:v>
                </c:pt>
                <c:pt idx="45">
                  <c:v>16.5</c:v>
                </c:pt>
                <c:pt idx="46">
                  <c:v>14.7</c:v>
                </c:pt>
                <c:pt idx="47">
                  <c:v>13.8</c:v>
                </c:pt>
                <c:pt idx="48">
                  <c:v>16.399999999999999</c:v>
                </c:pt>
                <c:pt idx="49">
                  <c:v>15.9</c:v>
                </c:pt>
                <c:pt idx="50">
                  <c:v>15.2</c:v>
                </c:pt>
                <c:pt idx="51">
                  <c:v>15.6</c:v>
                </c:pt>
                <c:pt idx="52">
                  <c:v>15.5</c:v>
                </c:pt>
                <c:pt idx="53">
                  <c:v>15.3</c:v>
                </c:pt>
                <c:pt idx="54">
                  <c:v>18.2</c:v>
                </c:pt>
                <c:pt idx="55">
                  <c:v>15.9</c:v>
                </c:pt>
                <c:pt idx="56">
                  <c:v>15.2</c:v>
                </c:pt>
                <c:pt idx="57">
                  <c:v>14.7</c:v>
                </c:pt>
                <c:pt idx="58">
                  <c:v>15.2</c:v>
                </c:pt>
                <c:pt idx="59">
                  <c:v>16.899999999999999</c:v>
                </c:pt>
              </c:numCache>
            </c:numRef>
          </c:xVal>
          <c:yVal>
            <c:numRef>
              <c:f>'NBA2010(FINAL_MODEL)'!$C$2:$C$61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2-4AC7-9BC0-0902B4C24806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'NBA2010(FINAL_MODEL)'!$K$2:$K$61</c:f>
              <c:numCache>
                <c:formatCode>General</c:formatCode>
                <c:ptCount val="60"/>
                <c:pt idx="0">
                  <c:v>13.5</c:v>
                </c:pt>
                <c:pt idx="1">
                  <c:v>16.600000000000001</c:v>
                </c:pt>
                <c:pt idx="2">
                  <c:v>14.7</c:v>
                </c:pt>
                <c:pt idx="3">
                  <c:v>14.7</c:v>
                </c:pt>
                <c:pt idx="4">
                  <c:v>14.5</c:v>
                </c:pt>
                <c:pt idx="5">
                  <c:v>13.8</c:v>
                </c:pt>
                <c:pt idx="6">
                  <c:v>14.8</c:v>
                </c:pt>
                <c:pt idx="7">
                  <c:v>15.5</c:v>
                </c:pt>
                <c:pt idx="8">
                  <c:v>15.7</c:v>
                </c:pt>
                <c:pt idx="9">
                  <c:v>14.2</c:v>
                </c:pt>
                <c:pt idx="10">
                  <c:v>14.6</c:v>
                </c:pt>
                <c:pt idx="11">
                  <c:v>14.3</c:v>
                </c:pt>
                <c:pt idx="12">
                  <c:v>13.6</c:v>
                </c:pt>
                <c:pt idx="13">
                  <c:v>17.5</c:v>
                </c:pt>
                <c:pt idx="14">
                  <c:v>14.4</c:v>
                </c:pt>
                <c:pt idx="15">
                  <c:v>16.8</c:v>
                </c:pt>
                <c:pt idx="16">
                  <c:v>14.7</c:v>
                </c:pt>
                <c:pt idx="17">
                  <c:v>12.9</c:v>
                </c:pt>
                <c:pt idx="18">
                  <c:v>15.8</c:v>
                </c:pt>
                <c:pt idx="19">
                  <c:v>15.5</c:v>
                </c:pt>
                <c:pt idx="20">
                  <c:v>14.3</c:v>
                </c:pt>
                <c:pt idx="21">
                  <c:v>14.4</c:v>
                </c:pt>
                <c:pt idx="22">
                  <c:v>14.8</c:v>
                </c:pt>
                <c:pt idx="23">
                  <c:v>14.6</c:v>
                </c:pt>
                <c:pt idx="24">
                  <c:v>16.8</c:v>
                </c:pt>
                <c:pt idx="25">
                  <c:v>14.5</c:v>
                </c:pt>
                <c:pt idx="26">
                  <c:v>13.3</c:v>
                </c:pt>
                <c:pt idx="27">
                  <c:v>14.8</c:v>
                </c:pt>
                <c:pt idx="28">
                  <c:v>16.2</c:v>
                </c:pt>
                <c:pt idx="29">
                  <c:v>15.9</c:v>
                </c:pt>
                <c:pt idx="30">
                  <c:v>14.2</c:v>
                </c:pt>
                <c:pt idx="31">
                  <c:v>17.100000000000001</c:v>
                </c:pt>
                <c:pt idx="32">
                  <c:v>14.3</c:v>
                </c:pt>
                <c:pt idx="33">
                  <c:v>16.100000000000001</c:v>
                </c:pt>
                <c:pt idx="34">
                  <c:v>14.3</c:v>
                </c:pt>
                <c:pt idx="35">
                  <c:v>15.6</c:v>
                </c:pt>
                <c:pt idx="36">
                  <c:v>13.8</c:v>
                </c:pt>
                <c:pt idx="37">
                  <c:v>15.7</c:v>
                </c:pt>
                <c:pt idx="38">
                  <c:v>17.7</c:v>
                </c:pt>
                <c:pt idx="39">
                  <c:v>14.4</c:v>
                </c:pt>
                <c:pt idx="40">
                  <c:v>14.4</c:v>
                </c:pt>
                <c:pt idx="41">
                  <c:v>14.8</c:v>
                </c:pt>
                <c:pt idx="42">
                  <c:v>15.8</c:v>
                </c:pt>
                <c:pt idx="43">
                  <c:v>18.2</c:v>
                </c:pt>
                <c:pt idx="44">
                  <c:v>14.3</c:v>
                </c:pt>
                <c:pt idx="45">
                  <c:v>16.5</c:v>
                </c:pt>
                <c:pt idx="46">
                  <c:v>14.7</c:v>
                </c:pt>
                <c:pt idx="47">
                  <c:v>13.8</c:v>
                </c:pt>
                <c:pt idx="48">
                  <c:v>16.399999999999999</c:v>
                </c:pt>
                <c:pt idx="49">
                  <c:v>15.9</c:v>
                </c:pt>
                <c:pt idx="50">
                  <c:v>15.2</c:v>
                </c:pt>
                <c:pt idx="51">
                  <c:v>15.6</c:v>
                </c:pt>
                <c:pt idx="52">
                  <c:v>15.5</c:v>
                </c:pt>
                <c:pt idx="53">
                  <c:v>15.3</c:v>
                </c:pt>
                <c:pt idx="54">
                  <c:v>18.2</c:v>
                </c:pt>
                <c:pt idx="55">
                  <c:v>15.9</c:v>
                </c:pt>
                <c:pt idx="56">
                  <c:v>15.2</c:v>
                </c:pt>
                <c:pt idx="57">
                  <c:v>14.7</c:v>
                </c:pt>
                <c:pt idx="58">
                  <c:v>15.2</c:v>
                </c:pt>
                <c:pt idx="59">
                  <c:v>16.899999999999999</c:v>
                </c:pt>
              </c:numCache>
            </c:numRef>
          </c:xVal>
          <c:yVal>
            <c:numRef>
              <c:f>'NBA2010(FINAL_MODEL)'!$P$64:$P$123</c:f>
              <c:numCache>
                <c:formatCode>General</c:formatCode>
                <c:ptCount val="60"/>
                <c:pt idx="0">
                  <c:v>18.255413185938071</c:v>
                </c:pt>
                <c:pt idx="1">
                  <c:v>23.595056932058647</c:v>
                </c:pt>
                <c:pt idx="2">
                  <c:v>11.37374814004157</c:v>
                </c:pt>
                <c:pt idx="3">
                  <c:v>23.79092818949389</c:v>
                </c:pt>
                <c:pt idx="4">
                  <c:v>8.6481096754071096</c:v>
                </c:pt>
                <c:pt idx="5">
                  <c:v>25.199031427073081</c:v>
                </c:pt>
                <c:pt idx="6">
                  <c:v>22.522707251131411</c:v>
                </c:pt>
                <c:pt idx="7">
                  <c:v>12.329677484229883</c:v>
                </c:pt>
                <c:pt idx="8">
                  <c:v>10.303692883630209</c:v>
                </c:pt>
                <c:pt idx="9">
                  <c:v>19.992366403768283</c:v>
                </c:pt>
                <c:pt idx="10">
                  <c:v>12.207743699463698</c:v>
                </c:pt>
                <c:pt idx="11">
                  <c:v>10.987687058669287</c:v>
                </c:pt>
                <c:pt idx="12">
                  <c:v>27.301690925505913</c:v>
                </c:pt>
                <c:pt idx="13">
                  <c:v>12.870471762974375</c:v>
                </c:pt>
                <c:pt idx="14">
                  <c:v>25.500602188413559</c:v>
                </c:pt>
                <c:pt idx="15">
                  <c:v>18.829576616148323</c:v>
                </c:pt>
                <c:pt idx="16">
                  <c:v>6.4744736823592071</c:v>
                </c:pt>
                <c:pt idx="17">
                  <c:v>6.8783436632103623</c:v>
                </c:pt>
                <c:pt idx="18">
                  <c:v>18.013263437910712</c:v>
                </c:pt>
                <c:pt idx="19">
                  <c:v>17.308728396583057</c:v>
                </c:pt>
                <c:pt idx="20">
                  <c:v>20.096459125424118</c:v>
                </c:pt>
                <c:pt idx="21">
                  <c:v>22.607673069794586</c:v>
                </c:pt>
                <c:pt idx="22">
                  <c:v>16.377830140779047</c:v>
                </c:pt>
                <c:pt idx="23">
                  <c:v>18.98779992235642</c:v>
                </c:pt>
                <c:pt idx="24">
                  <c:v>13.548778875524061</c:v>
                </c:pt>
                <c:pt idx="25">
                  <c:v>11.891239503201785</c:v>
                </c:pt>
                <c:pt idx="26">
                  <c:v>22.348714941233577</c:v>
                </c:pt>
                <c:pt idx="27">
                  <c:v>8.3515134199636627</c:v>
                </c:pt>
                <c:pt idx="28">
                  <c:v>12.605936726658129</c:v>
                </c:pt>
                <c:pt idx="29">
                  <c:v>7.8007412710548394</c:v>
                </c:pt>
                <c:pt idx="30">
                  <c:v>23.08101153339911</c:v>
                </c:pt>
                <c:pt idx="31">
                  <c:v>35.161321949630747</c:v>
                </c:pt>
                <c:pt idx="32">
                  <c:v>22.241488558245933</c:v>
                </c:pt>
                <c:pt idx="33">
                  <c:v>30.680677128756034</c:v>
                </c:pt>
                <c:pt idx="34">
                  <c:v>15.624542271460442</c:v>
                </c:pt>
                <c:pt idx="35">
                  <c:v>28.788895482043852</c:v>
                </c:pt>
                <c:pt idx="36">
                  <c:v>33.698133837380617</c:v>
                </c:pt>
                <c:pt idx="37">
                  <c:v>23.032775913932419</c:v>
                </c:pt>
                <c:pt idx="38">
                  <c:v>25.882478899686866</c:v>
                </c:pt>
                <c:pt idx="39">
                  <c:v>23.463311208654996</c:v>
                </c:pt>
                <c:pt idx="40">
                  <c:v>19.954283826359852</c:v>
                </c:pt>
                <c:pt idx="41">
                  <c:v>21.189170887753843</c:v>
                </c:pt>
                <c:pt idx="42">
                  <c:v>31.190601072111484</c:v>
                </c:pt>
                <c:pt idx="43">
                  <c:v>32.603257498978707</c:v>
                </c:pt>
                <c:pt idx="44">
                  <c:v>34.777468123501492</c:v>
                </c:pt>
                <c:pt idx="45">
                  <c:v>20.679236974623876</c:v>
                </c:pt>
                <c:pt idx="46">
                  <c:v>13.417735729610666</c:v>
                </c:pt>
                <c:pt idx="47">
                  <c:v>13.961509497234296</c:v>
                </c:pt>
                <c:pt idx="48">
                  <c:v>27.833973254305974</c:v>
                </c:pt>
                <c:pt idx="49">
                  <c:v>25.244295333420261</c:v>
                </c:pt>
                <c:pt idx="50">
                  <c:v>27.173466524821876</c:v>
                </c:pt>
                <c:pt idx="51">
                  <c:v>31.255585288735894</c:v>
                </c:pt>
                <c:pt idx="52">
                  <c:v>28.081287711461055</c:v>
                </c:pt>
                <c:pt idx="53">
                  <c:v>26.732136279490135</c:v>
                </c:pt>
                <c:pt idx="54">
                  <c:v>26.298430380236116</c:v>
                </c:pt>
                <c:pt idx="55">
                  <c:v>14.478326242720509</c:v>
                </c:pt>
                <c:pt idx="56">
                  <c:v>34.411594060375414</c:v>
                </c:pt>
                <c:pt idx="57">
                  <c:v>15.396857729370065</c:v>
                </c:pt>
                <c:pt idx="58">
                  <c:v>19.828183377187347</c:v>
                </c:pt>
                <c:pt idx="59">
                  <c:v>16.837963424510992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2-4AC7-9BC0-0902B4C24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57632"/>
        <c:axId val="817559928"/>
      </c:scatterChart>
      <c:valAx>
        <c:axId val="81755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OppTOVPct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59928"/>
        <c:crosses val="autoZero"/>
        <c:crossBetween val="midCat"/>
      </c:valAx>
      <c:valAx>
        <c:axId val="817559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576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FTARate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'NBA2010(FINAL_MODEL)'!$L$2:$L$61</c:f>
              <c:numCache>
                <c:formatCode>General</c:formatCode>
                <c:ptCount val="60"/>
                <c:pt idx="0">
                  <c:v>0.28199999999999997</c:v>
                </c:pt>
                <c:pt idx="1">
                  <c:v>0.29299999999999998</c:v>
                </c:pt>
                <c:pt idx="2">
                  <c:v>0.308</c:v>
                </c:pt>
                <c:pt idx="3">
                  <c:v>0.30199999999999999</c:v>
                </c:pt>
                <c:pt idx="4">
                  <c:v>0.312</c:v>
                </c:pt>
                <c:pt idx="5">
                  <c:v>0.28199999999999997</c:v>
                </c:pt>
                <c:pt idx="6">
                  <c:v>0.35</c:v>
                </c:pt>
                <c:pt idx="7">
                  <c:v>0.27200000000000002</c:v>
                </c:pt>
                <c:pt idx="8">
                  <c:v>0.24</c:v>
                </c:pt>
                <c:pt idx="9">
                  <c:v>0.30099999999999999</c:v>
                </c:pt>
                <c:pt idx="10">
                  <c:v>0.29399999999999998</c:v>
                </c:pt>
                <c:pt idx="11">
                  <c:v>0.313</c:v>
                </c:pt>
                <c:pt idx="12">
                  <c:v>0.29299999999999998</c:v>
                </c:pt>
                <c:pt idx="13">
                  <c:v>0.29099999999999998</c:v>
                </c:pt>
                <c:pt idx="14">
                  <c:v>0.33800000000000002</c:v>
                </c:pt>
                <c:pt idx="15">
                  <c:v>0.27400000000000002</c:v>
                </c:pt>
                <c:pt idx="16">
                  <c:v>0.28199999999999997</c:v>
                </c:pt>
                <c:pt idx="17">
                  <c:v>0.27800000000000002</c:v>
                </c:pt>
                <c:pt idx="18">
                  <c:v>0.29799999999999999</c:v>
                </c:pt>
                <c:pt idx="19">
                  <c:v>0.29499999999999998</c:v>
                </c:pt>
                <c:pt idx="20">
                  <c:v>0.33500000000000002</c:v>
                </c:pt>
                <c:pt idx="21">
                  <c:v>0.313</c:v>
                </c:pt>
                <c:pt idx="22">
                  <c:v>0.26900000000000002</c:v>
                </c:pt>
                <c:pt idx="23">
                  <c:v>0.26700000000000002</c:v>
                </c:pt>
                <c:pt idx="24">
                  <c:v>0.26800000000000002</c:v>
                </c:pt>
                <c:pt idx="25">
                  <c:v>0.28399999999999997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0.314</c:v>
                </c:pt>
                <c:pt idx="29">
                  <c:v>0.28899999999999998</c:v>
                </c:pt>
                <c:pt idx="30">
                  <c:v>0.25600000000000001</c:v>
                </c:pt>
                <c:pt idx="31">
                  <c:v>0.317</c:v>
                </c:pt>
                <c:pt idx="32">
                  <c:v>0.32</c:v>
                </c:pt>
                <c:pt idx="33">
                  <c:v>0.308</c:v>
                </c:pt>
                <c:pt idx="34">
                  <c:v>0.312</c:v>
                </c:pt>
                <c:pt idx="35">
                  <c:v>0.29099999999999998</c:v>
                </c:pt>
                <c:pt idx="36">
                  <c:v>0.38400000000000001</c:v>
                </c:pt>
                <c:pt idx="37">
                  <c:v>0.28599999999999998</c:v>
                </c:pt>
                <c:pt idx="38">
                  <c:v>0.24099999999999999</c:v>
                </c:pt>
                <c:pt idx="39">
                  <c:v>0.29699999999999999</c:v>
                </c:pt>
                <c:pt idx="40">
                  <c:v>0.30599999999999999</c:v>
                </c:pt>
                <c:pt idx="41">
                  <c:v>0.35</c:v>
                </c:pt>
                <c:pt idx="42">
                  <c:v>0.29199999999999998</c:v>
                </c:pt>
                <c:pt idx="43">
                  <c:v>0.29099999999999998</c:v>
                </c:pt>
                <c:pt idx="44">
                  <c:v>0.38800000000000001</c:v>
                </c:pt>
                <c:pt idx="45">
                  <c:v>0.30099999999999999</c:v>
                </c:pt>
                <c:pt idx="46">
                  <c:v>0.28199999999999997</c:v>
                </c:pt>
                <c:pt idx="47">
                  <c:v>0.28899999999999998</c:v>
                </c:pt>
                <c:pt idx="48">
                  <c:v>0.29399999999999998</c:v>
                </c:pt>
                <c:pt idx="49">
                  <c:v>0.313</c:v>
                </c:pt>
                <c:pt idx="50">
                  <c:v>0.39200000000000002</c:v>
                </c:pt>
                <c:pt idx="51">
                  <c:v>0.34300000000000003</c:v>
                </c:pt>
                <c:pt idx="52">
                  <c:v>0.27700000000000002</c:v>
                </c:pt>
                <c:pt idx="53">
                  <c:v>0.3</c:v>
                </c:pt>
                <c:pt idx="54">
                  <c:v>0.28799999999999998</c:v>
                </c:pt>
                <c:pt idx="55">
                  <c:v>0.28399999999999997</c:v>
                </c:pt>
                <c:pt idx="56">
                  <c:v>0.308</c:v>
                </c:pt>
                <c:pt idx="57">
                  <c:v>0.29799999999999999</c:v>
                </c:pt>
                <c:pt idx="58">
                  <c:v>0.311</c:v>
                </c:pt>
                <c:pt idx="59">
                  <c:v>0.29099999999999998</c:v>
                </c:pt>
              </c:numCache>
            </c:numRef>
          </c:xVal>
          <c:yVal>
            <c:numRef>
              <c:f>'NBA2010(FINAL_MODEL)'!$C$2:$C$61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3-4282-9ED6-AEFED2C00329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'NBA2010(FINAL_MODEL)'!$L$2:$L$61</c:f>
              <c:numCache>
                <c:formatCode>General</c:formatCode>
                <c:ptCount val="60"/>
                <c:pt idx="0">
                  <c:v>0.28199999999999997</c:v>
                </c:pt>
                <c:pt idx="1">
                  <c:v>0.29299999999999998</c:v>
                </c:pt>
                <c:pt idx="2">
                  <c:v>0.308</c:v>
                </c:pt>
                <c:pt idx="3">
                  <c:v>0.30199999999999999</c:v>
                </c:pt>
                <c:pt idx="4">
                  <c:v>0.312</c:v>
                </c:pt>
                <c:pt idx="5">
                  <c:v>0.28199999999999997</c:v>
                </c:pt>
                <c:pt idx="6">
                  <c:v>0.35</c:v>
                </c:pt>
                <c:pt idx="7">
                  <c:v>0.27200000000000002</c:v>
                </c:pt>
                <c:pt idx="8">
                  <c:v>0.24</c:v>
                </c:pt>
                <c:pt idx="9">
                  <c:v>0.30099999999999999</c:v>
                </c:pt>
                <c:pt idx="10">
                  <c:v>0.29399999999999998</c:v>
                </c:pt>
                <c:pt idx="11">
                  <c:v>0.313</c:v>
                </c:pt>
                <c:pt idx="12">
                  <c:v>0.29299999999999998</c:v>
                </c:pt>
                <c:pt idx="13">
                  <c:v>0.29099999999999998</c:v>
                </c:pt>
                <c:pt idx="14">
                  <c:v>0.33800000000000002</c:v>
                </c:pt>
                <c:pt idx="15">
                  <c:v>0.27400000000000002</c:v>
                </c:pt>
                <c:pt idx="16">
                  <c:v>0.28199999999999997</c:v>
                </c:pt>
                <c:pt idx="17">
                  <c:v>0.27800000000000002</c:v>
                </c:pt>
                <c:pt idx="18">
                  <c:v>0.29799999999999999</c:v>
                </c:pt>
                <c:pt idx="19">
                  <c:v>0.29499999999999998</c:v>
                </c:pt>
                <c:pt idx="20">
                  <c:v>0.33500000000000002</c:v>
                </c:pt>
                <c:pt idx="21">
                  <c:v>0.313</c:v>
                </c:pt>
                <c:pt idx="22">
                  <c:v>0.26900000000000002</c:v>
                </c:pt>
                <c:pt idx="23">
                  <c:v>0.26700000000000002</c:v>
                </c:pt>
                <c:pt idx="24">
                  <c:v>0.26800000000000002</c:v>
                </c:pt>
                <c:pt idx="25">
                  <c:v>0.28399999999999997</c:v>
                </c:pt>
                <c:pt idx="26">
                  <c:v>0.28999999999999998</c:v>
                </c:pt>
                <c:pt idx="27">
                  <c:v>0.28699999999999998</c:v>
                </c:pt>
                <c:pt idx="28">
                  <c:v>0.314</c:v>
                </c:pt>
                <c:pt idx="29">
                  <c:v>0.28899999999999998</c:v>
                </c:pt>
                <c:pt idx="30">
                  <c:v>0.25600000000000001</c:v>
                </c:pt>
                <c:pt idx="31">
                  <c:v>0.317</c:v>
                </c:pt>
                <c:pt idx="32">
                  <c:v>0.32</c:v>
                </c:pt>
                <c:pt idx="33">
                  <c:v>0.308</c:v>
                </c:pt>
                <c:pt idx="34">
                  <c:v>0.312</c:v>
                </c:pt>
                <c:pt idx="35">
                  <c:v>0.29099999999999998</c:v>
                </c:pt>
                <c:pt idx="36">
                  <c:v>0.38400000000000001</c:v>
                </c:pt>
                <c:pt idx="37">
                  <c:v>0.28599999999999998</c:v>
                </c:pt>
                <c:pt idx="38">
                  <c:v>0.24099999999999999</c:v>
                </c:pt>
                <c:pt idx="39">
                  <c:v>0.29699999999999999</c:v>
                </c:pt>
                <c:pt idx="40">
                  <c:v>0.30599999999999999</c:v>
                </c:pt>
                <c:pt idx="41">
                  <c:v>0.35</c:v>
                </c:pt>
                <c:pt idx="42">
                  <c:v>0.29199999999999998</c:v>
                </c:pt>
                <c:pt idx="43">
                  <c:v>0.29099999999999998</c:v>
                </c:pt>
                <c:pt idx="44">
                  <c:v>0.38800000000000001</c:v>
                </c:pt>
                <c:pt idx="45">
                  <c:v>0.30099999999999999</c:v>
                </c:pt>
                <c:pt idx="46">
                  <c:v>0.28199999999999997</c:v>
                </c:pt>
                <c:pt idx="47">
                  <c:v>0.28899999999999998</c:v>
                </c:pt>
                <c:pt idx="48">
                  <c:v>0.29399999999999998</c:v>
                </c:pt>
                <c:pt idx="49">
                  <c:v>0.313</c:v>
                </c:pt>
                <c:pt idx="50">
                  <c:v>0.39200000000000002</c:v>
                </c:pt>
                <c:pt idx="51">
                  <c:v>0.34300000000000003</c:v>
                </c:pt>
                <c:pt idx="52">
                  <c:v>0.27700000000000002</c:v>
                </c:pt>
                <c:pt idx="53">
                  <c:v>0.3</c:v>
                </c:pt>
                <c:pt idx="54">
                  <c:v>0.28799999999999998</c:v>
                </c:pt>
                <c:pt idx="55">
                  <c:v>0.28399999999999997</c:v>
                </c:pt>
                <c:pt idx="56">
                  <c:v>0.308</c:v>
                </c:pt>
                <c:pt idx="57">
                  <c:v>0.29799999999999999</c:v>
                </c:pt>
                <c:pt idx="58">
                  <c:v>0.311</c:v>
                </c:pt>
                <c:pt idx="59">
                  <c:v>0.29099999999999998</c:v>
                </c:pt>
              </c:numCache>
            </c:numRef>
          </c:xVal>
          <c:yVal>
            <c:numRef>
              <c:f>'NBA2010(FINAL_MODEL)'!$P$64:$P$123</c:f>
              <c:numCache>
                <c:formatCode>General</c:formatCode>
                <c:ptCount val="60"/>
                <c:pt idx="0">
                  <c:v>18.255413185938071</c:v>
                </c:pt>
                <c:pt idx="1">
                  <c:v>23.595056932058647</c:v>
                </c:pt>
                <c:pt idx="2">
                  <c:v>11.37374814004157</c:v>
                </c:pt>
                <c:pt idx="3">
                  <c:v>23.79092818949389</c:v>
                </c:pt>
                <c:pt idx="4">
                  <c:v>8.6481096754071096</c:v>
                </c:pt>
                <c:pt idx="5">
                  <c:v>25.199031427073081</c:v>
                </c:pt>
                <c:pt idx="6">
                  <c:v>22.522707251131411</c:v>
                </c:pt>
                <c:pt idx="7">
                  <c:v>12.329677484229883</c:v>
                </c:pt>
                <c:pt idx="8">
                  <c:v>10.303692883630209</c:v>
                </c:pt>
                <c:pt idx="9">
                  <c:v>19.992366403768283</c:v>
                </c:pt>
                <c:pt idx="10">
                  <c:v>12.207743699463698</c:v>
                </c:pt>
                <c:pt idx="11">
                  <c:v>10.987687058669287</c:v>
                </c:pt>
                <c:pt idx="12">
                  <c:v>27.301690925505913</c:v>
                </c:pt>
                <c:pt idx="13">
                  <c:v>12.870471762974375</c:v>
                </c:pt>
                <c:pt idx="14">
                  <c:v>25.500602188413559</c:v>
                </c:pt>
                <c:pt idx="15">
                  <c:v>18.829576616148323</c:v>
                </c:pt>
                <c:pt idx="16">
                  <c:v>6.4744736823592071</c:v>
                </c:pt>
                <c:pt idx="17">
                  <c:v>6.8783436632103623</c:v>
                </c:pt>
                <c:pt idx="18">
                  <c:v>18.013263437910712</c:v>
                </c:pt>
                <c:pt idx="19">
                  <c:v>17.308728396583057</c:v>
                </c:pt>
                <c:pt idx="20">
                  <c:v>20.096459125424118</c:v>
                </c:pt>
                <c:pt idx="21">
                  <c:v>22.607673069794586</c:v>
                </c:pt>
                <c:pt idx="22">
                  <c:v>16.377830140779047</c:v>
                </c:pt>
                <c:pt idx="23">
                  <c:v>18.98779992235642</c:v>
                </c:pt>
                <c:pt idx="24">
                  <c:v>13.548778875524061</c:v>
                </c:pt>
                <c:pt idx="25">
                  <c:v>11.891239503201785</c:v>
                </c:pt>
                <c:pt idx="26">
                  <c:v>22.348714941233577</c:v>
                </c:pt>
                <c:pt idx="27">
                  <c:v>8.3515134199636627</c:v>
                </c:pt>
                <c:pt idx="28">
                  <c:v>12.605936726658129</c:v>
                </c:pt>
                <c:pt idx="29">
                  <c:v>7.8007412710548394</c:v>
                </c:pt>
                <c:pt idx="30">
                  <c:v>23.08101153339911</c:v>
                </c:pt>
                <c:pt idx="31">
                  <c:v>35.161321949630747</c:v>
                </c:pt>
                <c:pt idx="32">
                  <c:v>22.241488558245933</c:v>
                </c:pt>
                <c:pt idx="33">
                  <c:v>30.680677128756034</c:v>
                </c:pt>
                <c:pt idx="34">
                  <c:v>15.624542271460442</c:v>
                </c:pt>
                <c:pt idx="35">
                  <c:v>28.788895482043852</c:v>
                </c:pt>
                <c:pt idx="36">
                  <c:v>33.698133837380617</c:v>
                </c:pt>
                <c:pt idx="37">
                  <c:v>23.032775913932419</c:v>
                </c:pt>
                <c:pt idx="38">
                  <c:v>25.882478899686866</c:v>
                </c:pt>
                <c:pt idx="39">
                  <c:v>23.463311208654996</c:v>
                </c:pt>
                <c:pt idx="40">
                  <c:v>19.954283826359852</c:v>
                </c:pt>
                <c:pt idx="41">
                  <c:v>21.189170887753843</c:v>
                </c:pt>
                <c:pt idx="42">
                  <c:v>31.190601072111484</c:v>
                </c:pt>
                <c:pt idx="43">
                  <c:v>32.603257498978707</c:v>
                </c:pt>
                <c:pt idx="44">
                  <c:v>34.777468123501492</c:v>
                </c:pt>
                <c:pt idx="45">
                  <c:v>20.679236974623876</c:v>
                </c:pt>
                <c:pt idx="46">
                  <c:v>13.417735729610666</c:v>
                </c:pt>
                <c:pt idx="47">
                  <c:v>13.961509497234296</c:v>
                </c:pt>
                <c:pt idx="48">
                  <c:v>27.833973254305974</c:v>
                </c:pt>
                <c:pt idx="49">
                  <c:v>25.244295333420261</c:v>
                </c:pt>
                <c:pt idx="50">
                  <c:v>27.173466524821876</c:v>
                </c:pt>
                <c:pt idx="51">
                  <c:v>31.255585288735894</c:v>
                </c:pt>
                <c:pt idx="52">
                  <c:v>28.081287711461055</c:v>
                </c:pt>
                <c:pt idx="53">
                  <c:v>26.732136279490135</c:v>
                </c:pt>
                <c:pt idx="54">
                  <c:v>26.298430380236116</c:v>
                </c:pt>
                <c:pt idx="55">
                  <c:v>14.478326242720509</c:v>
                </c:pt>
                <c:pt idx="56">
                  <c:v>34.411594060375414</c:v>
                </c:pt>
                <c:pt idx="57">
                  <c:v>15.396857729370065</c:v>
                </c:pt>
                <c:pt idx="58">
                  <c:v>19.828183377187347</c:v>
                </c:pt>
                <c:pt idx="59">
                  <c:v>16.837963424510992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3-4282-9ED6-AEFED2C0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69768"/>
        <c:axId val="817576656"/>
      </c:scatterChart>
      <c:valAx>
        <c:axId val="81756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FTARate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76656"/>
        <c:crosses val="autoZero"/>
        <c:crossBetween val="midCat"/>
      </c:valAx>
      <c:valAx>
        <c:axId val="817576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69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2018-19 Wins vs. 3PA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'3PA v Wins'!$E$1</c:f>
              <c:strCache>
                <c:ptCount val="1"/>
                <c:pt idx="0">
                  <c:v>2018-19 Wins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4551652258336246E-2"/>
                  <c:y val="-0.17281567076842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'3PA v Wins'!$D$2:$D$31</c:f>
              <c:numCache>
                <c:formatCode>0.0</c:formatCode>
                <c:ptCount val="30"/>
                <c:pt idx="0">
                  <c:v>37</c:v>
                </c:pt>
                <c:pt idx="1">
                  <c:v>34.5</c:v>
                </c:pt>
                <c:pt idx="2">
                  <c:v>36.158536585365852</c:v>
                </c:pt>
                <c:pt idx="3">
                  <c:v>33.939024390243901</c:v>
                </c:pt>
                <c:pt idx="4">
                  <c:v>25.890243902439025</c:v>
                </c:pt>
                <c:pt idx="5">
                  <c:v>29.121951219512194</c:v>
                </c:pt>
                <c:pt idx="6">
                  <c:v>36.609756097560975</c:v>
                </c:pt>
                <c:pt idx="7">
                  <c:v>31.353658536585368</c:v>
                </c:pt>
                <c:pt idx="8">
                  <c:v>34.804878048780488</c:v>
                </c:pt>
                <c:pt idx="9">
                  <c:v>34.439024390243901</c:v>
                </c:pt>
                <c:pt idx="10">
                  <c:v>45.378048780487802</c:v>
                </c:pt>
                <c:pt idx="11">
                  <c:v>25.378048780487806</c:v>
                </c:pt>
                <c:pt idx="12">
                  <c:v>25.829268292682926</c:v>
                </c:pt>
                <c:pt idx="13">
                  <c:v>30.987804878048781</c:v>
                </c:pt>
                <c:pt idx="14">
                  <c:v>28.878048780487806</c:v>
                </c:pt>
                <c:pt idx="15">
                  <c:v>32.414634146341463</c:v>
                </c:pt>
                <c:pt idx="16">
                  <c:v>38.219512195121951</c:v>
                </c:pt>
                <c:pt idx="17">
                  <c:v>28.743902439024389</c:v>
                </c:pt>
                <c:pt idx="18">
                  <c:v>29.865853658536587</c:v>
                </c:pt>
                <c:pt idx="19">
                  <c:v>29.524390243902438</c:v>
                </c:pt>
                <c:pt idx="20">
                  <c:v>32.646341463414636</c:v>
                </c:pt>
                <c:pt idx="21">
                  <c:v>32.109756097560975</c:v>
                </c:pt>
                <c:pt idx="22">
                  <c:v>30.170731707317074</c:v>
                </c:pt>
                <c:pt idx="23">
                  <c:v>29.26829268292683</c:v>
                </c:pt>
                <c:pt idx="24">
                  <c:v>30.73170731707317</c:v>
                </c:pt>
                <c:pt idx="25">
                  <c:v>29.939024390243901</c:v>
                </c:pt>
                <c:pt idx="26">
                  <c:v>25.256097560975611</c:v>
                </c:pt>
                <c:pt idx="27">
                  <c:v>33.792682926829265</c:v>
                </c:pt>
                <c:pt idx="28">
                  <c:v>34.012195121951223</c:v>
                </c:pt>
                <c:pt idx="29">
                  <c:v>33.304878048780488</c:v>
                </c:pt>
              </c:numCache>
            </c:numRef>
          </c:xVal>
          <c:yVal>
            <c:numRef>
              <c:f>'3PA v Wins'!$E$2:$E$31</c:f>
              <c:numCache>
                <c:formatCode>General</c:formatCode>
                <c:ptCount val="30"/>
                <c:pt idx="0">
                  <c:v>29</c:v>
                </c:pt>
                <c:pt idx="1">
                  <c:v>49</c:v>
                </c:pt>
                <c:pt idx="2">
                  <c:v>42</c:v>
                </c:pt>
                <c:pt idx="3">
                  <c:v>39</c:v>
                </c:pt>
                <c:pt idx="4">
                  <c:v>22</c:v>
                </c:pt>
                <c:pt idx="5">
                  <c:v>19</c:v>
                </c:pt>
                <c:pt idx="6">
                  <c:v>33</c:v>
                </c:pt>
                <c:pt idx="7">
                  <c:v>54</c:v>
                </c:pt>
                <c:pt idx="8">
                  <c:v>41</c:v>
                </c:pt>
                <c:pt idx="9">
                  <c:v>57</c:v>
                </c:pt>
                <c:pt idx="10">
                  <c:v>53</c:v>
                </c:pt>
                <c:pt idx="11">
                  <c:v>48</c:v>
                </c:pt>
                <c:pt idx="12">
                  <c:v>37</c:v>
                </c:pt>
                <c:pt idx="13">
                  <c:v>48</c:v>
                </c:pt>
                <c:pt idx="14">
                  <c:v>33</c:v>
                </c:pt>
                <c:pt idx="15">
                  <c:v>39</c:v>
                </c:pt>
                <c:pt idx="16">
                  <c:v>60</c:v>
                </c:pt>
                <c:pt idx="17">
                  <c:v>36</c:v>
                </c:pt>
                <c:pt idx="18">
                  <c:v>33</c:v>
                </c:pt>
                <c:pt idx="19">
                  <c:v>17</c:v>
                </c:pt>
                <c:pt idx="20">
                  <c:v>49</c:v>
                </c:pt>
                <c:pt idx="21">
                  <c:v>42</c:v>
                </c:pt>
                <c:pt idx="22">
                  <c:v>51</c:v>
                </c:pt>
                <c:pt idx="23">
                  <c:v>19</c:v>
                </c:pt>
                <c:pt idx="24">
                  <c:v>53</c:v>
                </c:pt>
                <c:pt idx="25">
                  <c:v>39</c:v>
                </c:pt>
                <c:pt idx="26">
                  <c:v>48</c:v>
                </c:pt>
                <c:pt idx="27">
                  <c:v>58</c:v>
                </c:pt>
                <c:pt idx="28">
                  <c:v>50</c:v>
                </c:pt>
                <c:pt idx="2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6F-4BD9-8CFA-07BB4F697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55624"/>
        <c:axId val="645656280"/>
      </c:scatterChart>
      <c:valAx>
        <c:axId val="64565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56280"/>
        <c:crosses val="autoZero"/>
        <c:crossBetween val="midCat"/>
      </c:valAx>
      <c:valAx>
        <c:axId val="64565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5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OppFTARate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'NBA2010(FINAL_MODEL)'!$M$2:$M$61</c:f>
              <c:numCache>
                <c:formatCode>General</c:formatCode>
                <c:ptCount val="60"/>
                <c:pt idx="0">
                  <c:v>0.28100000000000003</c:v>
                </c:pt>
                <c:pt idx="1">
                  <c:v>0.314</c:v>
                </c:pt>
                <c:pt idx="2">
                  <c:v>0.29299999999999998</c:v>
                </c:pt>
                <c:pt idx="3">
                  <c:v>0.29199999999999998</c:v>
                </c:pt>
                <c:pt idx="4">
                  <c:v>0.29699999999999999</c:v>
                </c:pt>
                <c:pt idx="5">
                  <c:v>0.26</c:v>
                </c:pt>
                <c:pt idx="6">
                  <c:v>0.30499999999999999</c:v>
                </c:pt>
                <c:pt idx="7">
                  <c:v>0.30399999999999999</c:v>
                </c:pt>
                <c:pt idx="8">
                  <c:v>0.34899999999999998</c:v>
                </c:pt>
                <c:pt idx="9">
                  <c:v>0.26900000000000002</c:v>
                </c:pt>
                <c:pt idx="10">
                  <c:v>0.32600000000000001</c:v>
                </c:pt>
                <c:pt idx="11">
                  <c:v>0.32300000000000001</c:v>
                </c:pt>
                <c:pt idx="12">
                  <c:v>0.222</c:v>
                </c:pt>
                <c:pt idx="13">
                  <c:v>0.318</c:v>
                </c:pt>
                <c:pt idx="14">
                  <c:v>0.312</c:v>
                </c:pt>
                <c:pt idx="15">
                  <c:v>0.31900000000000001</c:v>
                </c:pt>
                <c:pt idx="16">
                  <c:v>0.32500000000000001</c:v>
                </c:pt>
                <c:pt idx="17">
                  <c:v>0.34599999999999997</c:v>
                </c:pt>
                <c:pt idx="18">
                  <c:v>0.29799999999999999</c:v>
                </c:pt>
                <c:pt idx="19">
                  <c:v>0.31900000000000001</c:v>
                </c:pt>
                <c:pt idx="20">
                  <c:v>0.29899999999999999</c:v>
                </c:pt>
                <c:pt idx="21">
                  <c:v>0.30299999999999999</c:v>
                </c:pt>
                <c:pt idx="22">
                  <c:v>0.318</c:v>
                </c:pt>
                <c:pt idx="23">
                  <c:v>0.28599999999999998</c:v>
                </c:pt>
                <c:pt idx="24">
                  <c:v>0.31</c:v>
                </c:pt>
                <c:pt idx="25">
                  <c:v>0.30199999999999999</c:v>
                </c:pt>
                <c:pt idx="26">
                  <c:v>0.27200000000000002</c:v>
                </c:pt>
                <c:pt idx="27">
                  <c:v>0.33200000000000002</c:v>
                </c:pt>
                <c:pt idx="28">
                  <c:v>0.36199999999999999</c:v>
                </c:pt>
                <c:pt idx="29">
                  <c:v>0.34799999999999998</c:v>
                </c:pt>
                <c:pt idx="30">
                  <c:v>0.26500000000000001</c:v>
                </c:pt>
                <c:pt idx="31">
                  <c:v>0.30599999999999999</c:v>
                </c:pt>
                <c:pt idx="32">
                  <c:v>0.29499999999999998</c:v>
                </c:pt>
                <c:pt idx="33">
                  <c:v>0.28999999999999998</c:v>
                </c:pt>
                <c:pt idx="34">
                  <c:v>0.26</c:v>
                </c:pt>
                <c:pt idx="35">
                  <c:v>0.28999999999999998</c:v>
                </c:pt>
                <c:pt idx="36">
                  <c:v>0.28799999999999998</c:v>
                </c:pt>
                <c:pt idx="37">
                  <c:v>0.308</c:v>
                </c:pt>
                <c:pt idx="38">
                  <c:v>0.318</c:v>
                </c:pt>
                <c:pt idx="39">
                  <c:v>0.29099999999999998</c:v>
                </c:pt>
                <c:pt idx="40">
                  <c:v>0.30499999999999999</c:v>
                </c:pt>
                <c:pt idx="41">
                  <c:v>0.32500000000000001</c:v>
                </c:pt>
                <c:pt idx="42">
                  <c:v>0.251</c:v>
                </c:pt>
                <c:pt idx="43">
                  <c:v>0.28299999999999997</c:v>
                </c:pt>
                <c:pt idx="44">
                  <c:v>0.28599999999999998</c:v>
                </c:pt>
                <c:pt idx="45">
                  <c:v>0.29499999999999998</c:v>
                </c:pt>
                <c:pt idx="46">
                  <c:v>0.32</c:v>
                </c:pt>
                <c:pt idx="47">
                  <c:v>0.29599999999999999</c:v>
                </c:pt>
                <c:pt idx="48">
                  <c:v>0.27400000000000002</c:v>
                </c:pt>
                <c:pt idx="49">
                  <c:v>0.311</c:v>
                </c:pt>
                <c:pt idx="50">
                  <c:v>0.315</c:v>
                </c:pt>
                <c:pt idx="51">
                  <c:v>0.28799999999999998</c:v>
                </c:pt>
                <c:pt idx="52">
                  <c:v>0.28100000000000003</c:v>
                </c:pt>
                <c:pt idx="53">
                  <c:v>0.27400000000000002</c:v>
                </c:pt>
                <c:pt idx="54">
                  <c:v>0.29099999999999998</c:v>
                </c:pt>
                <c:pt idx="55">
                  <c:v>0.309</c:v>
                </c:pt>
                <c:pt idx="56">
                  <c:v>0.224</c:v>
                </c:pt>
                <c:pt idx="57">
                  <c:v>0.32100000000000001</c:v>
                </c:pt>
                <c:pt idx="58">
                  <c:v>0.34599999999999997</c:v>
                </c:pt>
                <c:pt idx="59">
                  <c:v>0.30599999999999999</c:v>
                </c:pt>
              </c:numCache>
            </c:numRef>
          </c:xVal>
          <c:yVal>
            <c:numRef>
              <c:f>'NBA2010(FINAL_MODEL)'!$C$2:$C$61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8-4208-88D4-CDF063D0DBA3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'NBA2010(FINAL_MODEL)'!$M$2:$M$61</c:f>
              <c:numCache>
                <c:formatCode>General</c:formatCode>
                <c:ptCount val="60"/>
                <c:pt idx="0">
                  <c:v>0.28100000000000003</c:v>
                </c:pt>
                <c:pt idx="1">
                  <c:v>0.314</c:v>
                </c:pt>
                <c:pt idx="2">
                  <c:v>0.29299999999999998</c:v>
                </c:pt>
                <c:pt idx="3">
                  <c:v>0.29199999999999998</c:v>
                </c:pt>
                <c:pt idx="4">
                  <c:v>0.29699999999999999</c:v>
                </c:pt>
                <c:pt idx="5">
                  <c:v>0.26</c:v>
                </c:pt>
                <c:pt idx="6">
                  <c:v>0.30499999999999999</c:v>
                </c:pt>
                <c:pt idx="7">
                  <c:v>0.30399999999999999</c:v>
                </c:pt>
                <c:pt idx="8">
                  <c:v>0.34899999999999998</c:v>
                </c:pt>
                <c:pt idx="9">
                  <c:v>0.26900000000000002</c:v>
                </c:pt>
                <c:pt idx="10">
                  <c:v>0.32600000000000001</c:v>
                </c:pt>
                <c:pt idx="11">
                  <c:v>0.32300000000000001</c:v>
                </c:pt>
                <c:pt idx="12">
                  <c:v>0.222</c:v>
                </c:pt>
                <c:pt idx="13">
                  <c:v>0.318</c:v>
                </c:pt>
                <c:pt idx="14">
                  <c:v>0.312</c:v>
                </c:pt>
                <c:pt idx="15">
                  <c:v>0.31900000000000001</c:v>
                </c:pt>
                <c:pt idx="16">
                  <c:v>0.32500000000000001</c:v>
                </c:pt>
                <c:pt idx="17">
                  <c:v>0.34599999999999997</c:v>
                </c:pt>
                <c:pt idx="18">
                  <c:v>0.29799999999999999</c:v>
                </c:pt>
                <c:pt idx="19">
                  <c:v>0.31900000000000001</c:v>
                </c:pt>
                <c:pt idx="20">
                  <c:v>0.29899999999999999</c:v>
                </c:pt>
                <c:pt idx="21">
                  <c:v>0.30299999999999999</c:v>
                </c:pt>
                <c:pt idx="22">
                  <c:v>0.318</c:v>
                </c:pt>
                <c:pt idx="23">
                  <c:v>0.28599999999999998</c:v>
                </c:pt>
                <c:pt idx="24">
                  <c:v>0.31</c:v>
                </c:pt>
                <c:pt idx="25">
                  <c:v>0.30199999999999999</c:v>
                </c:pt>
                <c:pt idx="26">
                  <c:v>0.27200000000000002</c:v>
                </c:pt>
                <c:pt idx="27">
                  <c:v>0.33200000000000002</c:v>
                </c:pt>
                <c:pt idx="28">
                  <c:v>0.36199999999999999</c:v>
                </c:pt>
                <c:pt idx="29">
                  <c:v>0.34799999999999998</c:v>
                </c:pt>
                <c:pt idx="30">
                  <c:v>0.26500000000000001</c:v>
                </c:pt>
                <c:pt idx="31">
                  <c:v>0.30599999999999999</c:v>
                </c:pt>
                <c:pt idx="32">
                  <c:v>0.29499999999999998</c:v>
                </c:pt>
                <c:pt idx="33">
                  <c:v>0.28999999999999998</c:v>
                </c:pt>
                <c:pt idx="34">
                  <c:v>0.26</c:v>
                </c:pt>
                <c:pt idx="35">
                  <c:v>0.28999999999999998</c:v>
                </c:pt>
                <c:pt idx="36">
                  <c:v>0.28799999999999998</c:v>
                </c:pt>
                <c:pt idx="37">
                  <c:v>0.308</c:v>
                </c:pt>
                <c:pt idx="38">
                  <c:v>0.318</c:v>
                </c:pt>
                <c:pt idx="39">
                  <c:v>0.29099999999999998</c:v>
                </c:pt>
                <c:pt idx="40">
                  <c:v>0.30499999999999999</c:v>
                </c:pt>
                <c:pt idx="41">
                  <c:v>0.32500000000000001</c:v>
                </c:pt>
                <c:pt idx="42">
                  <c:v>0.251</c:v>
                </c:pt>
                <c:pt idx="43">
                  <c:v>0.28299999999999997</c:v>
                </c:pt>
                <c:pt idx="44">
                  <c:v>0.28599999999999998</c:v>
                </c:pt>
                <c:pt idx="45">
                  <c:v>0.29499999999999998</c:v>
                </c:pt>
                <c:pt idx="46">
                  <c:v>0.32</c:v>
                </c:pt>
                <c:pt idx="47">
                  <c:v>0.29599999999999999</c:v>
                </c:pt>
                <c:pt idx="48">
                  <c:v>0.27400000000000002</c:v>
                </c:pt>
                <c:pt idx="49">
                  <c:v>0.311</c:v>
                </c:pt>
                <c:pt idx="50">
                  <c:v>0.315</c:v>
                </c:pt>
                <c:pt idx="51">
                  <c:v>0.28799999999999998</c:v>
                </c:pt>
                <c:pt idx="52">
                  <c:v>0.28100000000000003</c:v>
                </c:pt>
                <c:pt idx="53">
                  <c:v>0.27400000000000002</c:v>
                </c:pt>
                <c:pt idx="54">
                  <c:v>0.29099999999999998</c:v>
                </c:pt>
                <c:pt idx="55">
                  <c:v>0.309</c:v>
                </c:pt>
                <c:pt idx="56">
                  <c:v>0.224</c:v>
                </c:pt>
                <c:pt idx="57">
                  <c:v>0.32100000000000001</c:v>
                </c:pt>
                <c:pt idx="58">
                  <c:v>0.34599999999999997</c:v>
                </c:pt>
                <c:pt idx="59">
                  <c:v>0.30599999999999999</c:v>
                </c:pt>
              </c:numCache>
            </c:numRef>
          </c:xVal>
          <c:yVal>
            <c:numRef>
              <c:f>'NBA2010(FINAL_MODEL)'!$P$64:$P$123</c:f>
              <c:numCache>
                <c:formatCode>General</c:formatCode>
                <c:ptCount val="60"/>
                <c:pt idx="0">
                  <c:v>18.255413185938071</c:v>
                </c:pt>
                <c:pt idx="1">
                  <c:v>23.595056932058647</c:v>
                </c:pt>
                <c:pt idx="2">
                  <c:v>11.37374814004157</c:v>
                </c:pt>
                <c:pt idx="3">
                  <c:v>23.79092818949389</c:v>
                </c:pt>
                <c:pt idx="4">
                  <c:v>8.6481096754071096</c:v>
                </c:pt>
                <c:pt idx="5">
                  <c:v>25.199031427073081</c:v>
                </c:pt>
                <c:pt idx="6">
                  <c:v>22.522707251131411</c:v>
                </c:pt>
                <c:pt idx="7">
                  <c:v>12.329677484229883</c:v>
                </c:pt>
                <c:pt idx="8">
                  <c:v>10.303692883630209</c:v>
                </c:pt>
                <c:pt idx="9">
                  <c:v>19.992366403768283</c:v>
                </c:pt>
                <c:pt idx="10">
                  <c:v>12.207743699463698</c:v>
                </c:pt>
                <c:pt idx="11">
                  <c:v>10.987687058669287</c:v>
                </c:pt>
                <c:pt idx="12">
                  <c:v>27.301690925505913</c:v>
                </c:pt>
                <c:pt idx="13">
                  <c:v>12.870471762974375</c:v>
                </c:pt>
                <c:pt idx="14">
                  <c:v>25.500602188413559</c:v>
                </c:pt>
                <c:pt idx="15">
                  <c:v>18.829576616148323</c:v>
                </c:pt>
                <c:pt idx="16">
                  <c:v>6.4744736823592071</c:v>
                </c:pt>
                <c:pt idx="17">
                  <c:v>6.8783436632103623</c:v>
                </c:pt>
                <c:pt idx="18">
                  <c:v>18.013263437910712</c:v>
                </c:pt>
                <c:pt idx="19">
                  <c:v>17.308728396583057</c:v>
                </c:pt>
                <c:pt idx="20">
                  <c:v>20.096459125424118</c:v>
                </c:pt>
                <c:pt idx="21">
                  <c:v>22.607673069794586</c:v>
                </c:pt>
                <c:pt idx="22">
                  <c:v>16.377830140779047</c:v>
                </c:pt>
                <c:pt idx="23">
                  <c:v>18.98779992235642</c:v>
                </c:pt>
                <c:pt idx="24">
                  <c:v>13.548778875524061</c:v>
                </c:pt>
                <c:pt idx="25">
                  <c:v>11.891239503201785</c:v>
                </c:pt>
                <c:pt idx="26">
                  <c:v>22.348714941233577</c:v>
                </c:pt>
                <c:pt idx="27">
                  <c:v>8.3515134199636627</c:v>
                </c:pt>
                <c:pt idx="28">
                  <c:v>12.605936726658129</c:v>
                </c:pt>
                <c:pt idx="29">
                  <c:v>7.8007412710548394</c:v>
                </c:pt>
                <c:pt idx="30">
                  <c:v>23.08101153339911</c:v>
                </c:pt>
                <c:pt idx="31">
                  <c:v>35.161321949630747</c:v>
                </c:pt>
                <c:pt idx="32">
                  <c:v>22.241488558245933</c:v>
                </c:pt>
                <c:pt idx="33">
                  <c:v>30.680677128756034</c:v>
                </c:pt>
                <c:pt idx="34">
                  <c:v>15.624542271460442</c:v>
                </c:pt>
                <c:pt idx="35">
                  <c:v>28.788895482043852</c:v>
                </c:pt>
                <c:pt idx="36">
                  <c:v>33.698133837380617</c:v>
                </c:pt>
                <c:pt idx="37">
                  <c:v>23.032775913932419</c:v>
                </c:pt>
                <c:pt idx="38">
                  <c:v>25.882478899686866</c:v>
                </c:pt>
                <c:pt idx="39">
                  <c:v>23.463311208654996</c:v>
                </c:pt>
                <c:pt idx="40">
                  <c:v>19.954283826359852</c:v>
                </c:pt>
                <c:pt idx="41">
                  <c:v>21.189170887753843</c:v>
                </c:pt>
                <c:pt idx="42">
                  <c:v>31.190601072111484</c:v>
                </c:pt>
                <c:pt idx="43">
                  <c:v>32.603257498978707</c:v>
                </c:pt>
                <c:pt idx="44">
                  <c:v>34.777468123501492</c:v>
                </c:pt>
                <c:pt idx="45">
                  <c:v>20.679236974623876</c:v>
                </c:pt>
                <c:pt idx="46">
                  <c:v>13.417735729610666</c:v>
                </c:pt>
                <c:pt idx="47">
                  <c:v>13.961509497234296</c:v>
                </c:pt>
                <c:pt idx="48">
                  <c:v>27.833973254305974</c:v>
                </c:pt>
                <c:pt idx="49">
                  <c:v>25.244295333420261</c:v>
                </c:pt>
                <c:pt idx="50">
                  <c:v>27.173466524821876</c:v>
                </c:pt>
                <c:pt idx="51">
                  <c:v>31.255585288735894</c:v>
                </c:pt>
                <c:pt idx="52">
                  <c:v>28.081287711461055</c:v>
                </c:pt>
                <c:pt idx="53">
                  <c:v>26.732136279490135</c:v>
                </c:pt>
                <c:pt idx="54">
                  <c:v>26.298430380236116</c:v>
                </c:pt>
                <c:pt idx="55">
                  <c:v>14.478326242720509</c:v>
                </c:pt>
                <c:pt idx="56">
                  <c:v>34.411594060375414</c:v>
                </c:pt>
                <c:pt idx="57">
                  <c:v>15.396857729370065</c:v>
                </c:pt>
                <c:pt idx="58">
                  <c:v>19.828183377187347</c:v>
                </c:pt>
                <c:pt idx="59">
                  <c:v>16.837963424510992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8-4208-88D4-CDF063D0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72392"/>
        <c:axId val="817568456"/>
      </c:scatterChart>
      <c:valAx>
        <c:axId val="817572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OppFTARate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68456"/>
        <c:crosses val="autoZero"/>
        <c:crossBetween val="midCat"/>
      </c:valAx>
      <c:valAx>
        <c:axId val="817568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72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'NBA2010(FINAL_MODEL)'!$T$64:$T$123</c:f>
              <c:numCache>
                <c:formatCode>General</c:formatCode>
                <c:ptCount val="60"/>
                <c:pt idx="0">
                  <c:v>0.83333333333333337</c:v>
                </c:pt>
                <c:pt idx="1">
                  <c:v>2.5</c:v>
                </c:pt>
                <c:pt idx="2">
                  <c:v>4.166666666666667</c:v>
                </c:pt>
                <c:pt idx="3">
                  <c:v>5.833333333333333</c:v>
                </c:pt>
                <c:pt idx="4">
                  <c:v>7.5</c:v>
                </c:pt>
                <c:pt idx="5">
                  <c:v>9.1666666666666679</c:v>
                </c:pt>
                <c:pt idx="6">
                  <c:v>10.833333333333334</c:v>
                </c:pt>
                <c:pt idx="7">
                  <c:v>12.500000000000002</c:v>
                </c:pt>
                <c:pt idx="8">
                  <c:v>14.166666666666668</c:v>
                </c:pt>
                <c:pt idx="9">
                  <c:v>15.833333333333334</c:v>
                </c:pt>
                <c:pt idx="10">
                  <c:v>17.5</c:v>
                </c:pt>
                <c:pt idx="11">
                  <c:v>19.166666666666668</c:v>
                </c:pt>
                <c:pt idx="12">
                  <c:v>20.833333333333332</c:v>
                </c:pt>
                <c:pt idx="13">
                  <c:v>22.5</c:v>
                </c:pt>
                <c:pt idx="14">
                  <c:v>24.166666666666668</c:v>
                </c:pt>
                <c:pt idx="15">
                  <c:v>25.833333333333332</c:v>
                </c:pt>
                <c:pt idx="16">
                  <c:v>27.5</c:v>
                </c:pt>
                <c:pt idx="17">
                  <c:v>29.166666666666668</c:v>
                </c:pt>
                <c:pt idx="18">
                  <c:v>30.833333333333332</c:v>
                </c:pt>
                <c:pt idx="19">
                  <c:v>32.5</c:v>
                </c:pt>
                <c:pt idx="20">
                  <c:v>34.166666666666671</c:v>
                </c:pt>
                <c:pt idx="21">
                  <c:v>35.833333333333336</c:v>
                </c:pt>
                <c:pt idx="22">
                  <c:v>37.500000000000007</c:v>
                </c:pt>
                <c:pt idx="23">
                  <c:v>39.166666666666671</c:v>
                </c:pt>
                <c:pt idx="24">
                  <c:v>40.833333333333336</c:v>
                </c:pt>
                <c:pt idx="25">
                  <c:v>42.500000000000007</c:v>
                </c:pt>
                <c:pt idx="26">
                  <c:v>44.166666666666671</c:v>
                </c:pt>
                <c:pt idx="27">
                  <c:v>45.833333333333336</c:v>
                </c:pt>
                <c:pt idx="28">
                  <c:v>47.500000000000007</c:v>
                </c:pt>
                <c:pt idx="29">
                  <c:v>49.166666666666671</c:v>
                </c:pt>
                <c:pt idx="30">
                  <c:v>50.833333333333336</c:v>
                </c:pt>
                <c:pt idx="31">
                  <c:v>52.500000000000007</c:v>
                </c:pt>
                <c:pt idx="32">
                  <c:v>54.166666666666671</c:v>
                </c:pt>
                <c:pt idx="33">
                  <c:v>55.833333333333336</c:v>
                </c:pt>
                <c:pt idx="34">
                  <c:v>57.500000000000007</c:v>
                </c:pt>
                <c:pt idx="35">
                  <c:v>59.166666666666671</c:v>
                </c:pt>
                <c:pt idx="36">
                  <c:v>60.833333333333336</c:v>
                </c:pt>
                <c:pt idx="37">
                  <c:v>62.500000000000007</c:v>
                </c:pt>
                <c:pt idx="38">
                  <c:v>64.166666666666671</c:v>
                </c:pt>
                <c:pt idx="39">
                  <c:v>65.833333333333329</c:v>
                </c:pt>
                <c:pt idx="40">
                  <c:v>67.5</c:v>
                </c:pt>
                <c:pt idx="41">
                  <c:v>69.166666666666671</c:v>
                </c:pt>
                <c:pt idx="42">
                  <c:v>70.833333333333329</c:v>
                </c:pt>
                <c:pt idx="43">
                  <c:v>72.5</c:v>
                </c:pt>
                <c:pt idx="44">
                  <c:v>74.166666666666671</c:v>
                </c:pt>
                <c:pt idx="45">
                  <c:v>75.833333333333329</c:v>
                </c:pt>
                <c:pt idx="46">
                  <c:v>77.5</c:v>
                </c:pt>
                <c:pt idx="47">
                  <c:v>79.166666666666671</c:v>
                </c:pt>
                <c:pt idx="48">
                  <c:v>80.833333333333329</c:v>
                </c:pt>
                <c:pt idx="49">
                  <c:v>82.5</c:v>
                </c:pt>
                <c:pt idx="50">
                  <c:v>84.166666666666671</c:v>
                </c:pt>
                <c:pt idx="51">
                  <c:v>85.833333333333329</c:v>
                </c:pt>
                <c:pt idx="52">
                  <c:v>87.5</c:v>
                </c:pt>
                <c:pt idx="53">
                  <c:v>89.166666666666671</c:v>
                </c:pt>
                <c:pt idx="54">
                  <c:v>90.833333333333329</c:v>
                </c:pt>
                <c:pt idx="55">
                  <c:v>92.5</c:v>
                </c:pt>
                <c:pt idx="56">
                  <c:v>94.166666666666671</c:v>
                </c:pt>
                <c:pt idx="57">
                  <c:v>95.833333333333329</c:v>
                </c:pt>
                <c:pt idx="58">
                  <c:v>97.5</c:v>
                </c:pt>
                <c:pt idx="59">
                  <c:v>99.166666666666671</c:v>
                </c:pt>
              </c:numCache>
            </c:numRef>
          </c:xVal>
          <c:yVal>
            <c:numRef>
              <c:f>'NBA2010(FINAL_MODEL)'!$U$64:$U$123</c:f>
              <c:numCache>
                <c:formatCode>General</c:formatCode>
                <c:ptCount val="6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33</c:v>
                </c:pt>
                <c:pt idx="57">
                  <c:v>33</c:v>
                </c:pt>
                <c:pt idx="58">
                  <c:v>36</c:v>
                </c:pt>
                <c:pt idx="5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0-46D4-B1F0-DA116EB1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07816"/>
        <c:axId val="817598632"/>
      </c:scatterChart>
      <c:valAx>
        <c:axId val="81760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7598632"/>
        <c:crosses val="autoZero"/>
        <c:crossBetween val="midCat"/>
      </c:valAx>
      <c:valAx>
        <c:axId val="817598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17607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ThreePOffense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'NBA2018(FINAL_MODEL)'!$E$2:$E$61</c:f>
              <c:numCache>
                <c:formatCode>0.0</c:formatCode>
                <c:ptCount val="60"/>
                <c:pt idx="0">
                  <c:v>35.420875420875419</c:v>
                </c:pt>
                <c:pt idx="1">
                  <c:v>36.512455516014235</c:v>
                </c:pt>
                <c:pt idx="2">
                  <c:v>35.144198524480217</c:v>
                </c:pt>
                <c:pt idx="3">
                  <c:v>34.151472650771389</c:v>
                </c:pt>
                <c:pt idx="4">
                  <c:v>35.940409683426445</c:v>
                </c:pt>
                <c:pt idx="5">
                  <c:v>34.99562554680665</c:v>
                </c:pt>
                <c:pt idx="6">
                  <c:v>33.887043189368768</c:v>
                </c:pt>
                <c:pt idx="7">
                  <c:v>34.509202453987733</c:v>
                </c:pt>
                <c:pt idx="8">
                  <c:v>34.858681022880219</c:v>
                </c:pt>
                <c:pt idx="9">
                  <c:v>39.167862266857959</c:v>
                </c:pt>
                <c:pt idx="10">
                  <c:v>34.892680242157404</c:v>
                </c:pt>
                <c:pt idx="11">
                  <c:v>36.785009861932934</c:v>
                </c:pt>
                <c:pt idx="12">
                  <c:v>34.212567882079128</c:v>
                </c:pt>
                <c:pt idx="13">
                  <c:v>38.954635108481263</c:v>
                </c:pt>
                <c:pt idx="14">
                  <c:v>35.708227311280751</c:v>
                </c:pt>
                <c:pt idx="15">
                  <c:v>34.513274336283182</c:v>
                </c:pt>
                <c:pt idx="16">
                  <c:v>34.478289047310433</c:v>
                </c:pt>
                <c:pt idx="17">
                  <c:v>35.030728709394204</c:v>
                </c:pt>
                <c:pt idx="18">
                  <c:v>35.081967213114758</c:v>
                </c:pt>
                <c:pt idx="19">
                  <c:v>33.53448275862069</c:v>
                </c:pt>
                <c:pt idx="20">
                  <c:v>33.902077151335313</c:v>
                </c:pt>
                <c:pt idx="21">
                  <c:v>35.272184936614465</c:v>
                </c:pt>
                <c:pt idx="22">
                  <c:v>33.675078864353317</c:v>
                </c:pt>
                <c:pt idx="23">
                  <c:v>31.31229235880399</c:v>
                </c:pt>
                <c:pt idx="24">
                  <c:v>34.757118927973202</c:v>
                </c:pt>
                <c:pt idx="25">
                  <c:v>37.728026533996683</c:v>
                </c:pt>
                <c:pt idx="26">
                  <c:v>36.704119850187269</c:v>
                </c:pt>
                <c:pt idx="27">
                  <c:v>36.518046709129507</c:v>
                </c:pt>
                <c:pt idx="28">
                  <c:v>34.880239520958085</c:v>
                </c:pt>
                <c:pt idx="29">
                  <c:v>33.286418015482056</c:v>
                </c:pt>
                <c:pt idx="30">
                  <c:v>34.925758553905744</c:v>
                </c:pt>
                <c:pt idx="31">
                  <c:v>36.446629213483142</c:v>
                </c:pt>
                <c:pt idx="32">
                  <c:v>35.481682496607867</c:v>
                </c:pt>
                <c:pt idx="33">
                  <c:v>36.109064112011794</c:v>
                </c:pt>
                <c:pt idx="34">
                  <c:v>34.2230695900858</c:v>
                </c:pt>
                <c:pt idx="35">
                  <c:v>35.903614457831324</c:v>
                </c:pt>
                <c:pt idx="36">
                  <c:v>34.201736806947231</c:v>
                </c:pt>
                <c:pt idx="37">
                  <c:v>35.753749013417526</c:v>
                </c:pt>
                <c:pt idx="38">
                  <c:v>34.722222222222221</c:v>
                </c:pt>
                <c:pt idx="39">
                  <c:v>37.832167832167833</c:v>
                </c:pt>
                <c:pt idx="40">
                  <c:v>36.186974789915965</c:v>
                </c:pt>
                <c:pt idx="41">
                  <c:v>38.050609184629799</c:v>
                </c:pt>
                <c:pt idx="42">
                  <c:v>32.428115015974441</c:v>
                </c:pt>
                <c:pt idx="43">
                  <c:v>38.586956521739133</c:v>
                </c:pt>
                <c:pt idx="44">
                  <c:v>32.800672834314547</c:v>
                </c:pt>
                <c:pt idx="45">
                  <c:v>35.33026113671275</c:v>
                </c:pt>
                <c:pt idx="46">
                  <c:v>36.015084852294152</c:v>
                </c:pt>
                <c:pt idx="47">
                  <c:v>35.139573070607554</c:v>
                </c:pt>
                <c:pt idx="48">
                  <c:v>33.685923515052892</c:v>
                </c:pt>
                <c:pt idx="49">
                  <c:v>34.417129262490086</c:v>
                </c:pt>
                <c:pt idx="50">
                  <c:v>35.741158765989468</c:v>
                </c:pt>
                <c:pt idx="51">
                  <c:v>35.913312693498447</c:v>
                </c:pt>
                <c:pt idx="52">
                  <c:v>38.308457711442784</c:v>
                </c:pt>
                <c:pt idx="53">
                  <c:v>34.531772575250834</c:v>
                </c:pt>
                <c:pt idx="54">
                  <c:v>36.877828054298647</c:v>
                </c:pt>
                <c:pt idx="55">
                  <c:v>37.7902321857486</c:v>
                </c:pt>
                <c:pt idx="56">
                  <c:v>41.874376869391824</c:v>
                </c:pt>
                <c:pt idx="57">
                  <c:v>36.745213549337265</c:v>
                </c:pt>
                <c:pt idx="58">
                  <c:v>36.269786648313833</c:v>
                </c:pt>
                <c:pt idx="59">
                  <c:v>34.885496183206108</c:v>
                </c:pt>
              </c:numCache>
            </c:numRef>
          </c:xVal>
          <c:yVal>
            <c:numRef>
              <c:f>'NBA2018(FINAL_MODEL)'!$Q$64:$Q$123</c:f>
              <c:numCache>
                <c:formatCode>General</c:formatCode>
                <c:ptCount val="60"/>
                <c:pt idx="0">
                  <c:v>0.26451772288390174</c:v>
                </c:pt>
                <c:pt idx="1">
                  <c:v>-1.2320643447336472</c:v>
                </c:pt>
                <c:pt idx="2">
                  <c:v>3.8079800101149086</c:v>
                </c:pt>
                <c:pt idx="3">
                  <c:v>2.4783847685849754</c:v>
                </c:pt>
                <c:pt idx="4">
                  <c:v>1.0001575063090833</c:v>
                </c:pt>
                <c:pt idx="5">
                  <c:v>-0.76370241437297182</c:v>
                </c:pt>
                <c:pt idx="6">
                  <c:v>-4.9827721582174771</c:v>
                </c:pt>
                <c:pt idx="7">
                  <c:v>2.0298557619351456</c:v>
                </c:pt>
                <c:pt idx="8">
                  <c:v>-0.45587502679273584</c:v>
                </c:pt>
                <c:pt idx="9">
                  <c:v>-1.5035342684665487</c:v>
                </c:pt>
                <c:pt idx="10">
                  <c:v>0.44303058006339313</c:v>
                </c:pt>
                <c:pt idx="11">
                  <c:v>-0.82943154449660028</c:v>
                </c:pt>
                <c:pt idx="12">
                  <c:v>-0.37013319814845325</c:v>
                </c:pt>
                <c:pt idx="13">
                  <c:v>1.5070669417915212</c:v>
                </c:pt>
                <c:pt idx="14">
                  <c:v>-1.0059015938036175</c:v>
                </c:pt>
                <c:pt idx="15">
                  <c:v>-0.47498924385808294</c:v>
                </c:pt>
                <c:pt idx="16">
                  <c:v>2.3139060818553894</c:v>
                </c:pt>
                <c:pt idx="17">
                  <c:v>-2.7533762804235078</c:v>
                </c:pt>
                <c:pt idx="18">
                  <c:v>-5.0062133668426618</c:v>
                </c:pt>
                <c:pt idx="19">
                  <c:v>1.5831231646818065</c:v>
                </c:pt>
                <c:pt idx="20">
                  <c:v>-0.15445866455126023</c:v>
                </c:pt>
                <c:pt idx="21">
                  <c:v>-1.2988585098640435</c:v>
                </c:pt>
                <c:pt idx="22">
                  <c:v>2.7777564381174074</c:v>
                </c:pt>
                <c:pt idx="23">
                  <c:v>2.1509773421261009</c:v>
                </c:pt>
                <c:pt idx="24">
                  <c:v>2.7461322124914602</c:v>
                </c:pt>
                <c:pt idx="25">
                  <c:v>-3.1955484897391528</c:v>
                </c:pt>
                <c:pt idx="26">
                  <c:v>-8.8007195236365021E-2</c:v>
                </c:pt>
                <c:pt idx="27">
                  <c:v>1.5390506482591917</c:v>
                </c:pt>
                <c:pt idx="28">
                  <c:v>-0.52705905520926777</c:v>
                </c:pt>
                <c:pt idx="29">
                  <c:v>-1.3824457063549289E-5</c:v>
                </c:pt>
                <c:pt idx="30">
                  <c:v>-0.40386463255550353</c:v>
                </c:pt>
                <c:pt idx="31">
                  <c:v>-1.3044504532614809</c:v>
                </c:pt>
                <c:pt idx="32">
                  <c:v>-1.4309562549293702</c:v>
                </c:pt>
                <c:pt idx="33">
                  <c:v>0.96269859073920472</c:v>
                </c:pt>
                <c:pt idx="34">
                  <c:v>0.93159953300734166</c:v>
                </c:pt>
                <c:pt idx="35">
                  <c:v>0.41917001015963251</c:v>
                </c:pt>
                <c:pt idx="36">
                  <c:v>0.63323482812201348</c:v>
                </c:pt>
                <c:pt idx="37">
                  <c:v>-0.15335151087302989</c:v>
                </c:pt>
                <c:pt idx="38">
                  <c:v>1.8061798851782527</c:v>
                </c:pt>
                <c:pt idx="39">
                  <c:v>-0.68684850610225823</c:v>
                </c:pt>
                <c:pt idx="40">
                  <c:v>3.5487431907592253</c:v>
                </c:pt>
                <c:pt idx="41">
                  <c:v>-2.1163358940985404</c:v>
                </c:pt>
                <c:pt idx="42">
                  <c:v>-0.72601869370740246</c:v>
                </c:pt>
                <c:pt idx="43">
                  <c:v>1.5349787953828447</c:v>
                </c:pt>
                <c:pt idx="44">
                  <c:v>1.2680721407106503</c:v>
                </c:pt>
                <c:pt idx="45">
                  <c:v>-4.3367261160459734</c:v>
                </c:pt>
                <c:pt idx="46">
                  <c:v>-0.43278864008627949</c:v>
                </c:pt>
                <c:pt idx="47">
                  <c:v>1.5902851241232376</c:v>
                </c:pt>
                <c:pt idx="48">
                  <c:v>-1.0266451326247719</c:v>
                </c:pt>
                <c:pt idx="49">
                  <c:v>-3.3905414353631063</c:v>
                </c:pt>
                <c:pt idx="50">
                  <c:v>1.8973682220366328E-2</c:v>
                </c:pt>
                <c:pt idx="51">
                  <c:v>1.6190092722200617</c:v>
                </c:pt>
                <c:pt idx="52">
                  <c:v>1.608939689283055</c:v>
                </c:pt>
                <c:pt idx="53">
                  <c:v>-0.89342167353660784</c:v>
                </c:pt>
                <c:pt idx="54">
                  <c:v>0.50757472269096127</c:v>
                </c:pt>
                <c:pt idx="55">
                  <c:v>-0.95488508969195607</c:v>
                </c:pt>
                <c:pt idx="56">
                  <c:v>2.4477600781112443</c:v>
                </c:pt>
                <c:pt idx="57">
                  <c:v>2.226237265353614</c:v>
                </c:pt>
                <c:pt idx="58">
                  <c:v>-2.1722396771222598</c:v>
                </c:pt>
                <c:pt idx="59">
                  <c:v>-1.0943830980623197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0-4CBB-9E8A-1AC2B543C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03792"/>
        <c:axId val="631101168"/>
      </c:scatterChart>
      <c:valAx>
        <c:axId val="63110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ThreePOffense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1101168"/>
        <c:crosses val="autoZero"/>
        <c:crossBetween val="midCat"/>
      </c:valAx>
      <c:valAx>
        <c:axId val="631101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10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TwoPOffense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'NBA2018(FINAL_MODEL)'!$F$2:$F$61</c:f>
              <c:numCache>
                <c:formatCode>0.0</c:formatCode>
                <c:ptCount val="60"/>
                <c:pt idx="0">
                  <c:v>50.963693411026448</c:v>
                </c:pt>
                <c:pt idx="1">
                  <c:v>51.397379912663752</c:v>
                </c:pt>
                <c:pt idx="2">
                  <c:v>50.206706476802943</c:v>
                </c:pt>
                <c:pt idx="3">
                  <c:v>49.540481400437635</c:v>
                </c:pt>
                <c:pt idx="4">
                  <c:v>49.960254372019079</c:v>
                </c:pt>
                <c:pt idx="5">
                  <c:v>48.608837970540094</c:v>
                </c:pt>
                <c:pt idx="6">
                  <c:v>51.506456241032993</c:v>
                </c:pt>
                <c:pt idx="7">
                  <c:v>50.123660346248968</c:v>
                </c:pt>
                <c:pt idx="8">
                  <c:v>48.89411764705882</c:v>
                </c:pt>
                <c:pt idx="9">
                  <c:v>54.888206926786495</c:v>
                </c:pt>
                <c:pt idx="10">
                  <c:v>54.866249288560041</c:v>
                </c:pt>
                <c:pt idx="11">
                  <c:v>51.343873517786562</c:v>
                </c:pt>
                <c:pt idx="12">
                  <c:v>53.501628664495115</c:v>
                </c:pt>
                <c:pt idx="13">
                  <c:v>49.899152884227512</c:v>
                </c:pt>
                <c:pt idx="14">
                  <c:v>49.710725411659986</c:v>
                </c:pt>
                <c:pt idx="15">
                  <c:v>51.5687140963323</c:v>
                </c:pt>
                <c:pt idx="16">
                  <c:v>55.454545454545453</c:v>
                </c:pt>
                <c:pt idx="17">
                  <c:v>49.385088393543427</c:v>
                </c:pt>
                <c:pt idx="18">
                  <c:v>53.484729835552081</c:v>
                </c:pt>
                <c:pt idx="19">
                  <c:v>46.757954087797025</c:v>
                </c:pt>
                <c:pt idx="20">
                  <c:v>51.7707918822125</c:v>
                </c:pt>
                <c:pt idx="21">
                  <c:v>49.401197604790418</c:v>
                </c:pt>
                <c:pt idx="22">
                  <c:v>52.267002518891694</c:v>
                </c:pt>
                <c:pt idx="23">
                  <c:v>52.264229331117576</c:v>
                </c:pt>
                <c:pt idx="24">
                  <c:v>50.678371907422182</c:v>
                </c:pt>
                <c:pt idx="25">
                  <c:v>50.52143684820394</c:v>
                </c:pt>
                <c:pt idx="26">
                  <c:v>51.252408477842003</c:v>
                </c:pt>
                <c:pt idx="27">
                  <c:v>53.489419180549305</c:v>
                </c:pt>
                <c:pt idx="28">
                  <c:v>54.280510018214933</c:v>
                </c:pt>
                <c:pt idx="29">
                  <c:v>53.198948290972837</c:v>
                </c:pt>
                <c:pt idx="30">
                  <c:v>52.589641434262944</c:v>
                </c:pt>
                <c:pt idx="31">
                  <c:v>53.90625</c:v>
                </c:pt>
                <c:pt idx="32">
                  <c:v>52.391696750902526</c:v>
                </c:pt>
                <c:pt idx="33">
                  <c:v>51.787271142109844</c:v>
                </c:pt>
                <c:pt idx="34">
                  <c:v>49.259547934528449</c:v>
                </c:pt>
                <c:pt idx="35">
                  <c:v>49.064625850340136</c:v>
                </c:pt>
                <c:pt idx="36">
                  <c:v>53.376047313947758</c:v>
                </c:pt>
                <c:pt idx="37">
                  <c:v>55.299539170506918</c:v>
                </c:pt>
                <c:pt idx="38">
                  <c:v>51.040283311199644</c:v>
                </c:pt>
                <c:pt idx="39">
                  <c:v>56.427304964539005</c:v>
                </c:pt>
                <c:pt idx="40">
                  <c:v>55.252225519287833</c:v>
                </c:pt>
                <c:pt idx="41">
                  <c:v>51.980982567353408</c:v>
                </c:pt>
                <c:pt idx="42">
                  <c:v>54.77759472817133</c:v>
                </c:pt>
                <c:pt idx="43">
                  <c:v>51.375435877566829</c:v>
                </c:pt>
                <c:pt idx="44">
                  <c:v>51.320918146383718</c:v>
                </c:pt>
                <c:pt idx="45">
                  <c:v>50.32651284283849</c:v>
                </c:pt>
                <c:pt idx="46">
                  <c:v>57.557323350491338</c:v>
                </c:pt>
                <c:pt idx="47">
                  <c:v>51.545166402535656</c:v>
                </c:pt>
                <c:pt idx="48">
                  <c:v>53.632812500000007</c:v>
                </c:pt>
                <c:pt idx="49">
                  <c:v>49.208386820710317</c:v>
                </c:pt>
                <c:pt idx="50">
                  <c:v>50.23847376788553</c:v>
                </c:pt>
                <c:pt idx="51">
                  <c:v>52.397260273972599</c:v>
                </c:pt>
                <c:pt idx="52">
                  <c:v>53.554901135885572</c:v>
                </c:pt>
                <c:pt idx="53">
                  <c:v>52.651675859142976</c:v>
                </c:pt>
                <c:pt idx="54">
                  <c:v>53.97750937109538</c:v>
                </c:pt>
                <c:pt idx="55">
                  <c:v>50.366370998843038</c:v>
                </c:pt>
                <c:pt idx="56">
                  <c:v>51.355538342370252</c:v>
                </c:pt>
                <c:pt idx="57">
                  <c:v>54.345006485084305</c:v>
                </c:pt>
                <c:pt idx="58">
                  <c:v>53.838817358130662</c:v>
                </c:pt>
                <c:pt idx="59">
                  <c:v>55.265374894692499</c:v>
                </c:pt>
              </c:numCache>
            </c:numRef>
          </c:xVal>
          <c:yVal>
            <c:numRef>
              <c:f>'NBA2018(FINAL_MODEL)'!$Q$64:$Q$123</c:f>
              <c:numCache>
                <c:formatCode>General</c:formatCode>
                <c:ptCount val="60"/>
                <c:pt idx="0">
                  <c:v>0.26451772288390174</c:v>
                </c:pt>
                <c:pt idx="1">
                  <c:v>-1.2320643447336472</c:v>
                </c:pt>
                <c:pt idx="2">
                  <c:v>3.8079800101149086</c:v>
                </c:pt>
                <c:pt idx="3">
                  <c:v>2.4783847685849754</c:v>
                </c:pt>
                <c:pt idx="4">
                  <c:v>1.0001575063090833</c:v>
                </c:pt>
                <c:pt idx="5">
                  <c:v>-0.76370241437297182</c:v>
                </c:pt>
                <c:pt idx="6">
                  <c:v>-4.9827721582174771</c:v>
                </c:pt>
                <c:pt idx="7">
                  <c:v>2.0298557619351456</c:v>
                </c:pt>
                <c:pt idx="8">
                  <c:v>-0.45587502679273584</c:v>
                </c:pt>
                <c:pt idx="9">
                  <c:v>-1.5035342684665487</c:v>
                </c:pt>
                <c:pt idx="10">
                  <c:v>0.44303058006339313</c:v>
                </c:pt>
                <c:pt idx="11">
                  <c:v>-0.82943154449660028</c:v>
                </c:pt>
                <c:pt idx="12">
                  <c:v>-0.37013319814845325</c:v>
                </c:pt>
                <c:pt idx="13">
                  <c:v>1.5070669417915212</c:v>
                </c:pt>
                <c:pt idx="14">
                  <c:v>-1.0059015938036175</c:v>
                </c:pt>
                <c:pt idx="15">
                  <c:v>-0.47498924385808294</c:v>
                </c:pt>
                <c:pt idx="16">
                  <c:v>2.3139060818553894</c:v>
                </c:pt>
                <c:pt idx="17">
                  <c:v>-2.7533762804235078</c:v>
                </c:pt>
                <c:pt idx="18">
                  <c:v>-5.0062133668426618</c:v>
                </c:pt>
                <c:pt idx="19">
                  <c:v>1.5831231646818065</c:v>
                </c:pt>
                <c:pt idx="20">
                  <c:v>-0.15445866455126023</c:v>
                </c:pt>
                <c:pt idx="21">
                  <c:v>-1.2988585098640435</c:v>
                </c:pt>
                <c:pt idx="22">
                  <c:v>2.7777564381174074</c:v>
                </c:pt>
                <c:pt idx="23">
                  <c:v>2.1509773421261009</c:v>
                </c:pt>
                <c:pt idx="24">
                  <c:v>2.7461322124914602</c:v>
                </c:pt>
                <c:pt idx="25">
                  <c:v>-3.1955484897391528</c:v>
                </c:pt>
                <c:pt idx="26">
                  <c:v>-8.8007195236365021E-2</c:v>
                </c:pt>
                <c:pt idx="27">
                  <c:v>1.5390506482591917</c:v>
                </c:pt>
                <c:pt idx="28">
                  <c:v>-0.52705905520926777</c:v>
                </c:pt>
                <c:pt idx="29">
                  <c:v>-1.3824457063549289E-5</c:v>
                </c:pt>
                <c:pt idx="30">
                  <c:v>-0.40386463255550353</c:v>
                </c:pt>
                <c:pt idx="31">
                  <c:v>-1.3044504532614809</c:v>
                </c:pt>
                <c:pt idx="32">
                  <c:v>-1.4309562549293702</c:v>
                </c:pt>
                <c:pt idx="33">
                  <c:v>0.96269859073920472</c:v>
                </c:pt>
                <c:pt idx="34">
                  <c:v>0.93159953300734166</c:v>
                </c:pt>
                <c:pt idx="35">
                  <c:v>0.41917001015963251</c:v>
                </c:pt>
                <c:pt idx="36">
                  <c:v>0.63323482812201348</c:v>
                </c:pt>
                <c:pt idx="37">
                  <c:v>-0.15335151087302989</c:v>
                </c:pt>
                <c:pt idx="38">
                  <c:v>1.8061798851782527</c:v>
                </c:pt>
                <c:pt idx="39">
                  <c:v>-0.68684850610225823</c:v>
                </c:pt>
                <c:pt idx="40">
                  <c:v>3.5487431907592253</c:v>
                </c:pt>
                <c:pt idx="41">
                  <c:v>-2.1163358940985404</c:v>
                </c:pt>
                <c:pt idx="42">
                  <c:v>-0.72601869370740246</c:v>
                </c:pt>
                <c:pt idx="43">
                  <c:v>1.5349787953828447</c:v>
                </c:pt>
                <c:pt idx="44">
                  <c:v>1.2680721407106503</c:v>
                </c:pt>
                <c:pt idx="45">
                  <c:v>-4.3367261160459734</c:v>
                </c:pt>
                <c:pt idx="46">
                  <c:v>-0.43278864008627949</c:v>
                </c:pt>
                <c:pt idx="47">
                  <c:v>1.5902851241232376</c:v>
                </c:pt>
                <c:pt idx="48">
                  <c:v>-1.0266451326247719</c:v>
                </c:pt>
                <c:pt idx="49">
                  <c:v>-3.3905414353631063</c:v>
                </c:pt>
                <c:pt idx="50">
                  <c:v>1.8973682220366328E-2</c:v>
                </c:pt>
                <c:pt idx="51">
                  <c:v>1.6190092722200617</c:v>
                </c:pt>
                <c:pt idx="52">
                  <c:v>1.608939689283055</c:v>
                </c:pt>
                <c:pt idx="53">
                  <c:v>-0.89342167353660784</c:v>
                </c:pt>
                <c:pt idx="54">
                  <c:v>0.50757472269096127</c:v>
                </c:pt>
                <c:pt idx="55">
                  <c:v>-0.95488508969195607</c:v>
                </c:pt>
                <c:pt idx="56">
                  <c:v>2.4477600781112443</c:v>
                </c:pt>
                <c:pt idx="57">
                  <c:v>2.226237265353614</c:v>
                </c:pt>
                <c:pt idx="58">
                  <c:v>-2.1722396771222598</c:v>
                </c:pt>
                <c:pt idx="59">
                  <c:v>-1.0943830980623197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1-43F4-BA99-E66DE2FF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03792"/>
        <c:axId val="631097232"/>
      </c:scatterChart>
      <c:valAx>
        <c:axId val="63110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TwoPOffense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1097232"/>
        <c:crosses val="autoZero"/>
        <c:crossBetween val="midCat"/>
      </c:valAx>
      <c:valAx>
        <c:axId val="63109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103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ThreePDefense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'NBA2018(FINAL_MODEL)'!$G$2:$G$61</c:f>
              <c:numCache>
                <c:formatCode>0.0</c:formatCode>
                <c:ptCount val="60"/>
                <c:pt idx="0">
                  <c:v>36.289120715350229</c:v>
                </c:pt>
                <c:pt idx="1">
                  <c:v>34.595775673707216</c:v>
                </c:pt>
                <c:pt idx="2">
                  <c:v>35.040650406504064</c:v>
                </c:pt>
                <c:pt idx="3">
                  <c:v>37.744034707158356</c:v>
                </c:pt>
                <c:pt idx="4">
                  <c:v>36.200448765893796</c:v>
                </c:pt>
                <c:pt idx="5">
                  <c:v>37.155963302752291</c:v>
                </c:pt>
                <c:pt idx="6">
                  <c:v>35.067873303167417</c:v>
                </c:pt>
                <c:pt idx="7">
                  <c:v>35.567402894135569</c:v>
                </c:pt>
                <c:pt idx="8">
                  <c:v>35.418502202643168</c:v>
                </c:pt>
                <c:pt idx="9">
                  <c:v>34.055944055944053</c:v>
                </c:pt>
                <c:pt idx="10">
                  <c:v>33.305921052631575</c:v>
                </c:pt>
                <c:pt idx="11">
                  <c:v>37.5</c:v>
                </c:pt>
                <c:pt idx="12">
                  <c:v>35.202271114265436</c:v>
                </c:pt>
                <c:pt idx="13">
                  <c:v>34.460016488046172</c:v>
                </c:pt>
                <c:pt idx="14">
                  <c:v>36.171816126601357</c:v>
                </c:pt>
                <c:pt idx="15">
                  <c:v>36.524300441826213</c:v>
                </c:pt>
                <c:pt idx="16">
                  <c:v>36.505778382053023</c:v>
                </c:pt>
                <c:pt idx="17">
                  <c:v>38.081180811808117</c:v>
                </c:pt>
                <c:pt idx="18">
                  <c:v>36.864406779661017</c:v>
                </c:pt>
                <c:pt idx="19">
                  <c:v>36.184210526315788</c:v>
                </c:pt>
                <c:pt idx="20">
                  <c:v>35.725429017160685</c:v>
                </c:pt>
                <c:pt idx="21">
                  <c:v>34.744408945686899</c:v>
                </c:pt>
                <c:pt idx="22">
                  <c:v>33.596214511041012</c:v>
                </c:pt>
                <c:pt idx="23">
                  <c:v>38.035853468433359</c:v>
                </c:pt>
                <c:pt idx="24">
                  <c:v>35.743631881676251</c:v>
                </c:pt>
                <c:pt idx="25">
                  <c:v>34.132581100141046</c:v>
                </c:pt>
                <c:pt idx="26">
                  <c:v>36.683785766691123</c:v>
                </c:pt>
                <c:pt idx="27">
                  <c:v>33.436772692009306</c:v>
                </c:pt>
                <c:pt idx="28">
                  <c:v>36.445242369838418</c:v>
                </c:pt>
                <c:pt idx="29">
                  <c:v>38.690909090909095</c:v>
                </c:pt>
                <c:pt idx="30">
                  <c:v>35.588633288227335</c:v>
                </c:pt>
                <c:pt idx="31">
                  <c:v>34.109090909090909</c:v>
                </c:pt>
                <c:pt idx="32">
                  <c:v>33.20063694267516</c:v>
                </c:pt>
                <c:pt idx="33">
                  <c:v>34.432234432234431</c:v>
                </c:pt>
                <c:pt idx="34">
                  <c:v>36.880466472303212</c:v>
                </c:pt>
                <c:pt idx="35">
                  <c:v>38.845553822152887</c:v>
                </c:pt>
                <c:pt idx="36">
                  <c:v>33.780760626398212</c:v>
                </c:pt>
                <c:pt idx="37">
                  <c:v>32.183908045977013</c:v>
                </c:pt>
                <c:pt idx="38">
                  <c:v>33.595800524934383</c:v>
                </c:pt>
                <c:pt idx="39">
                  <c:v>35.374149659863946</c:v>
                </c:pt>
                <c:pt idx="40">
                  <c:v>34.690553745928341</c:v>
                </c:pt>
                <c:pt idx="41">
                  <c:v>33.256704980842912</c:v>
                </c:pt>
                <c:pt idx="42">
                  <c:v>34.545454545454547</c:v>
                </c:pt>
                <c:pt idx="43">
                  <c:v>34.098101265822784</c:v>
                </c:pt>
                <c:pt idx="44">
                  <c:v>35.899390243902438</c:v>
                </c:pt>
                <c:pt idx="45">
                  <c:v>35.099337748344375</c:v>
                </c:pt>
                <c:pt idx="46">
                  <c:v>35.614617940199331</c:v>
                </c:pt>
                <c:pt idx="47">
                  <c:v>37.580529706513957</c:v>
                </c:pt>
                <c:pt idx="48">
                  <c:v>35.851851851851855</c:v>
                </c:pt>
                <c:pt idx="49">
                  <c:v>36.321839080459775</c:v>
                </c:pt>
                <c:pt idx="50">
                  <c:v>35.419847328244273</c:v>
                </c:pt>
                <c:pt idx="51">
                  <c:v>34.587080948487326</c:v>
                </c:pt>
                <c:pt idx="52">
                  <c:v>34.866220735785951</c:v>
                </c:pt>
                <c:pt idx="53">
                  <c:v>36.208368915456873</c:v>
                </c:pt>
                <c:pt idx="54">
                  <c:v>36.133768352365415</c:v>
                </c:pt>
                <c:pt idx="55">
                  <c:v>35.377026074700488</c:v>
                </c:pt>
                <c:pt idx="56">
                  <c:v>35.057034220532316</c:v>
                </c:pt>
                <c:pt idx="57">
                  <c:v>35.511811023622045</c:v>
                </c:pt>
                <c:pt idx="58">
                  <c:v>34.51251078515962</c:v>
                </c:pt>
                <c:pt idx="59">
                  <c:v>35.159817351598171</c:v>
                </c:pt>
              </c:numCache>
            </c:numRef>
          </c:xVal>
          <c:yVal>
            <c:numRef>
              <c:f>'NBA2018(FINAL_MODEL)'!$Q$64:$Q$123</c:f>
              <c:numCache>
                <c:formatCode>General</c:formatCode>
                <c:ptCount val="60"/>
                <c:pt idx="0">
                  <c:v>0.26451772288390174</c:v>
                </c:pt>
                <c:pt idx="1">
                  <c:v>-1.2320643447336472</c:v>
                </c:pt>
                <c:pt idx="2">
                  <c:v>3.8079800101149086</c:v>
                </c:pt>
                <c:pt idx="3">
                  <c:v>2.4783847685849754</c:v>
                </c:pt>
                <c:pt idx="4">
                  <c:v>1.0001575063090833</c:v>
                </c:pt>
                <c:pt idx="5">
                  <c:v>-0.76370241437297182</c:v>
                </c:pt>
                <c:pt idx="6">
                  <c:v>-4.9827721582174771</c:v>
                </c:pt>
                <c:pt idx="7">
                  <c:v>2.0298557619351456</c:v>
                </c:pt>
                <c:pt idx="8">
                  <c:v>-0.45587502679273584</c:v>
                </c:pt>
                <c:pt idx="9">
                  <c:v>-1.5035342684665487</c:v>
                </c:pt>
                <c:pt idx="10">
                  <c:v>0.44303058006339313</c:v>
                </c:pt>
                <c:pt idx="11">
                  <c:v>-0.82943154449660028</c:v>
                </c:pt>
                <c:pt idx="12">
                  <c:v>-0.37013319814845325</c:v>
                </c:pt>
                <c:pt idx="13">
                  <c:v>1.5070669417915212</c:v>
                </c:pt>
                <c:pt idx="14">
                  <c:v>-1.0059015938036175</c:v>
                </c:pt>
                <c:pt idx="15">
                  <c:v>-0.47498924385808294</c:v>
                </c:pt>
                <c:pt idx="16">
                  <c:v>2.3139060818553894</c:v>
                </c:pt>
                <c:pt idx="17">
                  <c:v>-2.7533762804235078</c:v>
                </c:pt>
                <c:pt idx="18">
                  <c:v>-5.0062133668426618</c:v>
                </c:pt>
                <c:pt idx="19">
                  <c:v>1.5831231646818065</c:v>
                </c:pt>
                <c:pt idx="20">
                  <c:v>-0.15445866455126023</c:v>
                </c:pt>
                <c:pt idx="21">
                  <c:v>-1.2988585098640435</c:v>
                </c:pt>
                <c:pt idx="22">
                  <c:v>2.7777564381174074</c:v>
                </c:pt>
                <c:pt idx="23">
                  <c:v>2.1509773421261009</c:v>
                </c:pt>
                <c:pt idx="24">
                  <c:v>2.7461322124914602</c:v>
                </c:pt>
                <c:pt idx="25">
                  <c:v>-3.1955484897391528</c:v>
                </c:pt>
                <c:pt idx="26">
                  <c:v>-8.8007195236365021E-2</c:v>
                </c:pt>
                <c:pt idx="27">
                  <c:v>1.5390506482591917</c:v>
                </c:pt>
                <c:pt idx="28">
                  <c:v>-0.52705905520926777</c:v>
                </c:pt>
                <c:pt idx="29">
                  <c:v>-1.3824457063549289E-5</c:v>
                </c:pt>
                <c:pt idx="30">
                  <c:v>-0.40386463255550353</c:v>
                </c:pt>
                <c:pt idx="31">
                  <c:v>-1.3044504532614809</c:v>
                </c:pt>
                <c:pt idx="32">
                  <c:v>-1.4309562549293702</c:v>
                </c:pt>
                <c:pt idx="33">
                  <c:v>0.96269859073920472</c:v>
                </c:pt>
                <c:pt idx="34">
                  <c:v>0.93159953300734166</c:v>
                </c:pt>
                <c:pt idx="35">
                  <c:v>0.41917001015963251</c:v>
                </c:pt>
                <c:pt idx="36">
                  <c:v>0.63323482812201348</c:v>
                </c:pt>
                <c:pt idx="37">
                  <c:v>-0.15335151087302989</c:v>
                </c:pt>
                <c:pt idx="38">
                  <c:v>1.8061798851782527</c:v>
                </c:pt>
                <c:pt idx="39">
                  <c:v>-0.68684850610225823</c:v>
                </c:pt>
                <c:pt idx="40">
                  <c:v>3.5487431907592253</c:v>
                </c:pt>
                <c:pt idx="41">
                  <c:v>-2.1163358940985404</c:v>
                </c:pt>
                <c:pt idx="42">
                  <c:v>-0.72601869370740246</c:v>
                </c:pt>
                <c:pt idx="43">
                  <c:v>1.5349787953828447</c:v>
                </c:pt>
                <c:pt idx="44">
                  <c:v>1.2680721407106503</c:v>
                </c:pt>
                <c:pt idx="45">
                  <c:v>-4.3367261160459734</c:v>
                </c:pt>
                <c:pt idx="46">
                  <c:v>-0.43278864008627949</c:v>
                </c:pt>
                <c:pt idx="47">
                  <c:v>1.5902851241232376</c:v>
                </c:pt>
                <c:pt idx="48">
                  <c:v>-1.0266451326247719</c:v>
                </c:pt>
                <c:pt idx="49">
                  <c:v>-3.3905414353631063</c:v>
                </c:pt>
                <c:pt idx="50">
                  <c:v>1.8973682220366328E-2</c:v>
                </c:pt>
                <c:pt idx="51">
                  <c:v>1.6190092722200617</c:v>
                </c:pt>
                <c:pt idx="52">
                  <c:v>1.608939689283055</c:v>
                </c:pt>
                <c:pt idx="53">
                  <c:v>-0.89342167353660784</c:v>
                </c:pt>
                <c:pt idx="54">
                  <c:v>0.50757472269096127</c:v>
                </c:pt>
                <c:pt idx="55">
                  <c:v>-0.95488508969195607</c:v>
                </c:pt>
                <c:pt idx="56">
                  <c:v>2.4477600781112443</c:v>
                </c:pt>
                <c:pt idx="57">
                  <c:v>2.226237265353614</c:v>
                </c:pt>
                <c:pt idx="58">
                  <c:v>-2.1722396771222598</c:v>
                </c:pt>
                <c:pt idx="59">
                  <c:v>-1.0943830980623197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9-4AEC-A301-90BDF019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4936"/>
        <c:axId val="631096576"/>
      </c:scatterChart>
      <c:valAx>
        <c:axId val="63109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ThreePDefense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1096576"/>
        <c:crosses val="autoZero"/>
        <c:crossBetween val="midCat"/>
      </c:valAx>
      <c:valAx>
        <c:axId val="631096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94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TwoPDefense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'NBA2018(FINAL_MODEL)'!$H$2:$H$61</c:f>
              <c:numCache>
                <c:formatCode>0.0</c:formatCode>
                <c:ptCount val="60"/>
                <c:pt idx="0">
                  <c:v>55.257464301168326</c:v>
                </c:pt>
                <c:pt idx="1">
                  <c:v>52.221214868540343</c:v>
                </c:pt>
                <c:pt idx="2">
                  <c:v>51.099112996529115</c:v>
                </c:pt>
                <c:pt idx="3">
                  <c:v>54.54943132108486</c:v>
                </c:pt>
                <c:pt idx="4">
                  <c:v>52.210884353741491</c:v>
                </c:pt>
                <c:pt idx="5">
                  <c:v>57.427457773928104</c:v>
                </c:pt>
                <c:pt idx="6">
                  <c:v>52.714164546225618</c:v>
                </c:pt>
                <c:pt idx="7">
                  <c:v>53.306702174877941</c:v>
                </c:pt>
                <c:pt idx="8">
                  <c:v>53.940995156318806</c:v>
                </c:pt>
                <c:pt idx="9">
                  <c:v>50</c:v>
                </c:pt>
                <c:pt idx="10">
                  <c:v>53.646957272334916</c:v>
                </c:pt>
                <c:pt idx="11">
                  <c:v>52.319109461966605</c:v>
                </c:pt>
                <c:pt idx="12">
                  <c:v>52.21757322175732</c:v>
                </c:pt>
                <c:pt idx="13">
                  <c:v>51.848906560636188</c:v>
                </c:pt>
                <c:pt idx="14">
                  <c:v>52.040326452232357</c:v>
                </c:pt>
                <c:pt idx="15">
                  <c:v>49.02846814279259</c:v>
                </c:pt>
                <c:pt idx="16">
                  <c:v>47.720618987871184</c:v>
                </c:pt>
                <c:pt idx="17">
                  <c:v>52.984113353370546</c:v>
                </c:pt>
                <c:pt idx="18">
                  <c:v>51.332513325133256</c:v>
                </c:pt>
                <c:pt idx="19">
                  <c:v>53.246753246753244</c:v>
                </c:pt>
                <c:pt idx="20">
                  <c:v>51.893939393939391</c:v>
                </c:pt>
                <c:pt idx="21">
                  <c:v>51.584889274858881</c:v>
                </c:pt>
                <c:pt idx="22">
                  <c:v>52.589956504547253</c:v>
                </c:pt>
                <c:pt idx="23">
                  <c:v>54.245880861850452</c:v>
                </c:pt>
                <c:pt idx="24">
                  <c:v>51.636661211129301</c:v>
                </c:pt>
                <c:pt idx="25">
                  <c:v>55.579964850615113</c:v>
                </c:pt>
                <c:pt idx="26">
                  <c:v>54.03780068728522</c:v>
                </c:pt>
                <c:pt idx="27">
                  <c:v>52.100840336134461</c:v>
                </c:pt>
                <c:pt idx="28">
                  <c:v>51.017151974471474</c:v>
                </c:pt>
                <c:pt idx="29">
                  <c:v>54.600171969045576</c:v>
                </c:pt>
                <c:pt idx="30">
                  <c:v>53.280839895013123</c:v>
                </c:pt>
                <c:pt idx="31">
                  <c:v>50.396825396825392</c:v>
                </c:pt>
                <c:pt idx="32">
                  <c:v>51.438848920863315</c:v>
                </c:pt>
                <c:pt idx="33">
                  <c:v>52.569169960474305</c:v>
                </c:pt>
                <c:pt idx="34">
                  <c:v>55.254988913525494</c:v>
                </c:pt>
                <c:pt idx="35">
                  <c:v>54.646509559804358</c:v>
                </c:pt>
                <c:pt idx="36">
                  <c:v>52.227074235807855</c:v>
                </c:pt>
                <c:pt idx="37">
                  <c:v>52.327157704473571</c:v>
                </c:pt>
                <c:pt idx="38">
                  <c:v>52.066115702479344</c:v>
                </c:pt>
                <c:pt idx="39">
                  <c:v>50.041911148365472</c:v>
                </c:pt>
                <c:pt idx="40">
                  <c:v>52.835820895522389</c:v>
                </c:pt>
                <c:pt idx="41">
                  <c:v>49.207048458149785</c:v>
                </c:pt>
                <c:pt idx="42">
                  <c:v>50.041050903119867</c:v>
                </c:pt>
                <c:pt idx="43">
                  <c:v>50.840672538030432</c:v>
                </c:pt>
                <c:pt idx="44">
                  <c:v>49.574266792809837</c:v>
                </c:pt>
                <c:pt idx="45">
                  <c:v>49.542543458371455</c:v>
                </c:pt>
                <c:pt idx="46">
                  <c:v>48.132059079061683</c:v>
                </c:pt>
                <c:pt idx="47">
                  <c:v>51.062906724511933</c:v>
                </c:pt>
                <c:pt idx="48">
                  <c:v>53.679833679833678</c:v>
                </c:pt>
                <c:pt idx="49">
                  <c:v>52.1317011397214</c:v>
                </c:pt>
                <c:pt idx="50">
                  <c:v>51.5625</c:v>
                </c:pt>
                <c:pt idx="51">
                  <c:v>51.017864561695056</c:v>
                </c:pt>
                <c:pt idx="52">
                  <c:v>49.542379625945088</c:v>
                </c:pt>
                <c:pt idx="53">
                  <c:v>53.383146533831457</c:v>
                </c:pt>
                <c:pt idx="54">
                  <c:v>49.299158990788946</c:v>
                </c:pt>
                <c:pt idx="55">
                  <c:v>52.395338800172638</c:v>
                </c:pt>
                <c:pt idx="56">
                  <c:v>50.468483816013631</c:v>
                </c:pt>
                <c:pt idx="57">
                  <c:v>48.901782014090344</c:v>
                </c:pt>
                <c:pt idx="58">
                  <c:v>48.160129397492923</c:v>
                </c:pt>
                <c:pt idx="59">
                  <c:v>53.798256537982567</c:v>
                </c:pt>
              </c:numCache>
            </c:numRef>
          </c:xVal>
          <c:yVal>
            <c:numRef>
              <c:f>'NBA2018(FINAL_MODEL)'!$Q$64:$Q$123</c:f>
              <c:numCache>
                <c:formatCode>General</c:formatCode>
                <c:ptCount val="60"/>
                <c:pt idx="0">
                  <c:v>0.26451772288390174</c:v>
                </c:pt>
                <c:pt idx="1">
                  <c:v>-1.2320643447336472</c:v>
                </c:pt>
                <c:pt idx="2">
                  <c:v>3.8079800101149086</c:v>
                </c:pt>
                <c:pt idx="3">
                  <c:v>2.4783847685849754</c:v>
                </c:pt>
                <c:pt idx="4">
                  <c:v>1.0001575063090833</c:v>
                </c:pt>
                <c:pt idx="5">
                  <c:v>-0.76370241437297182</c:v>
                </c:pt>
                <c:pt idx="6">
                  <c:v>-4.9827721582174771</c:v>
                </c:pt>
                <c:pt idx="7">
                  <c:v>2.0298557619351456</c:v>
                </c:pt>
                <c:pt idx="8">
                  <c:v>-0.45587502679273584</c:v>
                </c:pt>
                <c:pt idx="9">
                  <c:v>-1.5035342684665487</c:v>
                </c:pt>
                <c:pt idx="10">
                  <c:v>0.44303058006339313</c:v>
                </c:pt>
                <c:pt idx="11">
                  <c:v>-0.82943154449660028</c:v>
                </c:pt>
                <c:pt idx="12">
                  <c:v>-0.37013319814845325</c:v>
                </c:pt>
                <c:pt idx="13">
                  <c:v>1.5070669417915212</c:v>
                </c:pt>
                <c:pt idx="14">
                  <c:v>-1.0059015938036175</c:v>
                </c:pt>
                <c:pt idx="15">
                  <c:v>-0.47498924385808294</c:v>
                </c:pt>
                <c:pt idx="16">
                  <c:v>2.3139060818553894</c:v>
                </c:pt>
                <c:pt idx="17">
                  <c:v>-2.7533762804235078</c:v>
                </c:pt>
                <c:pt idx="18">
                  <c:v>-5.0062133668426618</c:v>
                </c:pt>
                <c:pt idx="19">
                  <c:v>1.5831231646818065</c:v>
                </c:pt>
                <c:pt idx="20">
                  <c:v>-0.15445866455126023</c:v>
                </c:pt>
                <c:pt idx="21">
                  <c:v>-1.2988585098640435</c:v>
                </c:pt>
                <c:pt idx="22">
                  <c:v>2.7777564381174074</c:v>
                </c:pt>
                <c:pt idx="23">
                  <c:v>2.1509773421261009</c:v>
                </c:pt>
                <c:pt idx="24">
                  <c:v>2.7461322124914602</c:v>
                </c:pt>
                <c:pt idx="25">
                  <c:v>-3.1955484897391528</c:v>
                </c:pt>
                <c:pt idx="26">
                  <c:v>-8.8007195236365021E-2</c:v>
                </c:pt>
                <c:pt idx="27">
                  <c:v>1.5390506482591917</c:v>
                </c:pt>
                <c:pt idx="28">
                  <c:v>-0.52705905520926777</c:v>
                </c:pt>
                <c:pt idx="29">
                  <c:v>-1.3824457063549289E-5</c:v>
                </c:pt>
                <c:pt idx="30">
                  <c:v>-0.40386463255550353</c:v>
                </c:pt>
                <c:pt idx="31">
                  <c:v>-1.3044504532614809</c:v>
                </c:pt>
                <c:pt idx="32">
                  <c:v>-1.4309562549293702</c:v>
                </c:pt>
                <c:pt idx="33">
                  <c:v>0.96269859073920472</c:v>
                </c:pt>
                <c:pt idx="34">
                  <c:v>0.93159953300734166</c:v>
                </c:pt>
                <c:pt idx="35">
                  <c:v>0.41917001015963251</c:v>
                </c:pt>
                <c:pt idx="36">
                  <c:v>0.63323482812201348</c:v>
                </c:pt>
                <c:pt idx="37">
                  <c:v>-0.15335151087302989</c:v>
                </c:pt>
                <c:pt idx="38">
                  <c:v>1.8061798851782527</c:v>
                </c:pt>
                <c:pt idx="39">
                  <c:v>-0.68684850610225823</c:v>
                </c:pt>
                <c:pt idx="40">
                  <c:v>3.5487431907592253</c:v>
                </c:pt>
                <c:pt idx="41">
                  <c:v>-2.1163358940985404</c:v>
                </c:pt>
                <c:pt idx="42">
                  <c:v>-0.72601869370740246</c:v>
                </c:pt>
                <c:pt idx="43">
                  <c:v>1.5349787953828447</c:v>
                </c:pt>
                <c:pt idx="44">
                  <c:v>1.2680721407106503</c:v>
                </c:pt>
                <c:pt idx="45">
                  <c:v>-4.3367261160459734</c:v>
                </c:pt>
                <c:pt idx="46">
                  <c:v>-0.43278864008627949</c:v>
                </c:pt>
                <c:pt idx="47">
                  <c:v>1.5902851241232376</c:v>
                </c:pt>
                <c:pt idx="48">
                  <c:v>-1.0266451326247719</c:v>
                </c:pt>
                <c:pt idx="49">
                  <c:v>-3.3905414353631063</c:v>
                </c:pt>
                <c:pt idx="50">
                  <c:v>1.8973682220366328E-2</c:v>
                </c:pt>
                <c:pt idx="51">
                  <c:v>1.6190092722200617</c:v>
                </c:pt>
                <c:pt idx="52">
                  <c:v>1.608939689283055</c:v>
                </c:pt>
                <c:pt idx="53">
                  <c:v>-0.89342167353660784</c:v>
                </c:pt>
                <c:pt idx="54">
                  <c:v>0.50757472269096127</c:v>
                </c:pt>
                <c:pt idx="55">
                  <c:v>-0.95488508969195607</c:v>
                </c:pt>
                <c:pt idx="56">
                  <c:v>2.4477600781112443</c:v>
                </c:pt>
                <c:pt idx="57">
                  <c:v>2.226237265353614</c:v>
                </c:pt>
                <c:pt idx="58">
                  <c:v>-2.1722396771222598</c:v>
                </c:pt>
                <c:pt idx="59">
                  <c:v>-1.0943830980623197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9-4BB2-8225-92611322A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98872"/>
        <c:axId val="631106744"/>
      </c:scatterChart>
      <c:valAx>
        <c:axId val="63109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TwoPDefense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1106744"/>
        <c:crosses val="autoZero"/>
        <c:crossBetween val="midCat"/>
      </c:valAx>
      <c:valAx>
        <c:axId val="631106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98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'NBA2018(FINAL_MODEL)'!$I$2:$I$61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'NBA2018(FINAL_MODEL)'!$Q$64:$Q$123</c:f>
              <c:numCache>
                <c:formatCode>General</c:formatCode>
                <c:ptCount val="60"/>
                <c:pt idx="0">
                  <c:v>0.26451772288390174</c:v>
                </c:pt>
                <c:pt idx="1">
                  <c:v>-1.2320643447336472</c:v>
                </c:pt>
                <c:pt idx="2">
                  <c:v>3.8079800101149086</c:v>
                </c:pt>
                <c:pt idx="3">
                  <c:v>2.4783847685849754</c:v>
                </c:pt>
                <c:pt idx="4">
                  <c:v>1.0001575063090833</c:v>
                </c:pt>
                <c:pt idx="5">
                  <c:v>-0.76370241437297182</c:v>
                </c:pt>
                <c:pt idx="6">
                  <c:v>-4.9827721582174771</c:v>
                </c:pt>
                <c:pt idx="7">
                  <c:v>2.0298557619351456</c:v>
                </c:pt>
                <c:pt idx="8">
                  <c:v>-0.45587502679273584</c:v>
                </c:pt>
                <c:pt idx="9">
                  <c:v>-1.5035342684665487</c:v>
                </c:pt>
                <c:pt idx="10">
                  <c:v>0.44303058006339313</c:v>
                </c:pt>
                <c:pt idx="11">
                  <c:v>-0.82943154449660028</c:v>
                </c:pt>
                <c:pt idx="12">
                  <c:v>-0.37013319814845325</c:v>
                </c:pt>
                <c:pt idx="13">
                  <c:v>1.5070669417915212</c:v>
                </c:pt>
                <c:pt idx="14">
                  <c:v>-1.0059015938036175</c:v>
                </c:pt>
                <c:pt idx="15">
                  <c:v>-0.47498924385808294</c:v>
                </c:pt>
                <c:pt idx="16">
                  <c:v>2.3139060818553894</c:v>
                </c:pt>
                <c:pt idx="17">
                  <c:v>-2.7533762804235078</c:v>
                </c:pt>
                <c:pt idx="18">
                  <c:v>-5.0062133668426618</c:v>
                </c:pt>
                <c:pt idx="19">
                  <c:v>1.5831231646818065</c:v>
                </c:pt>
                <c:pt idx="20">
                  <c:v>-0.15445866455126023</c:v>
                </c:pt>
                <c:pt idx="21">
                  <c:v>-1.2988585098640435</c:v>
                </c:pt>
                <c:pt idx="22">
                  <c:v>2.7777564381174074</c:v>
                </c:pt>
                <c:pt idx="23">
                  <c:v>2.1509773421261009</c:v>
                </c:pt>
                <c:pt idx="24">
                  <c:v>2.7461322124914602</c:v>
                </c:pt>
                <c:pt idx="25">
                  <c:v>-3.1955484897391528</c:v>
                </c:pt>
                <c:pt idx="26">
                  <c:v>-8.8007195236365021E-2</c:v>
                </c:pt>
                <c:pt idx="27">
                  <c:v>1.5390506482591917</c:v>
                </c:pt>
                <c:pt idx="28">
                  <c:v>-0.52705905520926777</c:v>
                </c:pt>
                <c:pt idx="29">
                  <c:v>-1.3824457063549289E-5</c:v>
                </c:pt>
                <c:pt idx="30">
                  <c:v>-0.40386463255550353</c:v>
                </c:pt>
                <c:pt idx="31">
                  <c:v>-1.3044504532614809</c:v>
                </c:pt>
                <c:pt idx="32">
                  <c:v>-1.4309562549293702</c:v>
                </c:pt>
                <c:pt idx="33">
                  <c:v>0.96269859073920472</c:v>
                </c:pt>
                <c:pt idx="34">
                  <c:v>0.93159953300734166</c:v>
                </c:pt>
                <c:pt idx="35">
                  <c:v>0.41917001015963251</c:v>
                </c:pt>
                <c:pt idx="36">
                  <c:v>0.63323482812201348</c:v>
                </c:pt>
                <c:pt idx="37">
                  <c:v>-0.15335151087302989</c:v>
                </c:pt>
                <c:pt idx="38">
                  <c:v>1.8061798851782527</c:v>
                </c:pt>
                <c:pt idx="39">
                  <c:v>-0.68684850610225823</c:v>
                </c:pt>
                <c:pt idx="40">
                  <c:v>3.5487431907592253</c:v>
                </c:pt>
                <c:pt idx="41">
                  <c:v>-2.1163358940985404</c:v>
                </c:pt>
                <c:pt idx="42">
                  <c:v>-0.72601869370740246</c:v>
                </c:pt>
                <c:pt idx="43">
                  <c:v>1.5349787953828447</c:v>
                </c:pt>
                <c:pt idx="44">
                  <c:v>1.2680721407106503</c:v>
                </c:pt>
                <c:pt idx="45">
                  <c:v>-4.3367261160459734</c:v>
                </c:pt>
                <c:pt idx="46">
                  <c:v>-0.43278864008627949</c:v>
                </c:pt>
                <c:pt idx="47">
                  <c:v>1.5902851241232376</c:v>
                </c:pt>
                <c:pt idx="48">
                  <c:v>-1.0266451326247719</c:v>
                </c:pt>
                <c:pt idx="49">
                  <c:v>-3.3905414353631063</c:v>
                </c:pt>
                <c:pt idx="50">
                  <c:v>1.8973682220366328E-2</c:v>
                </c:pt>
                <c:pt idx="51">
                  <c:v>1.6190092722200617</c:v>
                </c:pt>
                <c:pt idx="52">
                  <c:v>1.608939689283055</c:v>
                </c:pt>
                <c:pt idx="53">
                  <c:v>-0.89342167353660784</c:v>
                </c:pt>
                <c:pt idx="54">
                  <c:v>0.50757472269096127</c:v>
                </c:pt>
                <c:pt idx="55">
                  <c:v>-0.95488508969195607</c:v>
                </c:pt>
                <c:pt idx="56">
                  <c:v>2.4477600781112443</c:v>
                </c:pt>
                <c:pt idx="57">
                  <c:v>2.226237265353614</c:v>
                </c:pt>
                <c:pt idx="58">
                  <c:v>-2.1722396771222598</c:v>
                </c:pt>
                <c:pt idx="59">
                  <c:v>-1.0943830980623197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1-4D03-BDF5-CB003423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45080"/>
        <c:axId val="631046720"/>
      </c:scatterChart>
      <c:valAx>
        <c:axId val="63104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6720"/>
        <c:crosses val="autoZero"/>
        <c:crossBetween val="midCat"/>
      </c:valAx>
      <c:valAx>
        <c:axId val="631046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50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OREBPct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'NBA2018(FINAL_MODEL)'!$J$2:$J$61</c:f>
              <c:numCache>
                <c:formatCode>General</c:formatCode>
                <c:ptCount val="60"/>
                <c:pt idx="0">
                  <c:v>28.9</c:v>
                </c:pt>
                <c:pt idx="1">
                  <c:v>24.7</c:v>
                </c:pt>
                <c:pt idx="2">
                  <c:v>27.4</c:v>
                </c:pt>
                <c:pt idx="3">
                  <c:v>26.8</c:v>
                </c:pt>
                <c:pt idx="4">
                  <c:v>24</c:v>
                </c:pt>
                <c:pt idx="5">
                  <c:v>27.2</c:v>
                </c:pt>
                <c:pt idx="6">
                  <c:v>25.5</c:v>
                </c:pt>
                <c:pt idx="7">
                  <c:v>30.6</c:v>
                </c:pt>
                <c:pt idx="8">
                  <c:v>27.6</c:v>
                </c:pt>
                <c:pt idx="9">
                  <c:v>25.2</c:v>
                </c:pt>
                <c:pt idx="10">
                  <c:v>26.4</c:v>
                </c:pt>
                <c:pt idx="11">
                  <c:v>27.1</c:v>
                </c:pt>
                <c:pt idx="12">
                  <c:v>25.1</c:v>
                </c:pt>
                <c:pt idx="13">
                  <c:v>26.4</c:v>
                </c:pt>
                <c:pt idx="14">
                  <c:v>23.4</c:v>
                </c:pt>
                <c:pt idx="15">
                  <c:v>28.3</c:v>
                </c:pt>
                <c:pt idx="16">
                  <c:v>24.7</c:v>
                </c:pt>
                <c:pt idx="17">
                  <c:v>28.9</c:v>
                </c:pt>
                <c:pt idx="18">
                  <c:v>28.4</c:v>
                </c:pt>
                <c:pt idx="19">
                  <c:v>25.9</c:v>
                </c:pt>
                <c:pt idx="20">
                  <c:v>29.6</c:v>
                </c:pt>
                <c:pt idx="21">
                  <c:v>25.9</c:v>
                </c:pt>
                <c:pt idx="22">
                  <c:v>28.6</c:v>
                </c:pt>
                <c:pt idx="23">
                  <c:v>25.2</c:v>
                </c:pt>
                <c:pt idx="24">
                  <c:v>30.3</c:v>
                </c:pt>
                <c:pt idx="25">
                  <c:v>26.1</c:v>
                </c:pt>
                <c:pt idx="26">
                  <c:v>25.3</c:v>
                </c:pt>
                <c:pt idx="27">
                  <c:v>26.2</c:v>
                </c:pt>
                <c:pt idx="28">
                  <c:v>26.1</c:v>
                </c:pt>
                <c:pt idx="29">
                  <c:v>23.5</c:v>
                </c:pt>
                <c:pt idx="30">
                  <c:v>27.9</c:v>
                </c:pt>
                <c:pt idx="31">
                  <c:v>26.7</c:v>
                </c:pt>
                <c:pt idx="32">
                  <c:v>29</c:v>
                </c:pt>
                <c:pt idx="33">
                  <c:v>26.9</c:v>
                </c:pt>
                <c:pt idx="34">
                  <c:v>24.3</c:v>
                </c:pt>
                <c:pt idx="35">
                  <c:v>29.2</c:v>
                </c:pt>
                <c:pt idx="36">
                  <c:v>29.2</c:v>
                </c:pt>
                <c:pt idx="37">
                  <c:v>31.1</c:v>
                </c:pt>
                <c:pt idx="38">
                  <c:v>30.7</c:v>
                </c:pt>
                <c:pt idx="39">
                  <c:v>26.3</c:v>
                </c:pt>
                <c:pt idx="40">
                  <c:v>27.3</c:v>
                </c:pt>
                <c:pt idx="41">
                  <c:v>26.8</c:v>
                </c:pt>
                <c:pt idx="42">
                  <c:v>27.5</c:v>
                </c:pt>
                <c:pt idx="43">
                  <c:v>27.6</c:v>
                </c:pt>
                <c:pt idx="44">
                  <c:v>26</c:v>
                </c:pt>
                <c:pt idx="45">
                  <c:v>29.9</c:v>
                </c:pt>
                <c:pt idx="46">
                  <c:v>25.3</c:v>
                </c:pt>
                <c:pt idx="47">
                  <c:v>29.6</c:v>
                </c:pt>
                <c:pt idx="48">
                  <c:v>28.5</c:v>
                </c:pt>
                <c:pt idx="49">
                  <c:v>26.9</c:v>
                </c:pt>
                <c:pt idx="50">
                  <c:v>30</c:v>
                </c:pt>
                <c:pt idx="51">
                  <c:v>25.9</c:v>
                </c:pt>
                <c:pt idx="52">
                  <c:v>27.1</c:v>
                </c:pt>
                <c:pt idx="53">
                  <c:v>24.1</c:v>
                </c:pt>
                <c:pt idx="54">
                  <c:v>31.3</c:v>
                </c:pt>
                <c:pt idx="55">
                  <c:v>27.5</c:v>
                </c:pt>
                <c:pt idx="56">
                  <c:v>23.8</c:v>
                </c:pt>
                <c:pt idx="57">
                  <c:v>26.8</c:v>
                </c:pt>
                <c:pt idx="58">
                  <c:v>28.9</c:v>
                </c:pt>
                <c:pt idx="59">
                  <c:v>27.1</c:v>
                </c:pt>
              </c:numCache>
            </c:numRef>
          </c:xVal>
          <c:yVal>
            <c:numRef>
              <c:f>'NBA2018(FINAL_MODEL)'!$Q$64:$Q$123</c:f>
              <c:numCache>
                <c:formatCode>General</c:formatCode>
                <c:ptCount val="60"/>
                <c:pt idx="0">
                  <c:v>0.26451772288390174</c:v>
                </c:pt>
                <c:pt idx="1">
                  <c:v>-1.2320643447336472</c:v>
                </c:pt>
                <c:pt idx="2">
                  <c:v>3.8079800101149086</c:v>
                </c:pt>
                <c:pt idx="3">
                  <c:v>2.4783847685849754</c:v>
                </c:pt>
                <c:pt idx="4">
                  <c:v>1.0001575063090833</c:v>
                </c:pt>
                <c:pt idx="5">
                  <c:v>-0.76370241437297182</c:v>
                </c:pt>
                <c:pt idx="6">
                  <c:v>-4.9827721582174771</c:v>
                </c:pt>
                <c:pt idx="7">
                  <c:v>2.0298557619351456</c:v>
                </c:pt>
                <c:pt idx="8">
                  <c:v>-0.45587502679273584</c:v>
                </c:pt>
                <c:pt idx="9">
                  <c:v>-1.5035342684665487</c:v>
                </c:pt>
                <c:pt idx="10">
                  <c:v>0.44303058006339313</c:v>
                </c:pt>
                <c:pt idx="11">
                  <c:v>-0.82943154449660028</c:v>
                </c:pt>
                <c:pt idx="12">
                  <c:v>-0.37013319814845325</c:v>
                </c:pt>
                <c:pt idx="13">
                  <c:v>1.5070669417915212</c:v>
                </c:pt>
                <c:pt idx="14">
                  <c:v>-1.0059015938036175</c:v>
                </c:pt>
                <c:pt idx="15">
                  <c:v>-0.47498924385808294</c:v>
                </c:pt>
                <c:pt idx="16">
                  <c:v>2.3139060818553894</c:v>
                </c:pt>
                <c:pt idx="17">
                  <c:v>-2.7533762804235078</c:v>
                </c:pt>
                <c:pt idx="18">
                  <c:v>-5.0062133668426618</c:v>
                </c:pt>
                <c:pt idx="19">
                  <c:v>1.5831231646818065</c:v>
                </c:pt>
                <c:pt idx="20">
                  <c:v>-0.15445866455126023</c:v>
                </c:pt>
                <c:pt idx="21">
                  <c:v>-1.2988585098640435</c:v>
                </c:pt>
                <c:pt idx="22">
                  <c:v>2.7777564381174074</c:v>
                </c:pt>
                <c:pt idx="23">
                  <c:v>2.1509773421261009</c:v>
                </c:pt>
                <c:pt idx="24">
                  <c:v>2.7461322124914602</c:v>
                </c:pt>
                <c:pt idx="25">
                  <c:v>-3.1955484897391528</c:v>
                </c:pt>
                <c:pt idx="26">
                  <c:v>-8.8007195236365021E-2</c:v>
                </c:pt>
                <c:pt idx="27">
                  <c:v>1.5390506482591917</c:v>
                </c:pt>
                <c:pt idx="28">
                  <c:v>-0.52705905520926777</c:v>
                </c:pt>
                <c:pt idx="29">
                  <c:v>-1.3824457063549289E-5</c:v>
                </c:pt>
                <c:pt idx="30">
                  <c:v>-0.40386463255550353</c:v>
                </c:pt>
                <c:pt idx="31">
                  <c:v>-1.3044504532614809</c:v>
                </c:pt>
                <c:pt idx="32">
                  <c:v>-1.4309562549293702</c:v>
                </c:pt>
                <c:pt idx="33">
                  <c:v>0.96269859073920472</c:v>
                </c:pt>
                <c:pt idx="34">
                  <c:v>0.93159953300734166</c:v>
                </c:pt>
                <c:pt idx="35">
                  <c:v>0.41917001015963251</c:v>
                </c:pt>
                <c:pt idx="36">
                  <c:v>0.63323482812201348</c:v>
                </c:pt>
                <c:pt idx="37">
                  <c:v>-0.15335151087302989</c:v>
                </c:pt>
                <c:pt idx="38">
                  <c:v>1.8061798851782527</c:v>
                </c:pt>
                <c:pt idx="39">
                  <c:v>-0.68684850610225823</c:v>
                </c:pt>
                <c:pt idx="40">
                  <c:v>3.5487431907592253</c:v>
                </c:pt>
                <c:pt idx="41">
                  <c:v>-2.1163358940985404</c:v>
                </c:pt>
                <c:pt idx="42">
                  <c:v>-0.72601869370740246</c:v>
                </c:pt>
                <c:pt idx="43">
                  <c:v>1.5349787953828447</c:v>
                </c:pt>
                <c:pt idx="44">
                  <c:v>1.2680721407106503</c:v>
                </c:pt>
                <c:pt idx="45">
                  <c:v>-4.3367261160459734</c:v>
                </c:pt>
                <c:pt idx="46">
                  <c:v>-0.43278864008627949</c:v>
                </c:pt>
                <c:pt idx="47">
                  <c:v>1.5902851241232376</c:v>
                </c:pt>
                <c:pt idx="48">
                  <c:v>-1.0266451326247719</c:v>
                </c:pt>
                <c:pt idx="49">
                  <c:v>-3.3905414353631063</c:v>
                </c:pt>
                <c:pt idx="50">
                  <c:v>1.8973682220366328E-2</c:v>
                </c:pt>
                <c:pt idx="51">
                  <c:v>1.6190092722200617</c:v>
                </c:pt>
                <c:pt idx="52">
                  <c:v>1.608939689283055</c:v>
                </c:pt>
                <c:pt idx="53">
                  <c:v>-0.89342167353660784</c:v>
                </c:pt>
                <c:pt idx="54">
                  <c:v>0.50757472269096127</c:v>
                </c:pt>
                <c:pt idx="55">
                  <c:v>-0.95488508969195607</c:v>
                </c:pt>
                <c:pt idx="56">
                  <c:v>2.4477600781112443</c:v>
                </c:pt>
                <c:pt idx="57">
                  <c:v>2.226237265353614</c:v>
                </c:pt>
                <c:pt idx="58">
                  <c:v>-2.1722396771222598</c:v>
                </c:pt>
                <c:pt idx="59">
                  <c:v>-1.0943830980623197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8-452B-8154-00F3F3978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43768"/>
        <c:axId val="631042128"/>
      </c:scatterChart>
      <c:valAx>
        <c:axId val="63104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OREBPct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2128"/>
        <c:crosses val="autoZero"/>
        <c:crossBetween val="midCat"/>
      </c:valAx>
      <c:valAx>
        <c:axId val="631042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1043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OppOREBPct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'NBA2018(FINAL_MODEL)'!$K$2:$K$61</c:f>
              <c:numCache>
                <c:formatCode>General</c:formatCode>
                <c:ptCount val="60"/>
                <c:pt idx="0">
                  <c:v>29.1</c:v>
                </c:pt>
                <c:pt idx="1">
                  <c:v>27.6</c:v>
                </c:pt>
                <c:pt idx="2">
                  <c:v>29.7</c:v>
                </c:pt>
                <c:pt idx="3">
                  <c:v>28.1</c:v>
                </c:pt>
                <c:pt idx="4">
                  <c:v>27.9</c:v>
                </c:pt>
                <c:pt idx="5">
                  <c:v>27.5</c:v>
                </c:pt>
                <c:pt idx="6">
                  <c:v>26.3</c:v>
                </c:pt>
                <c:pt idx="7">
                  <c:v>26.5</c:v>
                </c:pt>
                <c:pt idx="8">
                  <c:v>24.9</c:v>
                </c:pt>
                <c:pt idx="9">
                  <c:v>28.3</c:v>
                </c:pt>
                <c:pt idx="10">
                  <c:v>31.2</c:v>
                </c:pt>
                <c:pt idx="11">
                  <c:v>28.3</c:v>
                </c:pt>
                <c:pt idx="12">
                  <c:v>27.5</c:v>
                </c:pt>
                <c:pt idx="13">
                  <c:v>27.5</c:v>
                </c:pt>
                <c:pt idx="14">
                  <c:v>27.2</c:v>
                </c:pt>
                <c:pt idx="15">
                  <c:v>26.5</c:v>
                </c:pt>
                <c:pt idx="16">
                  <c:v>25.5</c:v>
                </c:pt>
                <c:pt idx="17">
                  <c:v>30.6</c:v>
                </c:pt>
                <c:pt idx="18">
                  <c:v>27.8</c:v>
                </c:pt>
                <c:pt idx="19">
                  <c:v>29.1</c:v>
                </c:pt>
                <c:pt idx="20">
                  <c:v>26.6</c:v>
                </c:pt>
                <c:pt idx="21">
                  <c:v>24.6</c:v>
                </c:pt>
                <c:pt idx="22">
                  <c:v>26.7</c:v>
                </c:pt>
                <c:pt idx="23">
                  <c:v>31.3</c:v>
                </c:pt>
                <c:pt idx="24">
                  <c:v>27.1</c:v>
                </c:pt>
                <c:pt idx="25">
                  <c:v>29.5</c:v>
                </c:pt>
                <c:pt idx="26">
                  <c:v>26.7</c:v>
                </c:pt>
                <c:pt idx="27">
                  <c:v>26.2</c:v>
                </c:pt>
                <c:pt idx="28">
                  <c:v>24.6</c:v>
                </c:pt>
                <c:pt idx="29">
                  <c:v>29.7</c:v>
                </c:pt>
                <c:pt idx="30">
                  <c:v>27.5</c:v>
                </c:pt>
                <c:pt idx="31">
                  <c:v>26.8</c:v>
                </c:pt>
                <c:pt idx="32">
                  <c:v>26.3</c:v>
                </c:pt>
                <c:pt idx="33">
                  <c:v>25.7</c:v>
                </c:pt>
                <c:pt idx="34">
                  <c:v>26.7</c:v>
                </c:pt>
                <c:pt idx="35">
                  <c:v>26.1</c:v>
                </c:pt>
                <c:pt idx="36">
                  <c:v>26.9</c:v>
                </c:pt>
                <c:pt idx="37">
                  <c:v>24.7</c:v>
                </c:pt>
                <c:pt idx="38">
                  <c:v>26</c:v>
                </c:pt>
                <c:pt idx="39">
                  <c:v>26.4</c:v>
                </c:pt>
                <c:pt idx="40">
                  <c:v>28.7</c:v>
                </c:pt>
                <c:pt idx="41">
                  <c:v>27.4</c:v>
                </c:pt>
                <c:pt idx="42">
                  <c:v>28.1</c:v>
                </c:pt>
                <c:pt idx="43">
                  <c:v>27.4</c:v>
                </c:pt>
                <c:pt idx="44">
                  <c:v>27.9</c:v>
                </c:pt>
                <c:pt idx="45">
                  <c:v>27.3</c:v>
                </c:pt>
                <c:pt idx="46">
                  <c:v>23.1</c:v>
                </c:pt>
                <c:pt idx="47">
                  <c:v>27.7</c:v>
                </c:pt>
                <c:pt idx="48">
                  <c:v>26.3</c:v>
                </c:pt>
                <c:pt idx="49">
                  <c:v>27.6</c:v>
                </c:pt>
                <c:pt idx="50">
                  <c:v>25.8</c:v>
                </c:pt>
                <c:pt idx="51">
                  <c:v>24.6</c:v>
                </c:pt>
                <c:pt idx="52">
                  <c:v>25.1</c:v>
                </c:pt>
                <c:pt idx="53">
                  <c:v>32.1</c:v>
                </c:pt>
                <c:pt idx="54">
                  <c:v>25.1</c:v>
                </c:pt>
                <c:pt idx="55">
                  <c:v>27.9</c:v>
                </c:pt>
                <c:pt idx="56">
                  <c:v>24.6</c:v>
                </c:pt>
                <c:pt idx="57">
                  <c:v>28.7</c:v>
                </c:pt>
                <c:pt idx="58">
                  <c:v>23.6</c:v>
                </c:pt>
                <c:pt idx="59">
                  <c:v>29.2</c:v>
                </c:pt>
              </c:numCache>
            </c:numRef>
          </c:xVal>
          <c:yVal>
            <c:numRef>
              <c:f>'NBA2018(FINAL_MODEL)'!$Q$64:$Q$123</c:f>
              <c:numCache>
                <c:formatCode>General</c:formatCode>
                <c:ptCount val="60"/>
                <c:pt idx="0">
                  <c:v>0.26451772288390174</c:v>
                </c:pt>
                <c:pt idx="1">
                  <c:v>-1.2320643447336472</c:v>
                </c:pt>
                <c:pt idx="2">
                  <c:v>3.8079800101149086</c:v>
                </c:pt>
                <c:pt idx="3">
                  <c:v>2.4783847685849754</c:v>
                </c:pt>
                <c:pt idx="4">
                  <c:v>1.0001575063090833</c:v>
                </c:pt>
                <c:pt idx="5">
                  <c:v>-0.76370241437297182</c:v>
                </c:pt>
                <c:pt idx="6">
                  <c:v>-4.9827721582174771</c:v>
                </c:pt>
                <c:pt idx="7">
                  <c:v>2.0298557619351456</c:v>
                </c:pt>
                <c:pt idx="8">
                  <c:v>-0.45587502679273584</c:v>
                </c:pt>
                <c:pt idx="9">
                  <c:v>-1.5035342684665487</c:v>
                </c:pt>
                <c:pt idx="10">
                  <c:v>0.44303058006339313</c:v>
                </c:pt>
                <c:pt idx="11">
                  <c:v>-0.82943154449660028</c:v>
                </c:pt>
                <c:pt idx="12">
                  <c:v>-0.37013319814845325</c:v>
                </c:pt>
                <c:pt idx="13">
                  <c:v>1.5070669417915212</c:v>
                </c:pt>
                <c:pt idx="14">
                  <c:v>-1.0059015938036175</c:v>
                </c:pt>
                <c:pt idx="15">
                  <c:v>-0.47498924385808294</c:v>
                </c:pt>
                <c:pt idx="16">
                  <c:v>2.3139060818553894</c:v>
                </c:pt>
                <c:pt idx="17">
                  <c:v>-2.7533762804235078</c:v>
                </c:pt>
                <c:pt idx="18">
                  <c:v>-5.0062133668426618</c:v>
                </c:pt>
                <c:pt idx="19">
                  <c:v>1.5831231646818065</c:v>
                </c:pt>
                <c:pt idx="20">
                  <c:v>-0.15445866455126023</c:v>
                </c:pt>
                <c:pt idx="21">
                  <c:v>-1.2988585098640435</c:v>
                </c:pt>
                <c:pt idx="22">
                  <c:v>2.7777564381174074</c:v>
                </c:pt>
                <c:pt idx="23">
                  <c:v>2.1509773421261009</c:v>
                </c:pt>
                <c:pt idx="24">
                  <c:v>2.7461322124914602</c:v>
                </c:pt>
                <c:pt idx="25">
                  <c:v>-3.1955484897391528</c:v>
                </c:pt>
                <c:pt idx="26">
                  <c:v>-8.8007195236365021E-2</c:v>
                </c:pt>
                <c:pt idx="27">
                  <c:v>1.5390506482591917</c:v>
                </c:pt>
                <c:pt idx="28">
                  <c:v>-0.52705905520926777</c:v>
                </c:pt>
                <c:pt idx="29">
                  <c:v>-1.3824457063549289E-5</c:v>
                </c:pt>
                <c:pt idx="30">
                  <c:v>-0.40386463255550353</c:v>
                </c:pt>
                <c:pt idx="31">
                  <c:v>-1.3044504532614809</c:v>
                </c:pt>
                <c:pt idx="32">
                  <c:v>-1.4309562549293702</c:v>
                </c:pt>
                <c:pt idx="33">
                  <c:v>0.96269859073920472</c:v>
                </c:pt>
                <c:pt idx="34">
                  <c:v>0.93159953300734166</c:v>
                </c:pt>
                <c:pt idx="35">
                  <c:v>0.41917001015963251</c:v>
                </c:pt>
                <c:pt idx="36">
                  <c:v>0.63323482812201348</c:v>
                </c:pt>
                <c:pt idx="37">
                  <c:v>-0.15335151087302989</c:v>
                </c:pt>
                <c:pt idx="38">
                  <c:v>1.8061798851782527</c:v>
                </c:pt>
                <c:pt idx="39">
                  <c:v>-0.68684850610225823</c:v>
                </c:pt>
                <c:pt idx="40">
                  <c:v>3.5487431907592253</c:v>
                </c:pt>
                <c:pt idx="41">
                  <c:v>-2.1163358940985404</c:v>
                </c:pt>
                <c:pt idx="42">
                  <c:v>-0.72601869370740246</c:v>
                </c:pt>
                <c:pt idx="43">
                  <c:v>1.5349787953828447</c:v>
                </c:pt>
                <c:pt idx="44">
                  <c:v>1.2680721407106503</c:v>
                </c:pt>
                <c:pt idx="45">
                  <c:v>-4.3367261160459734</c:v>
                </c:pt>
                <c:pt idx="46">
                  <c:v>-0.43278864008627949</c:v>
                </c:pt>
                <c:pt idx="47">
                  <c:v>1.5902851241232376</c:v>
                </c:pt>
                <c:pt idx="48">
                  <c:v>-1.0266451326247719</c:v>
                </c:pt>
                <c:pt idx="49">
                  <c:v>-3.3905414353631063</c:v>
                </c:pt>
                <c:pt idx="50">
                  <c:v>1.8973682220366328E-2</c:v>
                </c:pt>
                <c:pt idx="51">
                  <c:v>1.6190092722200617</c:v>
                </c:pt>
                <c:pt idx="52">
                  <c:v>1.608939689283055</c:v>
                </c:pt>
                <c:pt idx="53">
                  <c:v>-0.89342167353660784</c:v>
                </c:pt>
                <c:pt idx="54">
                  <c:v>0.50757472269096127</c:v>
                </c:pt>
                <c:pt idx="55">
                  <c:v>-0.95488508969195607</c:v>
                </c:pt>
                <c:pt idx="56">
                  <c:v>2.4477600781112443</c:v>
                </c:pt>
                <c:pt idx="57">
                  <c:v>2.226237265353614</c:v>
                </c:pt>
                <c:pt idx="58">
                  <c:v>-2.1722396771222598</c:v>
                </c:pt>
                <c:pt idx="59">
                  <c:v>-1.0943830980623197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C-46AB-916B-22C612B38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56944"/>
        <c:axId val="676358912"/>
      </c:scatterChart>
      <c:valAx>
        <c:axId val="67635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OppOREBPct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358912"/>
        <c:crosses val="autoZero"/>
        <c:crossBetween val="midCat"/>
      </c:valAx>
      <c:valAx>
        <c:axId val="676358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356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TOVPct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'NBA2018(FINAL_MODEL)'!$L$2:$L$61</c:f>
              <c:numCache>
                <c:formatCode>General</c:formatCode>
                <c:ptCount val="60"/>
                <c:pt idx="0">
                  <c:v>17.2</c:v>
                </c:pt>
                <c:pt idx="1">
                  <c:v>12.1</c:v>
                </c:pt>
                <c:pt idx="2">
                  <c:v>14.5</c:v>
                </c:pt>
                <c:pt idx="3">
                  <c:v>12</c:v>
                </c:pt>
                <c:pt idx="4">
                  <c:v>14.6</c:v>
                </c:pt>
                <c:pt idx="5">
                  <c:v>13.2</c:v>
                </c:pt>
                <c:pt idx="6">
                  <c:v>13.9</c:v>
                </c:pt>
                <c:pt idx="7">
                  <c:v>14</c:v>
                </c:pt>
                <c:pt idx="8">
                  <c:v>14</c:v>
                </c:pt>
                <c:pt idx="9">
                  <c:v>13.6</c:v>
                </c:pt>
                <c:pt idx="10">
                  <c:v>13.6</c:v>
                </c:pt>
                <c:pt idx="11">
                  <c:v>14.1</c:v>
                </c:pt>
                <c:pt idx="12">
                  <c:v>14.5</c:v>
                </c:pt>
                <c:pt idx="13">
                  <c:v>14.7</c:v>
                </c:pt>
                <c:pt idx="14">
                  <c:v>14.6</c:v>
                </c:pt>
                <c:pt idx="15">
                  <c:v>15.3</c:v>
                </c:pt>
                <c:pt idx="16">
                  <c:v>13.2</c:v>
                </c:pt>
                <c:pt idx="17">
                  <c:v>12.6</c:v>
                </c:pt>
                <c:pt idx="18">
                  <c:v>14.1</c:v>
                </c:pt>
                <c:pt idx="19">
                  <c:v>13.4</c:v>
                </c:pt>
                <c:pt idx="20">
                  <c:v>13.5</c:v>
                </c:pt>
                <c:pt idx="21">
                  <c:v>12.5</c:v>
                </c:pt>
                <c:pt idx="22">
                  <c:v>15</c:v>
                </c:pt>
                <c:pt idx="23">
                  <c:v>15.6</c:v>
                </c:pt>
                <c:pt idx="24">
                  <c:v>14.2</c:v>
                </c:pt>
                <c:pt idx="25">
                  <c:v>13.1</c:v>
                </c:pt>
                <c:pt idx="26">
                  <c:v>12.2</c:v>
                </c:pt>
                <c:pt idx="27">
                  <c:v>14.1</c:v>
                </c:pt>
                <c:pt idx="28">
                  <c:v>15</c:v>
                </c:pt>
                <c:pt idx="29">
                  <c:v>13.6</c:v>
                </c:pt>
                <c:pt idx="30">
                  <c:v>15.2</c:v>
                </c:pt>
                <c:pt idx="31">
                  <c:v>13.3</c:v>
                </c:pt>
                <c:pt idx="32">
                  <c:v>14.8</c:v>
                </c:pt>
                <c:pt idx="33">
                  <c:v>12.4</c:v>
                </c:pt>
                <c:pt idx="34">
                  <c:v>13.6</c:v>
                </c:pt>
                <c:pt idx="35">
                  <c:v>14.4</c:v>
                </c:pt>
                <c:pt idx="36">
                  <c:v>14.5</c:v>
                </c:pt>
                <c:pt idx="37">
                  <c:v>13.2</c:v>
                </c:pt>
                <c:pt idx="38">
                  <c:v>14</c:v>
                </c:pt>
                <c:pt idx="39">
                  <c:v>14.2</c:v>
                </c:pt>
                <c:pt idx="40">
                  <c:v>13.3</c:v>
                </c:pt>
                <c:pt idx="41">
                  <c:v>13.6</c:v>
                </c:pt>
                <c:pt idx="42">
                  <c:v>13.7</c:v>
                </c:pt>
                <c:pt idx="43">
                  <c:v>15.4</c:v>
                </c:pt>
                <c:pt idx="44">
                  <c:v>13.9</c:v>
                </c:pt>
                <c:pt idx="45">
                  <c:v>14.5</c:v>
                </c:pt>
                <c:pt idx="46">
                  <c:v>13.5</c:v>
                </c:pt>
                <c:pt idx="47">
                  <c:v>13.1</c:v>
                </c:pt>
                <c:pt idx="48">
                  <c:v>14.3</c:v>
                </c:pt>
                <c:pt idx="49">
                  <c:v>14.5</c:v>
                </c:pt>
                <c:pt idx="50">
                  <c:v>13.3</c:v>
                </c:pt>
                <c:pt idx="51">
                  <c:v>14.1</c:v>
                </c:pt>
                <c:pt idx="52">
                  <c:v>13.9</c:v>
                </c:pt>
                <c:pt idx="53">
                  <c:v>14.9</c:v>
                </c:pt>
                <c:pt idx="54">
                  <c:v>13.3</c:v>
                </c:pt>
                <c:pt idx="55">
                  <c:v>12.6</c:v>
                </c:pt>
                <c:pt idx="56">
                  <c:v>12.1</c:v>
                </c:pt>
                <c:pt idx="57">
                  <c:v>13.5</c:v>
                </c:pt>
                <c:pt idx="58">
                  <c:v>14.8</c:v>
                </c:pt>
                <c:pt idx="59">
                  <c:v>13.6</c:v>
                </c:pt>
              </c:numCache>
            </c:numRef>
          </c:xVal>
          <c:yVal>
            <c:numRef>
              <c:f>'NBA2018(FINAL_MODEL)'!$Q$64:$Q$123</c:f>
              <c:numCache>
                <c:formatCode>General</c:formatCode>
                <c:ptCount val="60"/>
                <c:pt idx="0">
                  <c:v>0.26451772288390174</c:v>
                </c:pt>
                <c:pt idx="1">
                  <c:v>-1.2320643447336472</c:v>
                </c:pt>
                <c:pt idx="2">
                  <c:v>3.8079800101149086</c:v>
                </c:pt>
                <c:pt idx="3">
                  <c:v>2.4783847685849754</c:v>
                </c:pt>
                <c:pt idx="4">
                  <c:v>1.0001575063090833</c:v>
                </c:pt>
                <c:pt idx="5">
                  <c:v>-0.76370241437297182</c:v>
                </c:pt>
                <c:pt idx="6">
                  <c:v>-4.9827721582174771</c:v>
                </c:pt>
                <c:pt idx="7">
                  <c:v>2.0298557619351456</c:v>
                </c:pt>
                <c:pt idx="8">
                  <c:v>-0.45587502679273584</c:v>
                </c:pt>
                <c:pt idx="9">
                  <c:v>-1.5035342684665487</c:v>
                </c:pt>
                <c:pt idx="10">
                  <c:v>0.44303058006339313</c:v>
                </c:pt>
                <c:pt idx="11">
                  <c:v>-0.82943154449660028</c:v>
                </c:pt>
                <c:pt idx="12">
                  <c:v>-0.37013319814845325</c:v>
                </c:pt>
                <c:pt idx="13">
                  <c:v>1.5070669417915212</c:v>
                </c:pt>
                <c:pt idx="14">
                  <c:v>-1.0059015938036175</c:v>
                </c:pt>
                <c:pt idx="15">
                  <c:v>-0.47498924385808294</c:v>
                </c:pt>
                <c:pt idx="16">
                  <c:v>2.3139060818553894</c:v>
                </c:pt>
                <c:pt idx="17">
                  <c:v>-2.7533762804235078</c:v>
                </c:pt>
                <c:pt idx="18">
                  <c:v>-5.0062133668426618</c:v>
                </c:pt>
                <c:pt idx="19">
                  <c:v>1.5831231646818065</c:v>
                </c:pt>
                <c:pt idx="20">
                  <c:v>-0.15445866455126023</c:v>
                </c:pt>
                <c:pt idx="21">
                  <c:v>-1.2988585098640435</c:v>
                </c:pt>
                <c:pt idx="22">
                  <c:v>2.7777564381174074</c:v>
                </c:pt>
                <c:pt idx="23">
                  <c:v>2.1509773421261009</c:v>
                </c:pt>
                <c:pt idx="24">
                  <c:v>2.7461322124914602</c:v>
                </c:pt>
                <c:pt idx="25">
                  <c:v>-3.1955484897391528</c:v>
                </c:pt>
                <c:pt idx="26">
                  <c:v>-8.8007195236365021E-2</c:v>
                </c:pt>
                <c:pt idx="27">
                  <c:v>1.5390506482591917</c:v>
                </c:pt>
                <c:pt idx="28">
                  <c:v>-0.52705905520926777</c:v>
                </c:pt>
                <c:pt idx="29">
                  <c:v>-1.3824457063549289E-5</c:v>
                </c:pt>
                <c:pt idx="30">
                  <c:v>-0.40386463255550353</c:v>
                </c:pt>
                <c:pt idx="31">
                  <c:v>-1.3044504532614809</c:v>
                </c:pt>
                <c:pt idx="32">
                  <c:v>-1.4309562549293702</c:v>
                </c:pt>
                <c:pt idx="33">
                  <c:v>0.96269859073920472</c:v>
                </c:pt>
                <c:pt idx="34">
                  <c:v>0.93159953300734166</c:v>
                </c:pt>
                <c:pt idx="35">
                  <c:v>0.41917001015963251</c:v>
                </c:pt>
                <c:pt idx="36">
                  <c:v>0.63323482812201348</c:v>
                </c:pt>
                <c:pt idx="37">
                  <c:v>-0.15335151087302989</c:v>
                </c:pt>
                <c:pt idx="38">
                  <c:v>1.8061798851782527</c:v>
                </c:pt>
                <c:pt idx="39">
                  <c:v>-0.68684850610225823</c:v>
                </c:pt>
                <c:pt idx="40">
                  <c:v>3.5487431907592253</c:v>
                </c:pt>
                <c:pt idx="41">
                  <c:v>-2.1163358940985404</c:v>
                </c:pt>
                <c:pt idx="42">
                  <c:v>-0.72601869370740246</c:v>
                </c:pt>
                <c:pt idx="43">
                  <c:v>1.5349787953828447</c:v>
                </c:pt>
                <c:pt idx="44">
                  <c:v>1.2680721407106503</c:v>
                </c:pt>
                <c:pt idx="45">
                  <c:v>-4.3367261160459734</c:v>
                </c:pt>
                <c:pt idx="46">
                  <c:v>-0.43278864008627949</c:v>
                </c:pt>
                <c:pt idx="47">
                  <c:v>1.5902851241232376</c:v>
                </c:pt>
                <c:pt idx="48">
                  <c:v>-1.0266451326247719</c:v>
                </c:pt>
                <c:pt idx="49">
                  <c:v>-3.3905414353631063</c:v>
                </c:pt>
                <c:pt idx="50">
                  <c:v>1.8973682220366328E-2</c:v>
                </c:pt>
                <c:pt idx="51">
                  <c:v>1.6190092722200617</c:v>
                </c:pt>
                <c:pt idx="52">
                  <c:v>1.608939689283055</c:v>
                </c:pt>
                <c:pt idx="53">
                  <c:v>-0.89342167353660784</c:v>
                </c:pt>
                <c:pt idx="54">
                  <c:v>0.50757472269096127</c:v>
                </c:pt>
                <c:pt idx="55">
                  <c:v>-0.95488508969195607</c:v>
                </c:pt>
                <c:pt idx="56">
                  <c:v>2.4477600781112443</c:v>
                </c:pt>
                <c:pt idx="57">
                  <c:v>2.226237265353614</c:v>
                </c:pt>
                <c:pt idx="58">
                  <c:v>-2.1722396771222598</c:v>
                </c:pt>
                <c:pt idx="59">
                  <c:v>-1.0943830980623197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C-42DD-9486-440861E82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60552"/>
        <c:axId val="676361864"/>
      </c:scatterChart>
      <c:valAx>
        <c:axId val="67636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TOVPct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361864"/>
        <c:crosses val="autoZero"/>
        <c:crossBetween val="midCat"/>
      </c:valAx>
      <c:valAx>
        <c:axId val="676361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6360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ThreePOffense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'NBA2010(FINAL_MODEL)'!$E$2:$E$61</c:f>
              <c:numCache>
                <c:formatCode>0.0</c:formatCode>
                <c:ptCount val="60"/>
                <c:pt idx="0">
                  <c:v>36.633663366336634</c:v>
                </c:pt>
                <c:pt idx="1">
                  <c:v>35.887850467289717</c:v>
                </c:pt>
                <c:pt idx="2">
                  <c:v>29.324546952224051</c:v>
                </c:pt>
                <c:pt idx="3">
                  <c:v>33.426966292134829</c:v>
                </c:pt>
                <c:pt idx="4">
                  <c:v>33.190883190883191</c:v>
                </c:pt>
                <c:pt idx="5">
                  <c:v>36.302895322939868</c:v>
                </c:pt>
                <c:pt idx="6">
                  <c:v>38.694074969770256</c:v>
                </c:pt>
                <c:pt idx="7">
                  <c:v>35.736196319018404</c:v>
                </c:pt>
                <c:pt idx="8">
                  <c:v>37.819025522041763</c:v>
                </c:pt>
                <c:pt idx="9">
                  <c:v>38.716577540106947</c:v>
                </c:pt>
                <c:pt idx="10">
                  <c:v>35.102533172496983</c:v>
                </c:pt>
                <c:pt idx="11">
                  <c:v>34.620505992010649</c:v>
                </c:pt>
                <c:pt idx="12">
                  <c:v>35.567715458276332</c:v>
                </c:pt>
                <c:pt idx="13">
                  <c:v>33.333333333333329</c:v>
                </c:pt>
                <c:pt idx="14">
                  <c:v>38.44086021505376</c:v>
                </c:pt>
                <c:pt idx="15">
                  <c:v>34.626436781609193</c:v>
                </c:pt>
                <c:pt idx="16">
                  <c:v>35.685752330226364</c:v>
                </c:pt>
                <c:pt idx="17">
                  <c:v>30.898021308980212</c:v>
                </c:pt>
                <c:pt idx="18">
                  <c:v>36.894824707846411</c:v>
                </c:pt>
                <c:pt idx="19">
                  <c:v>37.911571025399809</c:v>
                </c:pt>
                <c:pt idx="20">
                  <c:v>33.523537803138375</c:v>
                </c:pt>
                <c:pt idx="21">
                  <c:v>37.674418604651159</c:v>
                </c:pt>
                <c:pt idx="22">
                  <c:v>33.277591973244149</c:v>
                </c:pt>
                <c:pt idx="23">
                  <c:v>36.257928118393238</c:v>
                </c:pt>
                <c:pt idx="24">
                  <c:v>35.413839891451829</c:v>
                </c:pt>
                <c:pt idx="25">
                  <c:v>34.175084175084173</c:v>
                </c:pt>
                <c:pt idx="26">
                  <c:v>37.306317044100119</c:v>
                </c:pt>
                <c:pt idx="27">
                  <c:v>32.545454545454547</c:v>
                </c:pt>
                <c:pt idx="28">
                  <c:v>35.499207606973059</c:v>
                </c:pt>
                <c:pt idx="29">
                  <c:v>32.019704433497537</c:v>
                </c:pt>
                <c:pt idx="30">
                  <c:v>33.75</c:v>
                </c:pt>
                <c:pt idx="31">
                  <c:v>36.986301369863014</c:v>
                </c:pt>
                <c:pt idx="32">
                  <c:v>36.073825503355707</c:v>
                </c:pt>
                <c:pt idx="33">
                  <c:v>38.83357041251778</c:v>
                </c:pt>
                <c:pt idx="34">
                  <c:v>35.06988564167726</c:v>
                </c:pt>
                <c:pt idx="35">
                  <c:v>36.666666666666664</c:v>
                </c:pt>
                <c:pt idx="36">
                  <c:v>38.99657924743444</c:v>
                </c:pt>
                <c:pt idx="37">
                  <c:v>39.569536423841065</c:v>
                </c:pt>
                <c:pt idx="38">
                  <c:v>40.473506200676439</c:v>
                </c:pt>
                <c:pt idx="39">
                  <c:v>34.691629955947135</c:v>
                </c:pt>
                <c:pt idx="40">
                  <c:v>35.679611650485441</c:v>
                </c:pt>
                <c:pt idx="41">
                  <c:v>32.942708333333329</c:v>
                </c:pt>
                <c:pt idx="42">
                  <c:v>34.920634920634917</c:v>
                </c:pt>
                <c:pt idx="43">
                  <c:v>33.4075723830735</c:v>
                </c:pt>
                <c:pt idx="44">
                  <c:v>35.510204081632651</c:v>
                </c:pt>
                <c:pt idx="45">
                  <c:v>33.704735376044567</c:v>
                </c:pt>
                <c:pt idx="46">
                  <c:v>39.434889434889435</c:v>
                </c:pt>
                <c:pt idx="47">
                  <c:v>37.647058823529413</c:v>
                </c:pt>
                <c:pt idx="48">
                  <c:v>35.229067930489734</c:v>
                </c:pt>
                <c:pt idx="49">
                  <c:v>35.559921414538309</c:v>
                </c:pt>
                <c:pt idx="50">
                  <c:v>35.897435897435898</c:v>
                </c:pt>
                <c:pt idx="51">
                  <c:v>35.505836575875485</c:v>
                </c:pt>
                <c:pt idx="52">
                  <c:v>37.53846153846154</c:v>
                </c:pt>
                <c:pt idx="53">
                  <c:v>39.297475301866079</c:v>
                </c:pt>
                <c:pt idx="54">
                  <c:v>33.550913838120103</c:v>
                </c:pt>
                <c:pt idx="55">
                  <c:v>32.942898975109806</c:v>
                </c:pt>
                <c:pt idx="56">
                  <c:v>41.891891891891895</c:v>
                </c:pt>
                <c:pt idx="57">
                  <c:v>30.683918669131238</c:v>
                </c:pt>
                <c:pt idx="58">
                  <c:v>33.76</c:v>
                </c:pt>
                <c:pt idx="59">
                  <c:v>34.380453752181502</c:v>
                </c:pt>
              </c:numCache>
            </c:numRef>
          </c:xVal>
          <c:yVal>
            <c:numRef>
              <c:f>'NBA2010(FINAL_MODEL)'!$Q$64:$Q$123</c:f>
              <c:numCache>
                <c:formatCode>General</c:formatCode>
                <c:ptCount val="60"/>
                <c:pt idx="0">
                  <c:v>1.7445868140619289</c:v>
                </c:pt>
                <c:pt idx="1">
                  <c:v>-0.59505693205864674</c:v>
                </c:pt>
                <c:pt idx="2">
                  <c:v>1.6262518599584297</c:v>
                </c:pt>
                <c:pt idx="3">
                  <c:v>2.20907181050611</c:v>
                </c:pt>
                <c:pt idx="4">
                  <c:v>-1.6481096754071096</c:v>
                </c:pt>
                <c:pt idx="5">
                  <c:v>2.8009685729269194</c:v>
                </c:pt>
                <c:pt idx="6">
                  <c:v>-5.5227072511314113</c:v>
                </c:pt>
                <c:pt idx="7">
                  <c:v>-3.3296774842298831</c:v>
                </c:pt>
                <c:pt idx="8">
                  <c:v>-0.30369288363020885</c:v>
                </c:pt>
                <c:pt idx="9">
                  <c:v>-1.9923664037682833</c:v>
                </c:pt>
                <c:pt idx="10">
                  <c:v>0.79225630053630169</c:v>
                </c:pt>
                <c:pt idx="11">
                  <c:v>-1.9876870586692874</c:v>
                </c:pt>
                <c:pt idx="12">
                  <c:v>-0.30169092550591259</c:v>
                </c:pt>
                <c:pt idx="13">
                  <c:v>3.1295282370256245</c:v>
                </c:pt>
                <c:pt idx="14">
                  <c:v>2.4993978115864408</c:v>
                </c:pt>
                <c:pt idx="15">
                  <c:v>-5.8295766161483229</c:v>
                </c:pt>
                <c:pt idx="16">
                  <c:v>-1.4744736823592071</c:v>
                </c:pt>
                <c:pt idx="17">
                  <c:v>-1.8783436632103623</c:v>
                </c:pt>
                <c:pt idx="18">
                  <c:v>-1.3263437910712383E-2</c:v>
                </c:pt>
                <c:pt idx="19">
                  <c:v>1.6912716034169435</c:v>
                </c:pt>
                <c:pt idx="20">
                  <c:v>4.9035408745758815</c:v>
                </c:pt>
                <c:pt idx="21">
                  <c:v>0.39232693020541376</c:v>
                </c:pt>
                <c:pt idx="22">
                  <c:v>-1.3778301407790465</c:v>
                </c:pt>
                <c:pt idx="23">
                  <c:v>-1.9877999223564196</c:v>
                </c:pt>
                <c:pt idx="24">
                  <c:v>4.4512211244759392</c:v>
                </c:pt>
                <c:pt idx="25">
                  <c:v>1.1087604967982152</c:v>
                </c:pt>
                <c:pt idx="26">
                  <c:v>2.6512850587664225</c:v>
                </c:pt>
                <c:pt idx="27">
                  <c:v>-2.3515134199636627</c:v>
                </c:pt>
                <c:pt idx="28">
                  <c:v>5.394063273341871</c:v>
                </c:pt>
                <c:pt idx="29">
                  <c:v>-4.8007412710548394</c:v>
                </c:pt>
                <c:pt idx="30">
                  <c:v>0.91898846660089006</c:v>
                </c:pt>
                <c:pt idx="31">
                  <c:v>-2.1613219496307465</c:v>
                </c:pt>
                <c:pt idx="32">
                  <c:v>-1.2414885582459334</c:v>
                </c:pt>
                <c:pt idx="33">
                  <c:v>5.3193228712439655</c:v>
                </c:pt>
                <c:pt idx="34">
                  <c:v>-3.6245422714604416</c:v>
                </c:pt>
                <c:pt idx="35">
                  <c:v>0.21110451795614793</c:v>
                </c:pt>
                <c:pt idx="36">
                  <c:v>-0.69813383738061674</c:v>
                </c:pt>
                <c:pt idx="37">
                  <c:v>-2.0327759139324186</c:v>
                </c:pt>
                <c:pt idx="38">
                  <c:v>0.11752110031313379</c:v>
                </c:pt>
                <c:pt idx="39">
                  <c:v>1.5366887913450036</c:v>
                </c:pt>
                <c:pt idx="40">
                  <c:v>4.0457161736401481</c:v>
                </c:pt>
                <c:pt idx="41">
                  <c:v>1.8108291122461573</c:v>
                </c:pt>
                <c:pt idx="42">
                  <c:v>-1.1906010721114839</c:v>
                </c:pt>
                <c:pt idx="43">
                  <c:v>-2.6032574989787065</c:v>
                </c:pt>
                <c:pt idx="44">
                  <c:v>-4.7774681235014924</c:v>
                </c:pt>
                <c:pt idx="45">
                  <c:v>1.3207630253761238</c:v>
                </c:pt>
                <c:pt idx="46">
                  <c:v>-1.4177357296106656</c:v>
                </c:pt>
                <c:pt idx="47">
                  <c:v>5.0384905027657041</c:v>
                </c:pt>
                <c:pt idx="48">
                  <c:v>0.16602674569402609</c:v>
                </c:pt>
                <c:pt idx="49">
                  <c:v>-2.2442953334202613</c:v>
                </c:pt>
                <c:pt idx="50">
                  <c:v>2.8265334751781239</c:v>
                </c:pt>
                <c:pt idx="51">
                  <c:v>-2.2555852887358938</c:v>
                </c:pt>
                <c:pt idx="52">
                  <c:v>-2.0812877114610551</c:v>
                </c:pt>
                <c:pt idx="53">
                  <c:v>-3.7321362794901347</c:v>
                </c:pt>
                <c:pt idx="54">
                  <c:v>3.7015696197638839</c:v>
                </c:pt>
                <c:pt idx="55">
                  <c:v>-3.4783262427205095</c:v>
                </c:pt>
                <c:pt idx="56">
                  <c:v>1.588405939624586</c:v>
                </c:pt>
                <c:pt idx="57">
                  <c:v>0.60314227062993453</c:v>
                </c:pt>
                <c:pt idx="58">
                  <c:v>1.1718166228126528</c:v>
                </c:pt>
                <c:pt idx="59">
                  <c:v>3.1620365754890081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0-472F-AD26-66FA50E8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85184"/>
        <c:axId val="817585512"/>
      </c:scatterChart>
      <c:valAx>
        <c:axId val="8175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ThreePOffense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7585512"/>
        <c:crosses val="autoZero"/>
        <c:crossBetween val="midCat"/>
      </c:valAx>
      <c:valAx>
        <c:axId val="81758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8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OppTOVPct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'NBA2018(FINAL_MODEL)'!$M$2:$M$61</c:f>
              <c:numCache>
                <c:formatCode>General</c:formatCode>
                <c:ptCount val="60"/>
                <c:pt idx="0">
                  <c:v>15.4</c:v>
                </c:pt>
                <c:pt idx="1">
                  <c:v>15.2</c:v>
                </c:pt>
                <c:pt idx="2">
                  <c:v>13</c:v>
                </c:pt>
                <c:pt idx="3">
                  <c:v>13.7</c:v>
                </c:pt>
                <c:pt idx="4">
                  <c:v>13.5</c:v>
                </c:pt>
                <c:pt idx="5">
                  <c:v>12.6</c:v>
                </c:pt>
                <c:pt idx="6">
                  <c:v>12.4</c:v>
                </c:pt>
                <c:pt idx="7">
                  <c:v>13.8</c:v>
                </c:pt>
                <c:pt idx="8">
                  <c:v>14.7</c:v>
                </c:pt>
                <c:pt idx="9">
                  <c:v>12.9</c:v>
                </c:pt>
                <c:pt idx="10">
                  <c:v>15.1</c:v>
                </c:pt>
                <c:pt idx="11">
                  <c:v>16.100000000000001</c:v>
                </c:pt>
                <c:pt idx="12">
                  <c:v>12.3</c:v>
                </c:pt>
                <c:pt idx="13">
                  <c:v>13.8</c:v>
                </c:pt>
                <c:pt idx="14">
                  <c:v>14.9</c:v>
                </c:pt>
                <c:pt idx="15">
                  <c:v>14.6</c:v>
                </c:pt>
                <c:pt idx="16">
                  <c:v>12.5</c:v>
                </c:pt>
                <c:pt idx="17">
                  <c:v>14</c:v>
                </c:pt>
                <c:pt idx="18">
                  <c:v>12</c:v>
                </c:pt>
                <c:pt idx="19">
                  <c:v>13.6</c:v>
                </c:pt>
                <c:pt idx="20">
                  <c:v>15.4</c:v>
                </c:pt>
                <c:pt idx="21">
                  <c:v>12.8</c:v>
                </c:pt>
                <c:pt idx="22">
                  <c:v>12.3</c:v>
                </c:pt>
                <c:pt idx="23">
                  <c:v>15.3</c:v>
                </c:pt>
                <c:pt idx="24">
                  <c:v>12.5</c:v>
                </c:pt>
                <c:pt idx="25">
                  <c:v>15.1</c:v>
                </c:pt>
                <c:pt idx="26">
                  <c:v>12.2</c:v>
                </c:pt>
                <c:pt idx="27">
                  <c:v>14.1</c:v>
                </c:pt>
                <c:pt idx="28">
                  <c:v>14.2</c:v>
                </c:pt>
                <c:pt idx="29">
                  <c:v>15.5</c:v>
                </c:pt>
                <c:pt idx="30">
                  <c:v>13.1</c:v>
                </c:pt>
                <c:pt idx="31">
                  <c:v>14.8</c:v>
                </c:pt>
                <c:pt idx="32">
                  <c:v>13.2</c:v>
                </c:pt>
                <c:pt idx="33">
                  <c:v>13.4</c:v>
                </c:pt>
                <c:pt idx="34">
                  <c:v>13</c:v>
                </c:pt>
                <c:pt idx="35">
                  <c:v>12.9</c:v>
                </c:pt>
                <c:pt idx="36">
                  <c:v>13.6</c:v>
                </c:pt>
                <c:pt idx="37">
                  <c:v>13.6</c:v>
                </c:pt>
                <c:pt idx="38">
                  <c:v>13.8</c:v>
                </c:pt>
                <c:pt idx="39">
                  <c:v>13.4</c:v>
                </c:pt>
                <c:pt idx="40">
                  <c:v>15.2</c:v>
                </c:pt>
                <c:pt idx="41">
                  <c:v>15.6</c:v>
                </c:pt>
                <c:pt idx="42">
                  <c:v>13.1</c:v>
                </c:pt>
                <c:pt idx="43">
                  <c:v>13.5</c:v>
                </c:pt>
                <c:pt idx="44">
                  <c:v>16.100000000000001</c:v>
                </c:pt>
                <c:pt idx="45">
                  <c:v>14</c:v>
                </c:pt>
                <c:pt idx="46">
                  <c:v>13.2</c:v>
                </c:pt>
                <c:pt idx="47">
                  <c:v>15.1</c:v>
                </c:pt>
                <c:pt idx="48">
                  <c:v>14</c:v>
                </c:pt>
                <c:pt idx="49">
                  <c:v>12.7</c:v>
                </c:pt>
                <c:pt idx="50">
                  <c:v>16.7</c:v>
                </c:pt>
                <c:pt idx="51">
                  <c:v>13.3</c:v>
                </c:pt>
                <c:pt idx="52">
                  <c:v>12.4</c:v>
                </c:pt>
                <c:pt idx="53">
                  <c:v>15.4</c:v>
                </c:pt>
                <c:pt idx="54">
                  <c:v>12</c:v>
                </c:pt>
                <c:pt idx="55">
                  <c:v>15.5</c:v>
                </c:pt>
                <c:pt idx="56">
                  <c:v>12.3</c:v>
                </c:pt>
                <c:pt idx="57">
                  <c:v>15.3</c:v>
                </c:pt>
                <c:pt idx="58">
                  <c:v>13.2</c:v>
                </c:pt>
                <c:pt idx="59">
                  <c:v>14.9</c:v>
                </c:pt>
              </c:numCache>
            </c:numRef>
          </c:xVal>
          <c:yVal>
            <c:numRef>
              <c:f>'NBA2018(FINAL_MODEL)'!$Q$64:$Q$123</c:f>
              <c:numCache>
                <c:formatCode>General</c:formatCode>
                <c:ptCount val="60"/>
                <c:pt idx="0">
                  <c:v>0.26451772288390174</c:v>
                </c:pt>
                <c:pt idx="1">
                  <c:v>-1.2320643447336472</c:v>
                </c:pt>
                <c:pt idx="2">
                  <c:v>3.8079800101149086</c:v>
                </c:pt>
                <c:pt idx="3">
                  <c:v>2.4783847685849754</c:v>
                </c:pt>
                <c:pt idx="4">
                  <c:v>1.0001575063090833</c:v>
                </c:pt>
                <c:pt idx="5">
                  <c:v>-0.76370241437297182</c:v>
                </c:pt>
                <c:pt idx="6">
                  <c:v>-4.9827721582174771</c:v>
                </c:pt>
                <c:pt idx="7">
                  <c:v>2.0298557619351456</c:v>
                </c:pt>
                <c:pt idx="8">
                  <c:v>-0.45587502679273584</c:v>
                </c:pt>
                <c:pt idx="9">
                  <c:v>-1.5035342684665487</c:v>
                </c:pt>
                <c:pt idx="10">
                  <c:v>0.44303058006339313</c:v>
                </c:pt>
                <c:pt idx="11">
                  <c:v>-0.82943154449660028</c:v>
                </c:pt>
                <c:pt idx="12">
                  <c:v>-0.37013319814845325</c:v>
                </c:pt>
                <c:pt idx="13">
                  <c:v>1.5070669417915212</c:v>
                </c:pt>
                <c:pt idx="14">
                  <c:v>-1.0059015938036175</c:v>
                </c:pt>
                <c:pt idx="15">
                  <c:v>-0.47498924385808294</c:v>
                </c:pt>
                <c:pt idx="16">
                  <c:v>2.3139060818553894</c:v>
                </c:pt>
                <c:pt idx="17">
                  <c:v>-2.7533762804235078</c:v>
                </c:pt>
                <c:pt idx="18">
                  <c:v>-5.0062133668426618</c:v>
                </c:pt>
                <c:pt idx="19">
                  <c:v>1.5831231646818065</c:v>
                </c:pt>
                <c:pt idx="20">
                  <c:v>-0.15445866455126023</c:v>
                </c:pt>
                <c:pt idx="21">
                  <c:v>-1.2988585098640435</c:v>
                </c:pt>
                <c:pt idx="22">
                  <c:v>2.7777564381174074</c:v>
                </c:pt>
                <c:pt idx="23">
                  <c:v>2.1509773421261009</c:v>
                </c:pt>
                <c:pt idx="24">
                  <c:v>2.7461322124914602</c:v>
                </c:pt>
                <c:pt idx="25">
                  <c:v>-3.1955484897391528</c:v>
                </c:pt>
                <c:pt idx="26">
                  <c:v>-8.8007195236365021E-2</c:v>
                </c:pt>
                <c:pt idx="27">
                  <c:v>1.5390506482591917</c:v>
                </c:pt>
                <c:pt idx="28">
                  <c:v>-0.52705905520926777</c:v>
                </c:pt>
                <c:pt idx="29">
                  <c:v>-1.3824457063549289E-5</c:v>
                </c:pt>
                <c:pt idx="30">
                  <c:v>-0.40386463255550353</c:v>
                </c:pt>
                <c:pt idx="31">
                  <c:v>-1.3044504532614809</c:v>
                </c:pt>
                <c:pt idx="32">
                  <c:v>-1.4309562549293702</c:v>
                </c:pt>
                <c:pt idx="33">
                  <c:v>0.96269859073920472</c:v>
                </c:pt>
                <c:pt idx="34">
                  <c:v>0.93159953300734166</c:v>
                </c:pt>
                <c:pt idx="35">
                  <c:v>0.41917001015963251</c:v>
                </c:pt>
                <c:pt idx="36">
                  <c:v>0.63323482812201348</c:v>
                </c:pt>
                <c:pt idx="37">
                  <c:v>-0.15335151087302989</c:v>
                </c:pt>
                <c:pt idx="38">
                  <c:v>1.8061798851782527</c:v>
                </c:pt>
                <c:pt idx="39">
                  <c:v>-0.68684850610225823</c:v>
                </c:pt>
                <c:pt idx="40">
                  <c:v>3.5487431907592253</c:v>
                </c:pt>
                <c:pt idx="41">
                  <c:v>-2.1163358940985404</c:v>
                </c:pt>
                <c:pt idx="42">
                  <c:v>-0.72601869370740246</c:v>
                </c:pt>
                <c:pt idx="43">
                  <c:v>1.5349787953828447</c:v>
                </c:pt>
                <c:pt idx="44">
                  <c:v>1.2680721407106503</c:v>
                </c:pt>
                <c:pt idx="45">
                  <c:v>-4.3367261160459734</c:v>
                </c:pt>
                <c:pt idx="46">
                  <c:v>-0.43278864008627949</c:v>
                </c:pt>
                <c:pt idx="47">
                  <c:v>1.5902851241232376</c:v>
                </c:pt>
                <c:pt idx="48">
                  <c:v>-1.0266451326247719</c:v>
                </c:pt>
                <c:pt idx="49">
                  <c:v>-3.3905414353631063</c:v>
                </c:pt>
                <c:pt idx="50">
                  <c:v>1.8973682220366328E-2</c:v>
                </c:pt>
                <c:pt idx="51">
                  <c:v>1.6190092722200617</c:v>
                </c:pt>
                <c:pt idx="52">
                  <c:v>1.608939689283055</c:v>
                </c:pt>
                <c:pt idx="53">
                  <c:v>-0.89342167353660784</c:v>
                </c:pt>
                <c:pt idx="54">
                  <c:v>0.50757472269096127</c:v>
                </c:pt>
                <c:pt idx="55">
                  <c:v>-0.95488508969195607</c:v>
                </c:pt>
                <c:pt idx="56">
                  <c:v>2.4477600781112443</c:v>
                </c:pt>
                <c:pt idx="57">
                  <c:v>2.226237265353614</c:v>
                </c:pt>
                <c:pt idx="58">
                  <c:v>-2.1722396771222598</c:v>
                </c:pt>
                <c:pt idx="59">
                  <c:v>-1.0943830980623197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7-4685-8FD6-233B6A18D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52880"/>
        <c:axId val="693848288"/>
      </c:scatterChart>
      <c:valAx>
        <c:axId val="69385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OppTOVPct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48288"/>
        <c:crosses val="autoZero"/>
        <c:crossBetween val="midCat"/>
      </c:valAx>
      <c:valAx>
        <c:axId val="69384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38528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ThreePOffense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'NBA2018(FINAL_MODEL)'!$E$2:$E$61</c:f>
              <c:numCache>
                <c:formatCode>0.0</c:formatCode>
                <c:ptCount val="60"/>
                <c:pt idx="0">
                  <c:v>35.420875420875419</c:v>
                </c:pt>
                <c:pt idx="1">
                  <c:v>36.512455516014235</c:v>
                </c:pt>
                <c:pt idx="2">
                  <c:v>35.144198524480217</c:v>
                </c:pt>
                <c:pt idx="3">
                  <c:v>34.151472650771389</c:v>
                </c:pt>
                <c:pt idx="4">
                  <c:v>35.940409683426445</c:v>
                </c:pt>
                <c:pt idx="5">
                  <c:v>34.99562554680665</c:v>
                </c:pt>
                <c:pt idx="6">
                  <c:v>33.887043189368768</c:v>
                </c:pt>
                <c:pt idx="7">
                  <c:v>34.509202453987733</c:v>
                </c:pt>
                <c:pt idx="8">
                  <c:v>34.858681022880219</c:v>
                </c:pt>
                <c:pt idx="9">
                  <c:v>39.167862266857959</c:v>
                </c:pt>
                <c:pt idx="10">
                  <c:v>34.892680242157404</c:v>
                </c:pt>
                <c:pt idx="11">
                  <c:v>36.785009861932934</c:v>
                </c:pt>
                <c:pt idx="12">
                  <c:v>34.212567882079128</c:v>
                </c:pt>
                <c:pt idx="13">
                  <c:v>38.954635108481263</c:v>
                </c:pt>
                <c:pt idx="14">
                  <c:v>35.708227311280751</c:v>
                </c:pt>
                <c:pt idx="15">
                  <c:v>34.513274336283182</c:v>
                </c:pt>
                <c:pt idx="16">
                  <c:v>34.478289047310433</c:v>
                </c:pt>
                <c:pt idx="17">
                  <c:v>35.030728709394204</c:v>
                </c:pt>
                <c:pt idx="18">
                  <c:v>35.081967213114758</c:v>
                </c:pt>
                <c:pt idx="19">
                  <c:v>33.53448275862069</c:v>
                </c:pt>
                <c:pt idx="20">
                  <c:v>33.902077151335313</c:v>
                </c:pt>
                <c:pt idx="21">
                  <c:v>35.272184936614465</c:v>
                </c:pt>
                <c:pt idx="22">
                  <c:v>33.675078864353317</c:v>
                </c:pt>
                <c:pt idx="23">
                  <c:v>31.31229235880399</c:v>
                </c:pt>
                <c:pt idx="24">
                  <c:v>34.757118927973202</c:v>
                </c:pt>
                <c:pt idx="25">
                  <c:v>37.728026533996683</c:v>
                </c:pt>
                <c:pt idx="26">
                  <c:v>36.704119850187269</c:v>
                </c:pt>
                <c:pt idx="27">
                  <c:v>36.518046709129507</c:v>
                </c:pt>
                <c:pt idx="28">
                  <c:v>34.880239520958085</c:v>
                </c:pt>
                <c:pt idx="29">
                  <c:v>33.286418015482056</c:v>
                </c:pt>
                <c:pt idx="30">
                  <c:v>34.925758553905744</c:v>
                </c:pt>
                <c:pt idx="31">
                  <c:v>36.446629213483142</c:v>
                </c:pt>
                <c:pt idx="32">
                  <c:v>35.481682496607867</c:v>
                </c:pt>
                <c:pt idx="33">
                  <c:v>36.109064112011794</c:v>
                </c:pt>
                <c:pt idx="34">
                  <c:v>34.2230695900858</c:v>
                </c:pt>
                <c:pt idx="35">
                  <c:v>35.903614457831324</c:v>
                </c:pt>
                <c:pt idx="36">
                  <c:v>34.201736806947231</c:v>
                </c:pt>
                <c:pt idx="37">
                  <c:v>35.753749013417526</c:v>
                </c:pt>
                <c:pt idx="38">
                  <c:v>34.722222222222221</c:v>
                </c:pt>
                <c:pt idx="39">
                  <c:v>37.832167832167833</c:v>
                </c:pt>
                <c:pt idx="40">
                  <c:v>36.186974789915965</c:v>
                </c:pt>
                <c:pt idx="41">
                  <c:v>38.050609184629799</c:v>
                </c:pt>
                <c:pt idx="42">
                  <c:v>32.428115015974441</c:v>
                </c:pt>
                <c:pt idx="43">
                  <c:v>38.586956521739133</c:v>
                </c:pt>
                <c:pt idx="44">
                  <c:v>32.800672834314547</c:v>
                </c:pt>
                <c:pt idx="45">
                  <c:v>35.33026113671275</c:v>
                </c:pt>
                <c:pt idx="46">
                  <c:v>36.015084852294152</c:v>
                </c:pt>
                <c:pt idx="47">
                  <c:v>35.139573070607554</c:v>
                </c:pt>
                <c:pt idx="48">
                  <c:v>33.685923515052892</c:v>
                </c:pt>
                <c:pt idx="49">
                  <c:v>34.417129262490086</c:v>
                </c:pt>
                <c:pt idx="50">
                  <c:v>35.741158765989468</c:v>
                </c:pt>
                <c:pt idx="51">
                  <c:v>35.913312693498447</c:v>
                </c:pt>
                <c:pt idx="52">
                  <c:v>38.308457711442784</c:v>
                </c:pt>
                <c:pt idx="53">
                  <c:v>34.531772575250834</c:v>
                </c:pt>
                <c:pt idx="54">
                  <c:v>36.877828054298647</c:v>
                </c:pt>
                <c:pt idx="55">
                  <c:v>37.7902321857486</c:v>
                </c:pt>
                <c:pt idx="56">
                  <c:v>41.874376869391824</c:v>
                </c:pt>
                <c:pt idx="57">
                  <c:v>36.745213549337265</c:v>
                </c:pt>
                <c:pt idx="58">
                  <c:v>36.269786648313833</c:v>
                </c:pt>
                <c:pt idx="59">
                  <c:v>34.885496183206108</c:v>
                </c:pt>
              </c:numCache>
            </c:numRef>
          </c:xVal>
          <c:yVal>
            <c:numRef>
              <c:f>'NBA2018(FINAL_MODEL)'!$C$2:$C$61</c:f>
              <c:numCache>
                <c:formatCode>General</c:formatCode>
                <c:ptCount val="60"/>
                <c:pt idx="0">
                  <c:v>12</c:v>
                </c:pt>
                <c:pt idx="1">
                  <c:v>21</c:v>
                </c:pt>
                <c:pt idx="2">
                  <c:v>19</c:v>
                </c:pt>
                <c:pt idx="3">
                  <c:v>14</c:v>
                </c:pt>
                <c:pt idx="4">
                  <c:v>13</c:v>
                </c:pt>
                <c:pt idx="5">
                  <c:v>6</c:v>
                </c:pt>
                <c:pt idx="6">
                  <c:v>9</c:v>
                </c:pt>
                <c:pt idx="7">
                  <c:v>20</c:v>
                </c:pt>
                <c:pt idx="8">
                  <c:v>15</c:v>
                </c:pt>
                <c:pt idx="9">
                  <c:v>27</c:v>
                </c:pt>
                <c:pt idx="10">
                  <c:v>22</c:v>
                </c:pt>
                <c:pt idx="11">
                  <c:v>19</c:v>
                </c:pt>
                <c:pt idx="12">
                  <c:v>15</c:v>
                </c:pt>
                <c:pt idx="13">
                  <c:v>22</c:v>
                </c:pt>
                <c:pt idx="14">
                  <c:v>12</c:v>
                </c:pt>
                <c:pt idx="15">
                  <c:v>20</c:v>
                </c:pt>
                <c:pt idx="16">
                  <c:v>27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22</c:v>
                </c:pt>
                <c:pt idx="21">
                  <c:v>17</c:v>
                </c:pt>
                <c:pt idx="22">
                  <c:v>20</c:v>
                </c:pt>
                <c:pt idx="23">
                  <c:v>7</c:v>
                </c:pt>
                <c:pt idx="24">
                  <c:v>21</c:v>
                </c:pt>
                <c:pt idx="25">
                  <c:v>15</c:v>
                </c:pt>
                <c:pt idx="26">
                  <c:v>16</c:v>
                </c:pt>
                <c:pt idx="27">
                  <c:v>26</c:v>
                </c:pt>
                <c:pt idx="28">
                  <c:v>21</c:v>
                </c:pt>
                <c:pt idx="29">
                  <c:v>10</c:v>
                </c:pt>
                <c:pt idx="30">
                  <c:v>17</c:v>
                </c:pt>
                <c:pt idx="31">
                  <c:v>28</c:v>
                </c:pt>
                <c:pt idx="32">
                  <c:v>23</c:v>
                </c:pt>
                <c:pt idx="33">
                  <c:v>25</c:v>
                </c:pt>
                <c:pt idx="34">
                  <c:v>9</c:v>
                </c:pt>
                <c:pt idx="35">
                  <c:v>13</c:v>
                </c:pt>
                <c:pt idx="36">
                  <c:v>24</c:v>
                </c:pt>
                <c:pt idx="37">
                  <c:v>34</c:v>
                </c:pt>
                <c:pt idx="38">
                  <c:v>26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22</c:v>
                </c:pt>
                <c:pt idx="43">
                  <c:v>26</c:v>
                </c:pt>
                <c:pt idx="44">
                  <c:v>21</c:v>
                </c:pt>
                <c:pt idx="45">
                  <c:v>19</c:v>
                </c:pt>
                <c:pt idx="46">
                  <c:v>33</c:v>
                </c:pt>
                <c:pt idx="47">
                  <c:v>25</c:v>
                </c:pt>
                <c:pt idx="48">
                  <c:v>19</c:v>
                </c:pt>
                <c:pt idx="49">
                  <c:v>9</c:v>
                </c:pt>
                <c:pt idx="50">
                  <c:v>27</c:v>
                </c:pt>
                <c:pt idx="51">
                  <c:v>25</c:v>
                </c:pt>
                <c:pt idx="52">
                  <c:v>31</c:v>
                </c:pt>
                <c:pt idx="53">
                  <c:v>12</c:v>
                </c:pt>
                <c:pt idx="54">
                  <c:v>32</c:v>
                </c:pt>
                <c:pt idx="55">
                  <c:v>24</c:v>
                </c:pt>
                <c:pt idx="56">
                  <c:v>32</c:v>
                </c:pt>
                <c:pt idx="57">
                  <c:v>32</c:v>
                </c:pt>
                <c:pt idx="58">
                  <c:v>29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5-4D7C-8F89-C7036A2F2305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'NBA2018(FINAL_MODEL)'!$E$2:$E$61</c:f>
              <c:numCache>
                <c:formatCode>0.0</c:formatCode>
                <c:ptCount val="60"/>
                <c:pt idx="0">
                  <c:v>35.420875420875419</c:v>
                </c:pt>
                <c:pt idx="1">
                  <c:v>36.512455516014235</c:v>
                </c:pt>
                <c:pt idx="2">
                  <c:v>35.144198524480217</c:v>
                </c:pt>
                <c:pt idx="3">
                  <c:v>34.151472650771389</c:v>
                </c:pt>
                <c:pt idx="4">
                  <c:v>35.940409683426445</c:v>
                </c:pt>
                <c:pt idx="5">
                  <c:v>34.99562554680665</c:v>
                </c:pt>
                <c:pt idx="6">
                  <c:v>33.887043189368768</c:v>
                </c:pt>
                <c:pt idx="7">
                  <c:v>34.509202453987733</c:v>
                </c:pt>
                <c:pt idx="8">
                  <c:v>34.858681022880219</c:v>
                </c:pt>
                <c:pt idx="9">
                  <c:v>39.167862266857959</c:v>
                </c:pt>
                <c:pt idx="10">
                  <c:v>34.892680242157404</c:v>
                </c:pt>
                <c:pt idx="11">
                  <c:v>36.785009861932934</c:v>
                </c:pt>
                <c:pt idx="12">
                  <c:v>34.212567882079128</c:v>
                </c:pt>
                <c:pt idx="13">
                  <c:v>38.954635108481263</c:v>
                </c:pt>
                <c:pt idx="14">
                  <c:v>35.708227311280751</c:v>
                </c:pt>
                <c:pt idx="15">
                  <c:v>34.513274336283182</c:v>
                </c:pt>
                <c:pt idx="16">
                  <c:v>34.478289047310433</c:v>
                </c:pt>
                <c:pt idx="17">
                  <c:v>35.030728709394204</c:v>
                </c:pt>
                <c:pt idx="18">
                  <c:v>35.081967213114758</c:v>
                </c:pt>
                <c:pt idx="19">
                  <c:v>33.53448275862069</c:v>
                </c:pt>
                <c:pt idx="20">
                  <c:v>33.902077151335313</c:v>
                </c:pt>
                <c:pt idx="21">
                  <c:v>35.272184936614465</c:v>
                </c:pt>
                <c:pt idx="22">
                  <c:v>33.675078864353317</c:v>
                </c:pt>
                <c:pt idx="23">
                  <c:v>31.31229235880399</c:v>
                </c:pt>
                <c:pt idx="24">
                  <c:v>34.757118927973202</c:v>
                </c:pt>
                <c:pt idx="25">
                  <c:v>37.728026533996683</c:v>
                </c:pt>
                <c:pt idx="26">
                  <c:v>36.704119850187269</c:v>
                </c:pt>
                <c:pt idx="27">
                  <c:v>36.518046709129507</c:v>
                </c:pt>
                <c:pt idx="28">
                  <c:v>34.880239520958085</c:v>
                </c:pt>
                <c:pt idx="29">
                  <c:v>33.286418015482056</c:v>
                </c:pt>
                <c:pt idx="30">
                  <c:v>34.925758553905744</c:v>
                </c:pt>
                <c:pt idx="31">
                  <c:v>36.446629213483142</c:v>
                </c:pt>
                <c:pt idx="32">
                  <c:v>35.481682496607867</c:v>
                </c:pt>
                <c:pt idx="33">
                  <c:v>36.109064112011794</c:v>
                </c:pt>
                <c:pt idx="34">
                  <c:v>34.2230695900858</c:v>
                </c:pt>
                <c:pt idx="35">
                  <c:v>35.903614457831324</c:v>
                </c:pt>
                <c:pt idx="36">
                  <c:v>34.201736806947231</c:v>
                </c:pt>
                <c:pt idx="37">
                  <c:v>35.753749013417526</c:v>
                </c:pt>
                <c:pt idx="38">
                  <c:v>34.722222222222221</c:v>
                </c:pt>
                <c:pt idx="39">
                  <c:v>37.832167832167833</c:v>
                </c:pt>
                <c:pt idx="40">
                  <c:v>36.186974789915965</c:v>
                </c:pt>
                <c:pt idx="41">
                  <c:v>38.050609184629799</c:v>
                </c:pt>
                <c:pt idx="42">
                  <c:v>32.428115015974441</c:v>
                </c:pt>
                <c:pt idx="43">
                  <c:v>38.586956521739133</c:v>
                </c:pt>
                <c:pt idx="44">
                  <c:v>32.800672834314547</c:v>
                </c:pt>
                <c:pt idx="45">
                  <c:v>35.33026113671275</c:v>
                </c:pt>
                <c:pt idx="46">
                  <c:v>36.015084852294152</c:v>
                </c:pt>
                <c:pt idx="47">
                  <c:v>35.139573070607554</c:v>
                </c:pt>
                <c:pt idx="48">
                  <c:v>33.685923515052892</c:v>
                </c:pt>
                <c:pt idx="49">
                  <c:v>34.417129262490086</c:v>
                </c:pt>
                <c:pt idx="50">
                  <c:v>35.741158765989468</c:v>
                </c:pt>
                <c:pt idx="51">
                  <c:v>35.913312693498447</c:v>
                </c:pt>
                <c:pt idx="52">
                  <c:v>38.308457711442784</c:v>
                </c:pt>
                <c:pt idx="53">
                  <c:v>34.531772575250834</c:v>
                </c:pt>
                <c:pt idx="54">
                  <c:v>36.877828054298647</c:v>
                </c:pt>
                <c:pt idx="55">
                  <c:v>37.7902321857486</c:v>
                </c:pt>
                <c:pt idx="56">
                  <c:v>41.874376869391824</c:v>
                </c:pt>
                <c:pt idx="57">
                  <c:v>36.745213549337265</c:v>
                </c:pt>
                <c:pt idx="58">
                  <c:v>36.269786648313833</c:v>
                </c:pt>
                <c:pt idx="59">
                  <c:v>34.885496183206108</c:v>
                </c:pt>
              </c:numCache>
            </c:numRef>
          </c:xVal>
          <c:yVal>
            <c:numRef>
              <c:f>'NBA2018(FINAL_MODEL)'!$P$64:$P$123</c:f>
              <c:numCache>
                <c:formatCode>General</c:formatCode>
                <c:ptCount val="60"/>
                <c:pt idx="0">
                  <c:v>11.735482277116098</c:v>
                </c:pt>
                <c:pt idx="1">
                  <c:v>22.232064344733647</c:v>
                </c:pt>
                <c:pt idx="2">
                  <c:v>15.192019989885091</c:v>
                </c:pt>
                <c:pt idx="3">
                  <c:v>11.521615231415025</c:v>
                </c:pt>
                <c:pt idx="4">
                  <c:v>11.999842493690917</c:v>
                </c:pt>
                <c:pt idx="5">
                  <c:v>6.7637024143729718</c:v>
                </c:pt>
                <c:pt idx="6">
                  <c:v>13.982772158217477</c:v>
                </c:pt>
                <c:pt idx="7">
                  <c:v>17.970144238064854</c:v>
                </c:pt>
                <c:pt idx="8">
                  <c:v>15.455875026792736</c:v>
                </c:pt>
                <c:pt idx="9">
                  <c:v>28.503534268466549</c:v>
                </c:pt>
                <c:pt idx="10">
                  <c:v>21.556969419936607</c:v>
                </c:pt>
                <c:pt idx="11">
                  <c:v>19.8294315444966</c:v>
                </c:pt>
                <c:pt idx="12">
                  <c:v>15.370133198148453</c:v>
                </c:pt>
                <c:pt idx="13">
                  <c:v>20.492933058208479</c:v>
                </c:pt>
                <c:pt idx="14">
                  <c:v>13.005901593803618</c:v>
                </c:pt>
                <c:pt idx="15">
                  <c:v>20.474989243858083</c:v>
                </c:pt>
                <c:pt idx="16">
                  <c:v>24.686093918144611</c:v>
                </c:pt>
                <c:pt idx="17">
                  <c:v>13.753376280423508</c:v>
                </c:pt>
                <c:pt idx="18">
                  <c:v>19.006213366842662</c:v>
                </c:pt>
                <c:pt idx="19">
                  <c:v>6.4168768353181935</c:v>
                </c:pt>
                <c:pt idx="20">
                  <c:v>22.15445866455126</c:v>
                </c:pt>
                <c:pt idx="21">
                  <c:v>18.298858509864043</c:v>
                </c:pt>
                <c:pt idx="22">
                  <c:v>17.222243561882593</c:v>
                </c:pt>
                <c:pt idx="23">
                  <c:v>4.8490226578738991</c:v>
                </c:pt>
                <c:pt idx="24">
                  <c:v>18.25386778750854</c:v>
                </c:pt>
                <c:pt idx="25">
                  <c:v>18.195548489739153</c:v>
                </c:pt>
                <c:pt idx="26">
                  <c:v>16.088007195236365</c:v>
                </c:pt>
                <c:pt idx="27">
                  <c:v>24.460949351740808</c:v>
                </c:pt>
                <c:pt idx="28">
                  <c:v>21.527059055209268</c:v>
                </c:pt>
                <c:pt idx="29">
                  <c:v>10.000013824457064</c:v>
                </c:pt>
                <c:pt idx="30">
                  <c:v>17.403864632555504</c:v>
                </c:pt>
                <c:pt idx="31">
                  <c:v>29.304450453261481</c:v>
                </c:pt>
                <c:pt idx="32">
                  <c:v>24.43095625492937</c:v>
                </c:pt>
                <c:pt idx="33">
                  <c:v>24.037301409260795</c:v>
                </c:pt>
                <c:pt idx="34">
                  <c:v>8.0684004669926583</c:v>
                </c:pt>
                <c:pt idx="35">
                  <c:v>12.580829989840367</c:v>
                </c:pt>
                <c:pt idx="36">
                  <c:v>23.366765171877987</c:v>
                </c:pt>
                <c:pt idx="37">
                  <c:v>34.15335151087303</c:v>
                </c:pt>
                <c:pt idx="38">
                  <c:v>24.193820114821747</c:v>
                </c:pt>
                <c:pt idx="39">
                  <c:v>30.686848506102258</c:v>
                </c:pt>
                <c:pt idx="40">
                  <c:v>27.451256809240775</c:v>
                </c:pt>
                <c:pt idx="41">
                  <c:v>31.11633589409854</c:v>
                </c:pt>
                <c:pt idx="42">
                  <c:v>22.726018693707402</c:v>
                </c:pt>
                <c:pt idx="43">
                  <c:v>24.465021204617155</c:v>
                </c:pt>
                <c:pt idx="44">
                  <c:v>19.73192785928935</c:v>
                </c:pt>
                <c:pt idx="45">
                  <c:v>23.336726116045973</c:v>
                </c:pt>
                <c:pt idx="46">
                  <c:v>33.432788640086279</c:v>
                </c:pt>
                <c:pt idx="47">
                  <c:v>23.409714875876762</c:v>
                </c:pt>
                <c:pt idx="48">
                  <c:v>20.026645132624772</c:v>
                </c:pt>
                <c:pt idx="49">
                  <c:v>12.390541435363106</c:v>
                </c:pt>
                <c:pt idx="50">
                  <c:v>26.981026317779634</c:v>
                </c:pt>
                <c:pt idx="51">
                  <c:v>23.380990727779938</c:v>
                </c:pt>
                <c:pt idx="52">
                  <c:v>29.391060310716945</c:v>
                </c:pt>
                <c:pt idx="53">
                  <c:v>12.893421673536608</c:v>
                </c:pt>
                <c:pt idx="54">
                  <c:v>31.492425277309039</c:v>
                </c:pt>
                <c:pt idx="55">
                  <c:v>24.954885089691956</c:v>
                </c:pt>
                <c:pt idx="56">
                  <c:v>29.552239921888756</c:v>
                </c:pt>
                <c:pt idx="57">
                  <c:v>29.773762734646386</c:v>
                </c:pt>
                <c:pt idx="58">
                  <c:v>31.17223967712226</c:v>
                </c:pt>
                <c:pt idx="59">
                  <c:v>23.09438309806232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E5-4D7C-8F89-C7036A2F2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48120"/>
        <c:axId val="579149760"/>
      </c:scatterChart>
      <c:valAx>
        <c:axId val="57914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ThreePOffense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79149760"/>
        <c:crosses val="autoZero"/>
        <c:crossBetween val="midCat"/>
      </c:valAx>
      <c:valAx>
        <c:axId val="57914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148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TwoPOffense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'NBA2018(FINAL_MODEL)'!$F$2:$F$61</c:f>
              <c:numCache>
                <c:formatCode>0.0</c:formatCode>
                <c:ptCount val="60"/>
                <c:pt idx="0">
                  <c:v>50.963693411026448</c:v>
                </c:pt>
                <c:pt idx="1">
                  <c:v>51.397379912663752</c:v>
                </c:pt>
                <c:pt idx="2">
                  <c:v>50.206706476802943</c:v>
                </c:pt>
                <c:pt idx="3">
                  <c:v>49.540481400437635</c:v>
                </c:pt>
                <c:pt idx="4">
                  <c:v>49.960254372019079</c:v>
                </c:pt>
                <c:pt idx="5">
                  <c:v>48.608837970540094</c:v>
                </c:pt>
                <c:pt idx="6">
                  <c:v>51.506456241032993</c:v>
                </c:pt>
                <c:pt idx="7">
                  <c:v>50.123660346248968</c:v>
                </c:pt>
                <c:pt idx="8">
                  <c:v>48.89411764705882</c:v>
                </c:pt>
                <c:pt idx="9">
                  <c:v>54.888206926786495</c:v>
                </c:pt>
                <c:pt idx="10">
                  <c:v>54.866249288560041</c:v>
                </c:pt>
                <c:pt idx="11">
                  <c:v>51.343873517786562</c:v>
                </c:pt>
                <c:pt idx="12">
                  <c:v>53.501628664495115</c:v>
                </c:pt>
                <c:pt idx="13">
                  <c:v>49.899152884227512</c:v>
                </c:pt>
                <c:pt idx="14">
                  <c:v>49.710725411659986</c:v>
                </c:pt>
                <c:pt idx="15">
                  <c:v>51.5687140963323</c:v>
                </c:pt>
                <c:pt idx="16">
                  <c:v>55.454545454545453</c:v>
                </c:pt>
                <c:pt idx="17">
                  <c:v>49.385088393543427</c:v>
                </c:pt>
                <c:pt idx="18">
                  <c:v>53.484729835552081</c:v>
                </c:pt>
                <c:pt idx="19">
                  <c:v>46.757954087797025</c:v>
                </c:pt>
                <c:pt idx="20">
                  <c:v>51.7707918822125</c:v>
                </c:pt>
                <c:pt idx="21">
                  <c:v>49.401197604790418</c:v>
                </c:pt>
                <c:pt idx="22">
                  <c:v>52.267002518891694</c:v>
                </c:pt>
                <c:pt idx="23">
                  <c:v>52.264229331117576</c:v>
                </c:pt>
                <c:pt idx="24">
                  <c:v>50.678371907422182</c:v>
                </c:pt>
                <c:pt idx="25">
                  <c:v>50.52143684820394</c:v>
                </c:pt>
                <c:pt idx="26">
                  <c:v>51.252408477842003</c:v>
                </c:pt>
                <c:pt idx="27">
                  <c:v>53.489419180549305</c:v>
                </c:pt>
                <c:pt idx="28">
                  <c:v>54.280510018214933</c:v>
                </c:pt>
                <c:pt idx="29">
                  <c:v>53.198948290972837</c:v>
                </c:pt>
                <c:pt idx="30">
                  <c:v>52.589641434262944</c:v>
                </c:pt>
                <c:pt idx="31">
                  <c:v>53.90625</c:v>
                </c:pt>
                <c:pt idx="32">
                  <c:v>52.391696750902526</c:v>
                </c:pt>
                <c:pt idx="33">
                  <c:v>51.787271142109844</c:v>
                </c:pt>
                <c:pt idx="34">
                  <c:v>49.259547934528449</c:v>
                </c:pt>
                <c:pt idx="35">
                  <c:v>49.064625850340136</c:v>
                </c:pt>
                <c:pt idx="36">
                  <c:v>53.376047313947758</c:v>
                </c:pt>
                <c:pt idx="37">
                  <c:v>55.299539170506918</c:v>
                </c:pt>
                <c:pt idx="38">
                  <c:v>51.040283311199644</c:v>
                </c:pt>
                <c:pt idx="39">
                  <c:v>56.427304964539005</c:v>
                </c:pt>
                <c:pt idx="40">
                  <c:v>55.252225519287833</c:v>
                </c:pt>
                <c:pt idx="41">
                  <c:v>51.980982567353408</c:v>
                </c:pt>
                <c:pt idx="42">
                  <c:v>54.77759472817133</c:v>
                </c:pt>
                <c:pt idx="43">
                  <c:v>51.375435877566829</c:v>
                </c:pt>
                <c:pt idx="44">
                  <c:v>51.320918146383718</c:v>
                </c:pt>
                <c:pt idx="45">
                  <c:v>50.32651284283849</c:v>
                </c:pt>
                <c:pt idx="46">
                  <c:v>57.557323350491338</c:v>
                </c:pt>
                <c:pt idx="47">
                  <c:v>51.545166402535656</c:v>
                </c:pt>
                <c:pt idx="48">
                  <c:v>53.632812500000007</c:v>
                </c:pt>
                <c:pt idx="49">
                  <c:v>49.208386820710317</c:v>
                </c:pt>
                <c:pt idx="50">
                  <c:v>50.23847376788553</c:v>
                </c:pt>
                <c:pt idx="51">
                  <c:v>52.397260273972599</c:v>
                </c:pt>
                <c:pt idx="52">
                  <c:v>53.554901135885572</c:v>
                </c:pt>
                <c:pt idx="53">
                  <c:v>52.651675859142976</c:v>
                </c:pt>
                <c:pt idx="54">
                  <c:v>53.97750937109538</c:v>
                </c:pt>
                <c:pt idx="55">
                  <c:v>50.366370998843038</c:v>
                </c:pt>
                <c:pt idx="56">
                  <c:v>51.355538342370252</c:v>
                </c:pt>
                <c:pt idx="57">
                  <c:v>54.345006485084305</c:v>
                </c:pt>
                <c:pt idx="58">
                  <c:v>53.838817358130662</c:v>
                </c:pt>
                <c:pt idx="59">
                  <c:v>55.265374894692499</c:v>
                </c:pt>
              </c:numCache>
            </c:numRef>
          </c:xVal>
          <c:yVal>
            <c:numRef>
              <c:f>'NBA2018(FINAL_MODEL)'!$C$2:$C$61</c:f>
              <c:numCache>
                <c:formatCode>General</c:formatCode>
                <c:ptCount val="60"/>
                <c:pt idx="0">
                  <c:v>12</c:v>
                </c:pt>
                <c:pt idx="1">
                  <c:v>21</c:v>
                </c:pt>
                <c:pt idx="2">
                  <c:v>19</c:v>
                </c:pt>
                <c:pt idx="3">
                  <c:v>14</c:v>
                </c:pt>
                <c:pt idx="4">
                  <c:v>13</c:v>
                </c:pt>
                <c:pt idx="5">
                  <c:v>6</c:v>
                </c:pt>
                <c:pt idx="6">
                  <c:v>9</c:v>
                </c:pt>
                <c:pt idx="7">
                  <c:v>20</c:v>
                </c:pt>
                <c:pt idx="8">
                  <c:v>15</c:v>
                </c:pt>
                <c:pt idx="9">
                  <c:v>27</c:v>
                </c:pt>
                <c:pt idx="10">
                  <c:v>22</c:v>
                </c:pt>
                <c:pt idx="11">
                  <c:v>19</c:v>
                </c:pt>
                <c:pt idx="12">
                  <c:v>15</c:v>
                </c:pt>
                <c:pt idx="13">
                  <c:v>22</c:v>
                </c:pt>
                <c:pt idx="14">
                  <c:v>12</c:v>
                </c:pt>
                <c:pt idx="15">
                  <c:v>20</c:v>
                </c:pt>
                <c:pt idx="16">
                  <c:v>27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22</c:v>
                </c:pt>
                <c:pt idx="21">
                  <c:v>17</c:v>
                </c:pt>
                <c:pt idx="22">
                  <c:v>20</c:v>
                </c:pt>
                <c:pt idx="23">
                  <c:v>7</c:v>
                </c:pt>
                <c:pt idx="24">
                  <c:v>21</c:v>
                </c:pt>
                <c:pt idx="25">
                  <c:v>15</c:v>
                </c:pt>
                <c:pt idx="26">
                  <c:v>16</c:v>
                </c:pt>
                <c:pt idx="27">
                  <c:v>26</c:v>
                </c:pt>
                <c:pt idx="28">
                  <c:v>21</c:v>
                </c:pt>
                <c:pt idx="29">
                  <c:v>10</c:v>
                </c:pt>
                <c:pt idx="30">
                  <c:v>17</c:v>
                </c:pt>
                <c:pt idx="31">
                  <c:v>28</c:v>
                </c:pt>
                <c:pt idx="32">
                  <c:v>23</c:v>
                </c:pt>
                <c:pt idx="33">
                  <c:v>25</c:v>
                </c:pt>
                <c:pt idx="34">
                  <c:v>9</c:v>
                </c:pt>
                <c:pt idx="35">
                  <c:v>13</c:v>
                </c:pt>
                <c:pt idx="36">
                  <c:v>24</c:v>
                </c:pt>
                <c:pt idx="37">
                  <c:v>34</c:v>
                </c:pt>
                <c:pt idx="38">
                  <c:v>26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22</c:v>
                </c:pt>
                <c:pt idx="43">
                  <c:v>26</c:v>
                </c:pt>
                <c:pt idx="44">
                  <c:v>21</c:v>
                </c:pt>
                <c:pt idx="45">
                  <c:v>19</c:v>
                </c:pt>
                <c:pt idx="46">
                  <c:v>33</c:v>
                </c:pt>
                <c:pt idx="47">
                  <c:v>25</c:v>
                </c:pt>
                <c:pt idx="48">
                  <c:v>19</c:v>
                </c:pt>
                <c:pt idx="49">
                  <c:v>9</c:v>
                </c:pt>
                <c:pt idx="50">
                  <c:v>27</c:v>
                </c:pt>
                <c:pt idx="51">
                  <c:v>25</c:v>
                </c:pt>
                <c:pt idx="52">
                  <c:v>31</c:v>
                </c:pt>
                <c:pt idx="53">
                  <c:v>12</c:v>
                </c:pt>
                <c:pt idx="54">
                  <c:v>32</c:v>
                </c:pt>
                <c:pt idx="55">
                  <c:v>24</c:v>
                </c:pt>
                <c:pt idx="56">
                  <c:v>32</c:v>
                </c:pt>
                <c:pt idx="57">
                  <c:v>32</c:v>
                </c:pt>
                <c:pt idx="58">
                  <c:v>29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5-4280-85D5-2F79FE8FF4E0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'NBA2018(FINAL_MODEL)'!$F$2:$F$61</c:f>
              <c:numCache>
                <c:formatCode>0.0</c:formatCode>
                <c:ptCount val="60"/>
                <c:pt idx="0">
                  <c:v>50.963693411026448</c:v>
                </c:pt>
                <c:pt idx="1">
                  <c:v>51.397379912663752</c:v>
                </c:pt>
                <c:pt idx="2">
                  <c:v>50.206706476802943</c:v>
                </c:pt>
                <c:pt idx="3">
                  <c:v>49.540481400437635</c:v>
                </c:pt>
                <c:pt idx="4">
                  <c:v>49.960254372019079</c:v>
                </c:pt>
                <c:pt idx="5">
                  <c:v>48.608837970540094</c:v>
                </c:pt>
                <c:pt idx="6">
                  <c:v>51.506456241032993</c:v>
                </c:pt>
                <c:pt idx="7">
                  <c:v>50.123660346248968</c:v>
                </c:pt>
                <c:pt idx="8">
                  <c:v>48.89411764705882</c:v>
                </c:pt>
                <c:pt idx="9">
                  <c:v>54.888206926786495</c:v>
                </c:pt>
                <c:pt idx="10">
                  <c:v>54.866249288560041</c:v>
                </c:pt>
                <c:pt idx="11">
                  <c:v>51.343873517786562</c:v>
                </c:pt>
                <c:pt idx="12">
                  <c:v>53.501628664495115</c:v>
                </c:pt>
                <c:pt idx="13">
                  <c:v>49.899152884227512</c:v>
                </c:pt>
                <c:pt idx="14">
                  <c:v>49.710725411659986</c:v>
                </c:pt>
                <c:pt idx="15">
                  <c:v>51.5687140963323</c:v>
                </c:pt>
                <c:pt idx="16">
                  <c:v>55.454545454545453</c:v>
                </c:pt>
                <c:pt idx="17">
                  <c:v>49.385088393543427</c:v>
                </c:pt>
                <c:pt idx="18">
                  <c:v>53.484729835552081</c:v>
                </c:pt>
                <c:pt idx="19">
                  <c:v>46.757954087797025</c:v>
                </c:pt>
                <c:pt idx="20">
                  <c:v>51.7707918822125</c:v>
                </c:pt>
                <c:pt idx="21">
                  <c:v>49.401197604790418</c:v>
                </c:pt>
                <c:pt idx="22">
                  <c:v>52.267002518891694</c:v>
                </c:pt>
                <c:pt idx="23">
                  <c:v>52.264229331117576</c:v>
                </c:pt>
                <c:pt idx="24">
                  <c:v>50.678371907422182</c:v>
                </c:pt>
                <c:pt idx="25">
                  <c:v>50.52143684820394</c:v>
                </c:pt>
                <c:pt idx="26">
                  <c:v>51.252408477842003</c:v>
                </c:pt>
                <c:pt idx="27">
                  <c:v>53.489419180549305</c:v>
                </c:pt>
                <c:pt idx="28">
                  <c:v>54.280510018214933</c:v>
                </c:pt>
                <c:pt idx="29">
                  <c:v>53.198948290972837</c:v>
                </c:pt>
                <c:pt idx="30">
                  <c:v>52.589641434262944</c:v>
                </c:pt>
                <c:pt idx="31">
                  <c:v>53.90625</c:v>
                </c:pt>
                <c:pt idx="32">
                  <c:v>52.391696750902526</c:v>
                </c:pt>
                <c:pt idx="33">
                  <c:v>51.787271142109844</c:v>
                </c:pt>
                <c:pt idx="34">
                  <c:v>49.259547934528449</c:v>
                </c:pt>
                <c:pt idx="35">
                  <c:v>49.064625850340136</c:v>
                </c:pt>
                <c:pt idx="36">
                  <c:v>53.376047313947758</c:v>
                </c:pt>
                <c:pt idx="37">
                  <c:v>55.299539170506918</c:v>
                </c:pt>
                <c:pt idx="38">
                  <c:v>51.040283311199644</c:v>
                </c:pt>
                <c:pt idx="39">
                  <c:v>56.427304964539005</c:v>
                </c:pt>
                <c:pt idx="40">
                  <c:v>55.252225519287833</c:v>
                </c:pt>
                <c:pt idx="41">
                  <c:v>51.980982567353408</c:v>
                </c:pt>
                <c:pt idx="42">
                  <c:v>54.77759472817133</c:v>
                </c:pt>
                <c:pt idx="43">
                  <c:v>51.375435877566829</c:v>
                </c:pt>
                <c:pt idx="44">
                  <c:v>51.320918146383718</c:v>
                </c:pt>
                <c:pt idx="45">
                  <c:v>50.32651284283849</c:v>
                </c:pt>
                <c:pt idx="46">
                  <c:v>57.557323350491338</c:v>
                </c:pt>
                <c:pt idx="47">
                  <c:v>51.545166402535656</c:v>
                </c:pt>
                <c:pt idx="48">
                  <c:v>53.632812500000007</c:v>
                </c:pt>
                <c:pt idx="49">
                  <c:v>49.208386820710317</c:v>
                </c:pt>
                <c:pt idx="50">
                  <c:v>50.23847376788553</c:v>
                </c:pt>
                <c:pt idx="51">
                  <c:v>52.397260273972599</c:v>
                </c:pt>
                <c:pt idx="52">
                  <c:v>53.554901135885572</c:v>
                </c:pt>
                <c:pt idx="53">
                  <c:v>52.651675859142976</c:v>
                </c:pt>
                <c:pt idx="54">
                  <c:v>53.97750937109538</c:v>
                </c:pt>
                <c:pt idx="55">
                  <c:v>50.366370998843038</c:v>
                </c:pt>
                <c:pt idx="56">
                  <c:v>51.355538342370252</c:v>
                </c:pt>
                <c:pt idx="57">
                  <c:v>54.345006485084305</c:v>
                </c:pt>
                <c:pt idx="58">
                  <c:v>53.838817358130662</c:v>
                </c:pt>
                <c:pt idx="59">
                  <c:v>55.265374894692499</c:v>
                </c:pt>
              </c:numCache>
            </c:numRef>
          </c:xVal>
          <c:yVal>
            <c:numRef>
              <c:f>'NBA2018(FINAL_MODEL)'!$P$64:$P$123</c:f>
              <c:numCache>
                <c:formatCode>General</c:formatCode>
                <c:ptCount val="60"/>
                <c:pt idx="0">
                  <c:v>11.735482277116098</c:v>
                </c:pt>
                <c:pt idx="1">
                  <c:v>22.232064344733647</c:v>
                </c:pt>
                <c:pt idx="2">
                  <c:v>15.192019989885091</c:v>
                </c:pt>
                <c:pt idx="3">
                  <c:v>11.521615231415025</c:v>
                </c:pt>
                <c:pt idx="4">
                  <c:v>11.999842493690917</c:v>
                </c:pt>
                <c:pt idx="5">
                  <c:v>6.7637024143729718</c:v>
                </c:pt>
                <c:pt idx="6">
                  <c:v>13.982772158217477</c:v>
                </c:pt>
                <c:pt idx="7">
                  <c:v>17.970144238064854</c:v>
                </c:pt>
                <c:pt idx="8">
                  <c:v>15.455875026792736</c:v>
                </c:pt>
                <c:pt idx="9">
                  <c:v>28.503534268466549</c:v>
                </c:pt>
                <c:pt idx="10">
                  <c:v>21.556969419936607</c:v>
                </c:pt>
                <c:pt idx="11">
                  <c:v>19.8294315444966</c:v>
                </c:pt>
                <c:pt idx="12">
                  <c:v>15.370133198148453</c:v>
                </c:pt>
                <c:pt idx="13">
                  <c:v>20.492933058208479</c:v>
                </c:pt>
                <c:pt idx="14">
                  <c:v>13.005901593803618</c:v>
                </c:pt>
                <c:pt idx="15">
                  <c:v>20.474989243858083</c:v>
                </c:pt>
                <c:pt idx="16">
                  <c:v>24.686093918144611</c:v>
                </c:pt>
                <c:pt idx="17">
                  <c:v>13.753376280423508</c:v>
                </c:pt>
                <c:pt idx="18">
                  <c:v>19.006213366842662</c:v>
                </c:pt>
                <c:pt idx="19">
                  <c:v>6.4168768353181935</c:v>
                </c:pt>
                <c:pt idx="20">
                  <c:v>22.15445866455126</c:v>
                </c:pt>
                <c:pt idx="21">
                  <c:v>18.298858509864043</c:v>
                </c:pt>
                <c:pt idx="22">
                  <c:v>17.222243561882593</c:v>
                </c:pt>
                <c:pt idx="23">
                  <c:v>4.8490226578738991</c:v>
                </c:pt>
                <c:pt idx="24">
                  <c:v>18.25386778750854</c:v>
                </c:pt>
                <c:pt idx="25">
                  <c:v>18.195548489739153</c:v>
                </c:pt>
                <c:pt idx="26">
                  <c:v>16.088007195236365</c:v>
                </c:pt>
                <c:pt idx="27">
                  <c:v>24.460949351740808</c:v>
                </c:pt>
                <c:pt idx="28">
                  <c:v>21.527059055209268</c:v>
                </c:pt>
                <c:pt idx="29">
                  <c:v>10.000013824457064</c:v>
                </c:pt>
                <c:pt idx="30">
                  <c:v>17.403864632555504</c:v>
                </c:pt>
                <c:pt idx="31">
                  <c:v>29.304450453261481</c:v>
                </c:pt>
                <c:pt idx="32">
                  <c:v>24.43095625492937</c:v>
                </c:pt>
                <c:pt idx="33">
                  <c:v>24.037301409260795</c:v>
                </c:pt>
                <c:pt idx="34">
                  <c:v>8.0684004669926583</c:v>
                </c:pt>
                <c:pt idx="35">
                  <c:v>12.580829989840367</c:v>
                </c:pt>
                <c:pt idx="36">
                  <c:v>23.366765171877987</c:v>
                </c:pt>
                <c:pt idx="37">
                  <c:v>34.15335151087303</c:v>
                </c:pt>
                <c:pt idx="38">
                  <c:v>24.193820114821747</c:v>
                </c:pt>
                <c:pt idx="39">
                  <c:v>30.686848506102258</c:v>
                </c:pt>
                <c:pt idx="40">
                  <c:v>27.451256809240775</c:v>
                </c:pt>
                <c:pt idx="41">
                  <c:v>31.11633589409854</c:v>
                </c:pt>
                <c:pt idx="42">
                  <c:v>22.726018693707402</c:v>
                </c:pt>
                <c:pt idx="43">
                  <c:v>24.465021204617155</c:v>
                </c:pt>
                <c:pt idx="44">
                  <c:v>19.73192785928935</c:v>
                </c:pt>
                <c:pt idx="45">
                  <c:v>23.336726116045973</c:v>
                </c:pt>
                <c:pt idx="46">
                  <c:v>33.432788640086279</c:v>
                </c:pt>
                <c:pt idx="47">
                  <c:v>23.409714875876762</c:v>
                </c:pt>
                <c:pt idx="48">
                  <c:v>20.026645132624772</c:v>
                </c:pt>
                <c:pt idx="49">
                  <c:v>12.390541435363106</c:v>
                </c:pt>
                <c:pt idx="50">
                  <c:v>26.981026317779634</c:v>
                </c:pt>
                <c:pt idx="51">
                  <c:v>23.380990727779938</c:v>
                </c:pt>
                <c:pt idx="52">
                  <c:v>29.391060310716945</c:v>
                </c:pt>
                <c:pt idx="53">
                  <c:v>12.893421673536608</c:v>
                </c:pt>
                <c:pt idx="54">
                  <c:v>31.492425277309039</c:v>
                </c:pt>
                <c:pt idx="55">
                  <c:v>24.954885089691956</c:v>
                </c:pt>
                <c:pt idx="56">
                  <c:v>29.552239921888756</c:v>
                </c:pt>
                <c:pt idx="57">
                  <c:v>29.773762734646386</c:v>
                </c:pt>
                <c:pt idx="58">
                  <c:v>31.17223967712226</c:v>
                </c:pt>
                <c:pt idx="59">
                  <c:v>23.09438309806232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5-4280-85D5-2F79FE8F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040720"/>
        <c:axId val="355041704"/>
      </c:scatterChart>
      <c:valAx>
        <c:axId val="35504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TwoPOffense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355041704"/>
        <c:crosses val="autoZero"/>
        <c:crossBetween val="midCat"/>
      </c:valAx>
      <c:valAx>
        <c:axId val="355041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5040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ThreePDefense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'NBA2018(FINAL_MODEL)'!$G$2:$G$61</c:f>
              <c:numCache>
                <c:formatCode>0.0</c:formatCode>
                <c:ptCount val="60"/>
                <c:pt idx="0">
                  <c:v>36.289120715350229</c:v>
                </c:pt>
                <c:pt idx="1">
                  <c:v>34.595775673707216</c:v>
                </c:pt>
                <c:pt idx="2">
                  <c:v>35.040650406504064</c:v>
                </c:pt>
                <c:pt idx="3">
                  <c:v>37.744034707158356</c:v>
                </c:pt>
                <c:pt idx="4">
                  <c:v>36.200448765893796</c:v>
                </c:pt>
                <c:pt idx="5">
                  <c:v>37.155963302752291</c:v>
                </c:pt>
                <c:pt idx="6">
                  <c:v>35.067873303167417</c:v>
                </c:pt>
                <c:pt idx="7">
                  <c:v>35.567402894135569</c:v>
                </c:pt>
                <c:pt idx="8">
                  <c:v>35.418502202643168</c:v>
                </c:pt>
                <c:pt idx="9">
                  <c:v>34.055944055944053</c:v>
                </c:pt>
                <c:pt idx="10">
                  <c:v>33.305921052631575</c:v>
                </c:pt>
                <c:pt idx="11">
                  <c:v>37.5</c:v>
                </c:pt>
                <c:pt idx="12">
                  <c:v>35.202271114265436</c:v>
                </c:pt>
                <c:pt idx="13">
                  <c:v>34.460016488046172</c:v>
                </c:pt>
                <c:pt idx="14">
                  <c:v>36.171816126601357</c:v>
                </c:pt>
                <c:pt idx="15">
                  <c:v>36.524300441826213</c:v>
                </c:pt>
                <c:pt idx="16">
                  <c:v>36.505778382053023</c:v>
                </c:pt>
                <c:pt idx="17">
                  <c:v>38.081180811808117</c:v>
                </c:pt>
                <c:pt idx="18">
                  <c:v>36.864406779661017</c:v>
                </c:pt>
                <c:pt idx="19">
                  <c:v>36.184210526315788</c:v>
                </c:pt>
                <c:pt idx="20">
                  <c:v>35.725429017160685</c:v>
                </c:pt>
                <c:pt idx="21">
                  <c:v>34.744408945686899</c:v>
                </c:pt>
                <c:pt idx="22">
                  <c:v>33.596214511041012</c:v>
                </c:pt>
                <c:pt idx="23">
                  <c:v>38.035853468433359</c:v>
                </c:pt>
                <c:pt idx="24">
                  <c:v>35.743631881676251</c:v>
                </c:pt>
                <c:pt idx="25">
                  <c:v>34.132581100141046</c:v>
                </c:pt>
                <c:pt idx="26">
                  <c:v>36.683785766691123</c:v>
                </c:pt>
                <c:pt idx="27">
                  <c:v>33.436772692009306</c:v>
                </c:pt>
                <c:pt idx="28">
                  <c:v>36.445242369838418</c:v>
                </c:pt>
                <c:pt idx="29">
                  <c:v>38.690909090909095</c:v>
                </c:pt>
                <c:pt idx="30">
                  <c:v>35.588633288227335</c:v>
                </c:pt>
                <c:pt idx="31">
                  <c:v>34.109090909090909</c:v>
                </c:pt>
                <c:pt idx="32">
                  <c:v>33.20063694267516</c:v>
                </c:pt>
                <c:pt idx="33">
                  <c:v>34.432234432234431</c:v>
                </c:pt>
                <c:pt idx="34">
                  <c:v>36.880466472303212</c:v>
                </c:pt>
                <c:pt idx="35">
                  <c:v>38.845553822152887</c:v>
                </c:pt>
                <c:pt idx="36">
                  <c:v>33.780760626398212</c:v>
                </c:pt>
                <c:pt idx="37">
                  <c:v>32.183908045977013</c:v>
                </c:pt>
                <c:pt idx="38">
                  <c:v>33.595800524934383</c:v>
                </c:pt>
                <c:pt idx="39">
                  <c:v>35.374149659863946</c:v>
                </c:pt>
                <c:pt idx="40">
                  <c:v>34.690553745928341</c:v>
                </c:pt>
                <c:pt idx="41">
                  <c:v>33.256704980842912</c:v>
                </c:pt>
                <c:pt idx="42">
                  <c:v>34.545454545454547</c:v>
                </c:pt>
                <c:pt idx="43">
                  <c:v>34.098101265822784</c:v>
                </c:pt>
                <c:pt idx="44">
                  <c:v>35.899390243902438</c:v>
                </c:pt>
                <c:pt idx="45">
                  <c:v>35.099337748344375</c:v>
                </c:pt>
                <c:pt idx="46">
                  <c:v>35.614617940199331</c:v>
                </c:pt>
                <c:pt idx="47">
                  <c:v>37.580529706513957</c:v>
                </c:pt>
                <c:pt idx="48">
                  <c:v>35.851851851851855</c:v>
                </c:pt>
                <c:pt idx="49">
                  <c:v>36.321839080459775</c:v>
                </c:pt>
                <c:pt idx="50">
                  <c:v>35.419847328244273</c:v>
                </c:pt>
                <c:pt idx="51">
                  <c:v>34.587080948487326</c:v>
                </c:pt>
                <c:pt idx="52">
                  <c:v>34.866220735785951</c:v>
                </c:pt>
                <c:pt idx="53">
                  <c:v>36.208368915456873</c:v>
                </c:pt>
                <c:pt idx="54">
                  <c:v>36.133768352365415</c:v>
                </c:pt>
                <c:pt idx="55">
                  <c:v>35.377026074700488</c:v>
                </c:pt>
                <c:pt idx="56">
                  <c:v>35.057034220532316</c:v>
                </c:pt>
                <c:pt idx="57">
                  <c:v>35.511811023622045</c:v>
                </c:pt>
                <c:pt idx="58">
                  <c:v>34.51251078515962</c:v>
                </c:pt>
                <c:pt idx="59">
                  <c:v>35.159817351598171</c:v>
                </c:pt>
              </c:numCache>
            </c:numRef>
          </c:xVal>
          <c:yVal>
            <c:numRef>
              <c:f>'NBA2018(FINAL_MODEL)'!$C$2:$C$61</c:f>
              <c:numCache>
                <c:formatCode>General</c:formatCode>
                <c:ptCount val="60"/>
                <c:pt idx="0">
                  <c:v>12</c:v>
                </c:pt>
                <c:pt idx="1">
                  <c:v>21</c:v>
                </c:pt>
                <c:pt idx="2">
                  <c:v>19</c:v>
                </c:pt>
                <c:pt idx="3">
                  <c:v>14</c:v>
                </c:pt>
                <c:pt idx="4">
                  <c:v>13</c:v>
                </c:pt>
                <c:pt idx="5">
                  <c:v>6</c:v>
                </c:pt>
                <c:pt idx="6">
                  <c:v>9</c:v>
                </c:pt>
                <c:pt idx="7">
                  <c:v>20</c:v>
                </c:pt>
                <c:pt idx="8">
                  <c:v>15</c:v>
                </c:pt>
                <c:pt idx="9">
                  <c:v>27</c:v>
                </c:pt>
                <c:pt idx="10">
                  <c:v>22</c:v>
                </c:pt>
                <c:pt idx="11">
                  <c:v>19</c:v>
                </c:pt>
                <c:pt idx="12">
                  <c:v>15</c:v>
                </c:pt>
                <c:pt idx="13">
                  <c:v>22</c:v>
                </c:pt>
                <c:pt idx="14">
                  <c:v>12</c:v>
                </c:pt>
                <c:pt idx="15">
                  <c:v>20</c:v>
                </c:pt>
                <c:pt idx="16">
                  <c:v>27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22</c:v>
                </c:pt>
                <c:pt idx="21">
                  <c:v>17</c:v>
                </c:pt>
                <c:pt idx="22">
                  <c:v>20</c:v>
                </c:pt>
                <c:pt idx="23">
                  <c:v>7</c:v>
                </c:pt>
                <c:pt idx="24">
                  <c:v>21</c:v>
                </c:pt>
                <c:pt idx="25">
                  <c:v>15</c:v>
                </c:pt>
                <c:pt idx="26">
                  <c:v>16</c:v>
                </c:pt>
                <c:pt idx="27">
                  <c:v>26</c:v>
                </c:pt>
                <c:pt idx="28">
                  <c:v>21</c:v>
                </c:pt>
                <c:pt idx="29">
                  <c:v>10</c:v>
                </c:pt>
                <c:pt idx="30">
                  <c:v>17</c:v>
                </c:pt>
                <c:pt idx="31">
                  <c:v>28</c:v>
                </c:pt>
                <c:pt idx="32">
                  <c:v>23</c:v>
                </c:pt>
                <c:pt idx="33">
                  <c:v>25</c:v>
                </c:pt>
                <c:pt idx="34">
                  <c:v>9</c:v>
                </c:pt>
                <c:pt idx="35">
                  <c:v>13</c:v>
                </c:pt>
                <c:pt idx="36">
                  <c:v>24</c:v>
                </c:pt>
                <c:pt idx="37">
                  <c:v>34</c:v>
                </c:pt>
                <c:pt idx="38">
                  <c:v>26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22</c:v>
                </c:pt>
                <c:pt idx="43">
                  <c:v>26</c:v>
                </c:pt>
                <c:pt idx="44">
                  <c:v>21</c:v>
                </c:pt>
                <c:pt idx="45">
                  <c:v>19</c:v>
                </c:pt>
                <c:pt idx="46">
                  <c:v>33</c:v>
                </c:pt>
                <c:pt idx="47">
                  <c:v>25</c:v>
                </c:pt>
                <c:pt idx="48">
                  <c:v>19</c:v>
                </c:pt>
                <c:pt idx="49">
                  <c:v>9</c:v>
                </c:pt>
                <c:pt idx="50">
                  <c:v>27</c:v>
                </c:pt>
                <c:pt idx="51">
                  <c:v>25</c:v>
                </c:pt>
                <c:pt idx="52">
                  <c:v>31</c:v>
                </c:pt>
                <c:pt idx="53">
                  <c:v>12</c:v>
                </c:pt>
                <c:pt idx="54">
                  <c:v>32</c:v>
                </c:pt>
                <c:pt idx="55">
                  <c:v>24</c:v>
                </c:pt>
                <c:pt idx="56">
                  <c:v>32</c:v>
                </c:pt>
                <c:pt idx="57">
                  <c:v>32</c:v>
                </c:pt>
                <c:pt idx="58">
                  <c:v>29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3-4F69-9012-C305CAE7F8C1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'NBA2018(FINAL_MODEL)'!$G$2:$G$61</c:f>
              <c:numCache>
                <c:formatCode>0.0</c:formatCode>
                <c:ptCount val="60"/>
                <c:pt idx="0">
                  <c:v>36.289120715350229</c:v>
                </c:pt>
                <c:pt idx="1">
                  <c:v>34.595775673707216</c:v>
                </c:pt>
                <c:pt idx="2">
                  <c:v>35.040650406504064</c:v>
                </c:pt>
                <c:pt idx="3">
                  <c:v>37.744034707158356</c:v>
                </c:pt>
                <c:pt idx="4">
                  <c:v>36.200448765893796</c:v>
                </c:pt>
                <c:pt idx="5">
                  <c:v>37.155963302752291</c:v>
                </c:pt>
                <c:pt idx="6">
                  <c:v>35.067873303167417</c:v>
                </c:pt>
                <c:pt idx="7">
                  <c:v>35.567402894135569</c:v>
                </c:pt>
                <c:pt idx="8">
                  <c:v>35.418502202643168</c:v>
                </c:pt>
                <c:pt idx="9">
                  <c:v>34.055944055944053</c:v>
                </c:pt>
                <c:pt idx="10">
                  <c:v>33.305921052631575</c:v>
                </c:pt>
                <c:pt idx="11">
                  <c:v>37.5</c:v>
                </c:pt>
                <c:pt idx="12">
                  <c:v>35.202271114265436</c:v>
                </c:pt>
                <c:pt idx="13">
                  <c:v>34.460016488046172</c:v>
                </c:pt>
                <c:pt idx="14">
                  <c:v>36.171816126601357</c:v>
                </c:pt>
                <c:pt idx="15">
                  <c:v>36.524300441826213</c:v>
                </c:pt>
                <c:pt idx="16">
                  <c:v>36.505778382053023</c:v>
                </c:pt>
                <c:pt idx="17">
                  <c:v>38.081180811808117</c:v>
                </c:pt>
                <c:pt idx="18">
                  <c:v>36.864406779661017</c:v>
                </c:pt>
                <c:pt idx="19">
                  <c:v>36.184210526315788</c:v>
                </c:pt>
                <c:pt idx="20">
                  <c:v>35.725429017160685</c:v>
                </c:pt>
                <c:pt idx="21">
                  <c:v>34.744408945686899</c:v>
                </c:pt>
                <c:pt idx="22">
                  <c:v>33.596214511041012</c:v>
                </c:pt>
                <c:pt idx="23">
                  <c:v>38.035853468433359</c:v>
                </c:pt>
                <c:pt idx="24">
                  <c:v>35.743631881676251</c:v>
                </c:pt>
                <c:pt idx="25">
                  <c:v>34.132581100141046</c:v>
                </c:pt>
                <c:pt idx="26">
                  <c:v>36.683785766691123</c:v>
                </c:pt>
                <c:pt idx="27">
                  <c:v>33.436772692009306</c:v>
                </c:pt>
                <c:pt idx="28">
                  <c:v>36.445242369838418</c:v>
                </c:pt>
                <c:pt idx="29">
                  <c:v>38.690909090909095</c:v>
                </c:pt>
                <c:pt idx="30">
                  <c:v>35.588633288227335</c:v>
                </c:pt>
                <c:pt idx="31">
                  <c:v>34.109090909090909</c:v>
                </c:pt>
                <c:pt idx="32">
                  <c:v>33.20063694267516</c:v>
                </c:pt>
                <c:pt idx="33">
                  <c:v>34.432234432234431</c:v>
                </c:pt>
                <c:pt idx="34">
                  <c:v>36.880466472303212</c:v>
                </c:pt>
                <c:pt idx="35">
                  <c:v>38.845553822152887</c:v>
                </c:pt>
                <c:pt idx="36">
                  <c:v>33.780760626398212</c:v>
                </c:pt>
                <c:pt idx="37">
                  <c:v>32.183908045977013</c:v>
                </c:pt>
                <c:pt idx="38">
                  <c:v>33.595800524934383</c:v>
                </c:pt>
                <c:pt idx="39">
                  <c:v>35.374149659863946</c:v>
                </c:pt>
                <c:pt idx="40">
                  <c:v>34.690553745928341</c:v>
                </c:pt>
                <c:pt idx="41">
                  <c:v>33.256704980842912</c:v>
                </c:pt>
                <c:pt idx="42">
                  <c:v>34.545454545454547</c:v>
                </c:pt>
                <c:pt idx="43">
                  <c:v>34.098101265822784</c:v>
                </c:pt>
                <c:pt idx="44">
                  <c:v>35.899390243902438</c:v>
                </c:pt>
                <c:pt idx="45">
                  <c:v>35.099337748344375</c:v>
                </c:pt>
                <c:pt idx="46">
                  <c:v>35.614617940199331</c:v>
                </c:pt>
                <c:pt idx="47">
                  <c:v>37.580529706513957</c:v>
                </c:pt>
                <c:pt idx="48">
                  <c:v>35.851851851851855</c:v>
                </c:pt>
                <c:pt idx="49">
                  <c:v>36.321839080459775</c:v>
                </c:pt>
                <c:pt idx="50">
                  <c:v>35.419847328244273</c:v>
                </c:pt>
                <c:pt idx="51">
                  <c:v>34.587080948487326</c:v>
                </c:pt>
                <c:pt idx="52">
                  <c:v>34.866220735785951</c:v>
                </c:pt>
                <c:pt idx="53">
                  <c:v>36.208368915456873</c:v>
                </c:pt>
                <c:pt idx="54">
                  <c:v>36.133768352365415</c:v>
                </c:pt>
                <c:pt idx="55">
                  <c:v>35.377026074700488</c:v>
                </c:pt>
                <c:pt idx="56">
                  <c:v>35.057034220532316</c:v>
                </c:pt>
                <c:pt idx="57">
                  <c:v>35.511811023622045</c:v>
                </c:pt>
                <c:pt idx="58">
                  <c:v>34.51251078515962</c:v>
                </c:pt>
                <c:pt idx="59">
                  <c:v>35.159817351598171</c:v>
                </c:pt>
              </c:numCache>
            </c:numRef>
          </c:xVal>
          <c:yVal>
            <c:numRef>
              <c:f>'NBA2018(FINAL_MODEL)'!$P$64:$P$123</c:f>
              <c:numCache>
                <c:formatCode>General</c:formatCode>
                <c:ptCount val="60"/>
                <c:pt idx="0">
                  <c:v>11.735482277116098</c:v>
                </c:pt>
                <c:pt idx="1">
                  <c:v>22.232064344733647</c:v>
                </c:pt>
                <c:pt idx="2">
                  <c:v>15.192019989885091</c:v>
                </c:pt>
                <c:pt idx="3">
                  <c:v>11.521615231415025</c:v>
                </c:pt>
                <c:pt idx="4">
                  <c:v>11.999842493690917</c:v>
                </c:pt>
                <c:pt idx="5">
                  <c:v>6.7637024143729718</c:v>
                </c:pt>
                <c:pt idx="6">
                  <c:v>13.982772158217477</c:v>
                </c:pt>
                <c:pt idx="7">
                  <c:v>17.970144238064854</c:v>
                </c:pt>
                <c:pt idx="8">
                  <c:v>15.455875026792736</c:v>
                </c:pt>
                <c:pt idx="9">
                  <c:v>28.503534268466549</c:v>
                </c:pt>
                <c:pt idx="10">
                  <c:v>21.556969419936607</c:v>
                </c:pt>
                <c:pt idx="11">
                  <c:v>19.8294315444966</c:v>
                </c:pt>
                <c:pt idx="12">
                  <c:v>15.370133198148453</c:v>
                </c:pt>
                <c:pt idx="13">
                  <c:v>20.492933058208479</c:v>
                </c:pt>
                <c:pt idx="14">
                  <c:v>13.005901593803618</c:v>
                </c:pt>
                <c:pt idx="15">
                  <c:v>20.474989243858083</c:v>
                </c:pt>
                <c:pt idx="16">
                  <c:v>24.686093918144611</c:v>
                </c:pt>
                <c:pt idx="17">
                  <c:v>13.753376280423508</c:v>
                </c:pt>
                <c:pt idx="18">
                  <c:v>19.006213366842662</c:v>
                </c:pt>
                <c:pt idx="19">
                  <c:v>6.4168768353181935</c:v>
                </c:pt>
                <c:pt idx="20">
                  <c:v>22.15445866455126</c:v>
                </c:pt>
                <c:pt idx="21">
                  <c:v>18.298858509864043</c:v>
                </c:pt>
                <c:pt idx="22">
                  <c:v>17.222243561882593</c:v>
                </c:pt>
                <c:pt idx="23">
                  <c:v>4.8490226578738991</c:v>
                </c:pt>
                <c:pt idx="24">
                  <c:v>18.25386778750854</c:v>
                </c:pt>
                <c:pt idx="25">
                  <c:v>18.195548489739153</c:v>
                </c:pt>
                <c:pt idx="26">
                  <c:v>16.088007195236365</c:v>
                </c:pt>
                <c:pt idx="27">
                  <c:v>24.460949351740808</c:v>
                </c:pt>
                <c:pt idx="28">
                  <c:v>21.527059055209268</c:v>
                </c:pt>
                <c:pt idx="29">
                  <c:v>10.000013824457064</c:v>
                </c:pt>
                <c:pt idx="30">
                  <c:v>17.403864632555504</c:v>
                </c:pt>
                <c:pt idx="31">
                  <c:v>29.304450453261481</c:v>
                </c:pt>
                <c:pt idx="32">
                  <c:v>24.43095625492937</c:v>
                </c:pt>
                <c:pt idx="33">
                  <c:v>24.037301409260795</c:v>
                </c:pt>
                <c:pt idx="34">
                  <c:v>8.0684004669926583</c:v>
                </c:pt>
                <c:pt idx="35">
                  <c:v>12.580829989840367</c:v>
                </c:pt>
                <c:pt idx="36">
                  <c:v>23.366765171877987</c:v>
                </c:pt>
                <c:pt idx="37">
                  <c:v>34.15335151087303</c:v>
                </c:pt>
                <c:pt idx="38">
                  <c:v>24.193820114821747</c:v>
                </c:pt>
                <c:pt idx="39">
                  <c:v>30.686848506102258</c:v>
                </c:pt>
                <c:pt idx="40">
                  <c:v>27.451256809240775</c:v>
                </c:pt>
                <c:pt idx="41">
                  <c:v>31.11633589409854</c:v>
                </c:pt>
                <c:pt idx="42">
                  <c:v>22.726018693707402</c:v>
                </c:pt>
                <c:pt idx="43">
                  <c:v>24.465021204617155</c:v>
                </c:pt>
                <c:pt idx="44">
                  <c:v>19.73192785928935</c:v>
                </c:pt>
                <c:pt idx="45">
                  <c:v>23.336726116045973</c:v>
                </c:pt>
                <c:pt idx="46">
                  <c:v>33.432788640086279</c:v>
                </c:pt>
                <c:pt idx="47">
                  <c:v>23.409714875876762</c:v>
                </c:pt>
                <c:pt idx="48">
                  <c:v>20.026645132624772</c:v>
                </c:pt>
                <c:pt idx="49">
                  <c:v>12.390541435363106</c:v>
                </c:pt>
                <c:pt idx="50">
                  <c:v>26.981026317779634</c:v>
                </c:pt>
                <c:pt idx="51">
                  <c:v>23.380990727779938</c:v>
                </c:pt>
                <c:pt idx="52">
                  <c:v>29.391060310716945</c:v>
                </c:pt>
                <c:pt idx="53">
                  <c:v>12.893421673536608</c:v>
                </c:pt>
                <c:pt idx="54">
                  <c:v>31.492425277309039</c:v>
                </c:pt>
                <c:pt idx="55">
                  <c:v>24.954885089691956</c:v>
                </c:pt>
                <c:pt idx="56">
                  <c:v>29.552239921888756</c:v>
                </c:pt>
                <c:pt idx="57">
                  <c:v>29.773762734646386</c:v>
                </c:pt>
                <c:pt idx="58">
                  <c:v>31.17223967712226</c:v>
                </c:pt>
                <c:pt idx="59">
                  <c:v>23.09438309806232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3-4F69-9012-C305CAE7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01792"/>
        <c:axId val="667504416"/>
      </c:scatterChart>
      <c:valAx>
        <c:axId val="6675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ThreePDefense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67504416"/>
        <c:crosses val="autoZero"/>
        <c:crossBetween val="midCat"/>
      </c:valAx>
      <c:valAx>
        <c:axId val="66750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7501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TwoPDefense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'NBA2018(FINAL_MODEL)'!$H$2:$H$61</c:f>
              <c:numCache>
                <c:formatCode>0.0</c:formatCode>
                <c:ptCount val="60"/>
                <c:pt idx="0">
                  <c:v>55.257464301168326</c:v>
                </c:pt>
                <c:pt idx="1">
                  <c:v>52.221214868540343</c:v>
                </c:pt>
                <c:pt idx="2">
                  <c:v>51.099112996529115</c:v>
                </c:pt>
                <c:pt idx="3">
                  <c:v>54.54943132108486</c:v>
                </c:pt>
                <c:pt idx="4">
                  <c:v>52.210884353741491</c:v>
                </c:pt>
                <c:pt idx="5">
                  <c:v>57.427457773928104</c:v>
                </c:pt>
                <c:pt idx="6">
                  <c:v>52.714164546225618</c:v>
                </c:pt>
                <c:pt idx="7">
                  <c:v>53.306702174877941</c:v>
                </c:pt>
                <c:pt idx="8">
                  <c:v>53.940995156318806</c:v>
                </c:pt>
                <c:pt idx="9">
                  <c:v>50</c:v>
                </c:pt>
                <c:pt idx="10">
                  <c:v>53.646957272334916</c:v>
                </c:pt>
                <c:pt idx="11">
                  <c:v>52.319109461966605</c:v>
                </c:pt>
                <c:pt idx="12">
                  <c:v>52.21757322175732</c:v>
                </c:pt>
                <c:pt idx="13">
                  <c:v>51.848906560636188</c:v>
                </c:pt>
                <c:pt idx="14">
                  <c:v>52.040326452232357</c:v>
                </c:pt>
                <c:pt idx="15">
                  <c:v>49.02846814279259</c:v>
                </c:pt>
                <c:pt idx="16">
                  <c:v>47.720618987871184</c:v>
                </c:pt>
                <c:pt idx="17">
                  <c:v>52.984113353370546</c:v>
                </c:pt>
                <c:pt idx="18">
                  <c:v>51.332513325133256</c:v>
                </c:pt>
                <c:pt idx="19">
                  <c:v>53.246753246753244</c:v>
                </c:pt>
                <c:pt idx="20">
                  <c:v>51.893939393939391</c:v>
                </c:pt>
                <c:pt idx="21">
                  <c:v>51.584889274858881</c:v>
                </c:pt>
                <c:pt idx="22">
                  <c:v>52.589956504547253</c:v>
                </c:pt>
                <c:pt idx="23">
                  <c:v>54.245880861850452</c:v>
                </c:pt>
                <c:pt idx="24">
                  <c:v>51.636661211129301</c:v>
                </c:pt>
                <c:pt idx="25">
                  <c:v>55.579964850615113</c:v>
                </c:pt>
                <c:pt idx="26">
                  <c:v>54.03780068728522</c:v>
                </c:pt>
                <c:pt idx="27">
                  <c:v>52.100840336134461</c:v>
                </c:pt>
                <c:pt idx="28">
                  <c:v>51.017151974471474</c:v>
                </c:pt>
                <c:pt idx="29">
                  <c:v>54.600171969045576</c:v>
                </c:pt>
                <c:pt idx="30">
                  <c:v>53.280839895013123</c:v>
                </c:pt>
                <c:pt idx="31">
                  <c:v>50.396825396825392</c:v>
                </c:pt>
                <c:pt idx="32">
                  <c:v>51.438848920863315</c:v>
                </c:pt>
                <c:pt idx="33">
                  <c:v>52.569169960474305</c:v>
                </c:pt>
                <c:pt idx="34">
                  <c:v>55.254988913525494</c:v>
                </c:pt>
                <c:pt idx="35">
                  <c:v>54.646509559804358</c:v>
                </c:pt>
                <c:pt idx="36">
                  <c:v>52.227074235807855</c:v>
                </c:pt>
                <c:pt idx="37">
                  <c:v>52.327157704473571</c:v>
                </c:pt>
                <c:pt idx="38">
                  <c:v>52.066115702479344</c:v>
                </c:pt>
                <c:pt idx="39">
                  <c:v>50.041911148365472</c:v>
                </c:pt>
                <c:pt idx="40">
                  <c:v>52.835820895522389</c:v>
                </c:pt>
                <c:pt idx="41">
                  <c:v>49.207048458149785</c:v>
                </c:pt>
                <c:pt idx="42">
                  <c:v>50.041050903119867</c:v>
                </c:pt>
                <c:pt idx="43">
                  <c:v>50.840672538030432</c:v>
                </c:pt>
                <c:pt idx="44">
                  <c:v>49.574266792809837</c:v>
                </c:pt>
                <c:pt idx="45">
                  <c:v>49.542543458371455</c:v>
                </c:pt>
                <c:pt idx="46">
                  <c:v>48.132059079061683</c:v>
                </c:pt>
                <c:pt idx="47">
                  <c:v>51.062906724511933</c:v>
                </c:pt>
                <c:pt idx="48">
                  <c:v>53.679833679833678</c:v>
                </c:pt>
                <c:pt idx="49">
                  <c:v>52.1317011397214</c:v>
                </c:pt>
                <c:pt idx="50">
                  <c:v>51.5625</c:v>
                </c:pt>
                <c:pt idx="51">
                  <c:v>51.017864561695056</c:v>
                </c:pt>
                <c:pt idx="52">
                  <c:v>49.542379625945088</c:v>
                </c:pt>
                <c:pt idx="53">
                  <c:v>53.383146533831457</c:v>
                </c:pt>
                <c:pt idx="54">
                  <c:v>49.299158990788946</c:v>
                </c:pt>
                <c:pt idx="55">
                  <c:v>52.395338800172638</c:v>
                </c:pt>
                <c:pt idx="56">
                  <c:v>50.468483816013631</c:v>
                </c:pt>
                <c:pt idx="57">
                  <c:v>48.901782014090344</c:v>
                </c:pt>
                <c:pt idx="58">
                  <c:v>48.160129397492923</c:v>
                </c:pt>
                <c:pt idx="59">
                  <c:v>53.798256537982567</c:v>
                </c:pt>
              </c:numCache>
            </c:numRef>
          </c:xVal>
          <c:yVal>
            <c:numRef>
              <c:f>'NBA2018(FINAL_MODEL)'!$C$2:$C$61</c:f>
              <c:numCache>
                <c:formatCode>General</c:formatCode>
                <c:ptCount val="60"/>
                <c:pt idx="0">
                  <c:v>12</c:v>
                </c:pt>
                <c:pt idx="1">
                  <c:v>21</c:v>
                </c:pt>
                <c:pt idx="2">
                  <c:v>19</c:v>
                </c:pt>
                <c:pt idx="3">
                  <c:v>14</c:v>
                </c:pt>
                <c:pt idx="4">
                  <c:v>13</c:v>
                </c:pt>
                <c:pt idx="5">
                  <c:v>6</c:v>
                </c:pt>
                <c:pt idx="6">
                  <c:v>9</c:v>
                </c:pt>
                <c:pt idx="7">
                  <c:v>20</c:v>
                </c:pt>
                <c:pt idx="8">
                  <c:v>15</c:v>
                </c:pt>
                <c:pt idx="9">
                  <c:v>27</c:v>
                </c:pt>
                <c:pt idx="10">
                  <c:v>22</c:v>
                </c:pt>
                <c:pt idx="11">
                  <c:v>19</c:v>
                </c:pt>
                <c:pt idx="12">
                  <c:v>15</c:v>
                </c:pt>
                <c:pt idx="13">
                  <c:v>22</c:v>
                </c:pt>
                <c:pt idx="14">
                  <c:v>12</c:v>
                </c:pt>
                <c:pt idx="15">
                  <c:v>20</c:v>
                </c:pt>
                <c:pt idx="16">
                  <c:v>27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22</c:v>
                </c:pt>
                <c:pt idx="21">
                  <c:v>17</c:v>
                </c:pt>
                <c:pt idx="22">
                  <c:v>20</c:v>
                </c:pt>
                <c:pt idx="23">
                  <c:v>7</c:v>
                </c:pt>
                <c:pt idx="24">
                  <c:v>21</c:v>
                </c:pt>
                <c:pt idx="25">
                  <c:v>15</c:v>
                </c:pt>
                <c:pt idx="26">
                  <c:v>16</c:v>
                </c:pt>
                <c:pt idx="27">
                  <c:v>26</c:v>
                </c:pt>
                <c:pt idx="28">
                  <c:v>21</c:v>
                </c:pt>
                <c:pt idx="29">
                  <c:v>10</c:v>
                </c:pt>
                <c:pt idx="30">
                  <c:v>17</c:v>
                </c:pt>
                <c:pt idx="31">
                  <c:v>28</c:v>
                </c:pt>
                <c:pt idx="32">
                  <c:v>23</c:v>
                </c:pt>
                <c:pt idx="33">
                  <c:v>25</c:v>
                </c:pt>
                <c:pt idx="34">
                  <c:v>9</c:v>
                </c:pt>
                <c:pt idx="35">
                  <c:v>13</c:v>
                </c:pt>
                <c:pt idx="36">
                  <c:v>24</c:v>
                </c:pt>
                <c:pt idx="37">
                  <c:v>34</c:v>
                </c:pt>
                <c:pt idx="38">
                  <c:v>26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22</c:v>
                </c:pt>
                <c:pt idx="43">
                  <c:v>26</c:v>
                </c:pt>
                <c:pt idx="44">
                  <c:v>21</c:v>
                </c:pt>
                <c:pt idx="45">
                  <c:v>19</c:v>
                </c:pt>
                <c:pt idx="46">
                  <c:v>33</c:v>
                </c:pt>
                <c:pt idx="47">
                  <c:v>25</c:v>
                </c:pt>
                <c:pt idx="48">
                  <c:v>19</c:v>
                </c:pt>
                <c:pt idx="49">
                  <c:v>9</c:v>
                </c:pt>
                <c:pt idx="50">
                  <c:v>27</c:v>
                </c:pt>
                <c:pt idx="51">
                  <c:v>25</c:v>
                </c:pt>
                <c:pt idx="52">
                  <c:v>31</c:v>
                </c:pt>
                <c:pt idx="53">
                  <c:v>12</c:v>
                </c:pt>
                <c:pt idx="54">
                  <c:v>32</c:v>
                </c:pt>
                <c:pt idx="55">
                  <c:v>24</c:v>
                </c:pt>
                <c:pt idx="56">
                  <c:v>32</c:v>
                </c:pt>
                <c:pt idx="57">
                  <c:v>32</c:v>
                </c:pt>
                <c:pt idx="58">
                  <c:v>29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0-458C-A310-97475B0A1E1A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'NBA2018(FINAL_MODEL)'!$H$2:$H$61</c:f>
              <c:numCache>
                <c:formatCode>0.0</c:formatCode>
                <c:ptCount val="60"/>
                <c:pt idx="0">
                  <c:v>55.257464301168326</c:v>
                </c:pt>
                <c:pt idx="1">
                  <c:v>52.221214868540343</c:v>
                </c:pt>
                <c:pt idx="2">
                  <c:v>51.099112996529115</c:v>
                </c:pt>
                <c:pt idx="3">
                  <c:v>54.54943132108486</c:v>
                </c:pt>
                <c:pt idx="4">
                  <c:v>52.210884353741491</c:v>
                </c:pt>
                <c:pt idx="5">
                  <c:v>57.427457773928104</c:v>
                </c:pt>
                <c:pt idx="6">
                  <c:v>52.714164546225618</c:v>
                </c:pt>
                <c:pt idx="7">
                  <c:v>53.306702174877941</c:v>
                </c:pt>
                <c:pt idx="8">
                  <c:v>53.940995156318806</c:v>
                </c:pt>
                <c:pt idx="9">
                  <c:v>50</c:v>
                </c:pt>
                <c:pt idx="10">
                  <c:v>53.646957272334916</c:v>
                </c:pt>
                <c:pt idx="11">
                  <c:v>52.319109461966605</c:v>
                </c:pt>
                <c:pt idx="12">
                  <c:v>52.21757322175732</c:v>
                </c:pt>
                <c:pt idx="13">
                  <c:v>51.848906560636188</c:v>
                </c:pt>
                <c:pt idx="14">
                  <c:v>52.040326452232357</c:v>
                </c:pt>
                <c:pt idx="15">
                  <c:v>49.02846814279259</c:v>
                </c:pt>
                <c:pt idx="16">
                  <c:v>47.720618987871184</c:v>
                </c:pt>
                <c:pt idx="17">
                  <c:v>52.984113353370546</c:v>
                </c:pt>
                <c:pt idx="18">
                  <c:v>51.332513325133256</c:v>
                </c:pt>
                <c:pt idx="19">
                  <c:v>53.246753246753244</c:v>
                </c:pt>
                <c:pt idx="20">
                  <c:v>51.893939393939391</c:v>
                </c:pt>
                <c:pt idx="21">
                  <c:v>51.584889274858881</c:v>
                </c:pt>
                <c:pt idx="22">
                  <c:v>52.589956504547253</c:v>
                </c:pt>
                <c:pt idx="23">
                  <c:v>54.245880861850452</c:v>
                </c:pt>
                <c:pt idx="24">
                  <c:v>51.636661211129301</c:v>
                </c:pt>
                <c:pt idx="25">
                  <c:v>55.579964850615113</c:v>
                </c:pt>
                <c:pt idx="26">
                  <c:v>54.03780068728522</c:v>
                </c:pt>
                <c:pt idx="27">
                  <c:v>52.100840336134461</c:v>
                </c:pt>
                <c:pt idx="28">
                  <c:v>51.017151974471474</c:v>
                </c:pt>
                <c:pt idx="29">
                  <c:v>54.600171969045576</c:v>
                </c:pt>
                <c:pt idx="30">
                  <c:v>53.280839895013123</c:v>
                </c:pt>
                <c:pt idx="31">
                  <c:v>50.396825396825392</c:v>
                </c:pt>
                <c:pt idx="32">
                  <c:v>51.438848920863315</c:v>
                </c:pt>
                <c:pt idx="33">
                  <c:v>52.569169960474305</c:v>
                </c:pt>
                <c:pt idx="34">
                  <c:v>55.254988913525494</c:v>
                </c:pt>
                <c:pt idx="35">
                  <c:v>54.646509559804358</c:v>
                </c:pt>
                <c:pt idx="36">
                  <c:v>52.227074235807855</c:v>
                </c:pt>
                <c:pt idx="37">
                  <c:v>52.327157704473571</c:v>
                </c:pt>
                <c:pt idx="38">
                  <c:v>52.066115702479344</c:v>
                </c:pt>
                <c:pt idx="39">
                  <c:v>50.041911148365472</c:v>
                </c:pt>
                <c:pt idx="40">
                  <c:v>52.835820895522389</c:v>
                </c:pt>
                <c:pt idx="41">
                  <c:v>49.207048458149785</c:v>
                </c:pt>
                <c:pt idx="42">
                  <c:v>50.041050903119867</c:v>
                </c:pt>
                <c:pt idx="43">
                  <c:v>50.840672538030432</c:v>
                </c:pt>
                <c:pt idx="44">
                  <c:v>49.574266792809837</c:v>
                </c:pt>
                <c:pt idx="45">
                  <c:v>49.542543458371455</c:v>
                </c:pt>
                <c:pt idx="46">
                  <c:v>48.132059079061683</c:v>
                </c:pt>
                <c:pt idx="47">
                  <c:v>51.062906724511933</c:v>
                </c:pt>
                <c:pt idx="48">
                  <c:v>53.679833679833678</c:v>
                </c:pt>
                <c:pt idx="49">
                  <c:v>52.1317011397214</c:v>
                </c:pt>
                <c:pt idx="50">
                  <c:v>51.5625</c:v>
                </c:pt>
                <c:pt idx="51">
                  <c:v>51.017864561695056</c:v>
                </c:pt>
                <c:pt idx="52">
                  <c:v>49.542379625945088</c:v>
                </c:pt>
                <c:pt idx="53">
                  <c:v>53.383146533831457</c:v>
                </c:pt>
                <c:pt idx="54">
                  <c:v>49.299158990788946</c:v>
                </c:pt>
                <c:pt idx="55">
                  <c:v>52.395338800172638</c:v>
                </c:pt>
                <c:pt idx="56">
                  <c:v>50.468483816013631</c:v>
                </c:pt>
                <c:pt idx="57">
                  <c:v>48.901782014090344</c:v>
                </c:pt>
                <c:pt idx="58">
                  <c:v>48.160129397492923</c:v>
                </c:pt>
                <c:pt idx="59">
                  <c:v>53.798256537982567</c:v>
                </c:pt>
              </c:numCache>
            </c:numRef>
          </c:xVal>
          <c:yVal>
            <c:numRef>
              <c:f>'NBA2018(FINAL_MODEL)'!$P$64:$P$123</c:f>
              <c:numCache>
                <c:formatCode>General</c:formatCode>
                <c:ptCount val="60"/>
                <c:pt idx="0">
                  <c:v>11.735482277116098</c:v>
                </c:pt>
                <c:pt idx="1">
                  <c:v>22.232064344733647</c:v>
                </c:pt>
                <c:pt idx="2">
                  <c:v>15.192019989885091</c:v>
                </c:pt>
                <c:pt idx="3">
                  <c:v>11.521615231415025</c:v>
                </c:pt>
                <c:pt idx="4">
                  <c:v>11.999842493690917</c:v>
                </c:pt>
                <c:pt idx="5">
                  <c:v>6.7637024143729718</c:v>
                </c:pt>
                <c:pt idx="6">
                  <c:v>13.982772158217477</c:v>
                </c:pt>
                <c:pt idx="7">
                  <c:v>17.970144238064854</c:v>
                </c:pt>
                <c:pt idx="8">
                  <c:v>15.455875026792736</c:v>
                </c:pt>
                <c:pt idx="9">
                  <c:v>28.503534268466549</c:v>
                </c:pt>
                <c:pt idx="10">
                  <c:v>21.556969419936607</c:v>
                </c:pt>
                <c:pt idx="11">
                  <c:v>19.8294315444966</c:v>
                </c:pt>
                <c:pt idx="12">
                  <c:v>15.370133198148453</c:v>
                </c:pt>
                <c:pt idx="13">
                  <c:v>20.492933058208479</c:v>
                </c:pt>
                <c:pt idx="14">
                  <c:v>13.005901593803618</c:v>
                </c:pt>
                <c:pt idx="15">
                  <c:v>20.474989243858083</c:v>
                </c:pt>
                <c:pt idx="16">
                  <c:v>24.686093918144611</c:v>
                </c:pt>
                <c:pt idx="17">
                  <c:v>13.753376280423508</c:v>
                </c:pt>
                <c:pt idx="18">
                  <c:v>19.006213366842662</c:v>
                </c:pt>
                <c:pt idx="19">
                  <c:v>6.4168768353181935</c:v>
                </c:pt>
                <c:pt idx="20">
                  <c:v>22.15445866455126</c:v>
                </c:pt>
                <c:pt idx="21">
                  <c:v>18.298858509864043</c:v>
                </c:pt>
                <c:pt idx="22">
                  <c:v>17.222243561882593</c:v>
                </c:pt>
                <c:pt idx="23">
                  <c:v>4.8490226578738991</c:v>
                </c:pt>
                <c:pt idx="24">
                  <c:v>18.25386778750854</c:v>
                </c:pt>
                <c:pt idx="25">
                  <c:v>18.195548489739153</c:v>
                </c:pt>
                <c:pt idx="26">
                  <c:v>16.088007195236365</c:v>
                </c:pt>
                <c:pt idx="27">
                  <c:v>24.460949351740808</c:v>
                </c:pt>
                <c:pt idx="28">
                  <c:v>21.527059055209268</c:v>
                </c:pt>
                <c:pt idx="29">
                  <c:v>10.000013824457064</c:v>
                </c:pt>
                <c:pt idx="30">
                  <c:v>17.403864632555504</c:v>
                </c:pt>
                <c:pt idx="31">
                  <c:v>29.304450453261481</c:v>
                </c:pt>
                <c:pt idx="32">
                  <c:v>24.43095625492937</c:v>
                </c:pt>
                <c:pt idx="33">
                  <c:v>24.037301409260795</c:v>
                </c:pt>
                <c:pt idx="34">
                  <c:v>8.0684004669926583</c:v>
                </c:pt>
                <c:pt idx="35">
                  <c:v>12.580829989840367</c:v>
                </c:pt>
                <c:pt idx="36">
                  <c:v>23.366765171877987</c:v>
                </c:pt>
                <c:pt idx="37">
                  <c:v>34.15335151087303</c:v>
                </c:pt>
                <c:pt idx="38">
                  <c:v>24.193820114821747</c:v>
                </c:pt>
                <c:pt idx="39">
                  <c:v>30.686848506102258</c:v>
                </c:pt>
                <c:pt idx="40">
                  <c:v>27.451256809240775</c:v>
                </c:pt>
                <c:pt idx="41">
                  <c:v>31.11633589409854</c:v>
                </c:pt>
                <c:pt idx="42">
                  <c:v>22.726018693707402</c:v>
                </c:pt>
                <c:pt idx="43">
                  <c:v>24.465021204617155</c:v>
                </c:pt>
                <c:pt idx="44">
                  <c:v>19.73192785928935</c:v>
                </c:pt>
                <c:pt idx="45">
                  <c:v>23.336726116045973</c:v>
                </c:pt>
                <c:pt idx="46">
                  <c:v>33.432788640086279</c:v>
                </c:pt>
                <c:pt idx="47">
                  <c:v>23.409714875876762</c:v>
                </c:pt>
                <c:pt idx="48">
                  <c:v>20.026645132624772</c:v>
                </c:pt>
                <c:pt idx="49">
                  <c:v>12.390541435363106</c:v>
                </c:pt>
                <c:pt idx="50">
                  <c:v>26.981026317779634</c:v>
                </c:pt>
                <c:pt idx="51">
                  <c:v>23.380990727779938</c:v>
                </c:pt>
                <c:pt idx="52">
                  <c:v>29.391060310716945</c:v>
                </c:pt>
                <c:pt idx="53">
                  <c:v>12.893421673536608</c:v>
                </c:pt>
                <c:pt idx="54">
                  <c:v>31.492425277309039</c:v>
                </c:pt>
                <c:pt idx="55">
                  <c:v>24.954885089691956</c:v>
                </c:pt>
                <c:pt idx="56">
                  <c:v>29.552239921888756</c:v>
                </c:pt>
                <c:pt idx="57">
                  <c:v>29.773762734646386</c:v>
                </c:pt>
                <c:pt idx="58">
                  <c:v>31.17223967712226</c:v>
                </c:pt>
                <c:pt idx="59">
                  <c:v>23.09438309806232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70-458C-A310-97475B0A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25208"/>
        <c:axId val="229025864"/>
      </c:scatterChart>
      <c:valAx>
        <c:axId val="22902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TwoPDefense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29025864"/>
        <c:crosses val="autoZero"/>
        <c:crossBetween val="midCat"/>
      </c:valAx>
      <c:valAx>
        <c:axId val="229025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025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'NBA2018(FINAL_MODEL)'!$I$2:$I$61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'NBA2018(FINAL_MODEL)'!$C$2:$C$61</c:f>
              <c:numCache>
                <c:formatCode>General</c:formatCode>
                <c:ptCount val="60"/>
                <c:pt idx="0">
                  <c:v>12</c:v>
                </c:pt>
                <c:pt idx="1">
                  <c:v>21</c:v>
                </c:pt>
                <c:pt idx="2">
                  <c:v>19</c:v>
                </c:pt>
                <c:pt idx="3">
                  <c:v>14</c:v>
                </c:pt>
                <c:pt idx="4">
                  <c:v>13</c:v>
                </c:pt>
                <c:pt idx="5">
                  <c:v>6</c:v>
                </c:pt>
                <c:pt idx="6">
                  <c:v>9</c:v>
                </c:pt>
                <c:pt idx="7">
                  <c:v>20</c:v>
                </c:pt>
                <c:pt idx="8">
                  <c:v>15</c:v>
                </c:pt>
                <c:pt idx="9">
                  <c:v>27</c:v>
                </c:pt>
                <c:pt idx="10">
                  <c:v>22</c:v>
                </c:pt>
                <c:pt idx="11">
                  <c:v>19</c:v>
                </c:pt>
                <c:pt idx="12">
                  <c:v>15</c:v>
                </c:pt>
                <c:pt idx="13">
                  <c:v>22</c:v>
                </c:pt>
                <c:pt idx="14">
                  <c:v>12</c:v>
                </c:pt>
                <c:pt idx="15">
                  <c:v>20</c:v>
                </c:pt>
                <c:pt idx="16">
                  <c:v>27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22</c:v>
                </c:pt>
                <c:pt idx="21">
                  <c:v>17</c:v>
                </c:pt>
                <c:pt idx="22">
                  <c:v>20</c:v>
                </c:pt>
                <c:pt idx="23">
                  <c:v>7</c:v>
                </c:pt>
                <c:pt idx="24">
                  <c:v>21</c:v>
                </c:pt>
                <c:pt idx="25">
                  <c:v>15</c:v>
                </c:pt>
                <c:pt idx="26">
                  <c:v>16</c:v>
                </c:pt>
                <c:pt idx="27">
                  <c:v>26</c:v>
                </c:pt>
                <c:pt idx="28">
                  <c:v>21</c:v>
                </c:pt>
                <c:pt idx="29">
                  <c:v>10</c:v>
                </c:pt>
                <c:pt idx="30">
                  <c:v>17</c:v>
                </c:pt>
                <c:pt idx="31">
                  <c:v>28</c:v>
                </c:pt>
                <c:pt idx="32">
                  <c:v>23</c:v>
                </c:pt>
                <c:pt idx="33">
                  <c:v>25</c:v>
                </c:pt>
                <c:pt idx="34">
                  <c:v>9</c:v>
                </c:pt>
                <c:pt idx="35">
                  <c:v>13</c:v>
                </c:pt>
                <c:pt idx="36">
                  <c:v>24</c:v>
                </c:pt>
                <c:pt idx="37">
                  <c:v>34</c:v>
                </c:pt>
                <c:pt idx="38">
                  <c:v>26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22</c:v>
                </c:pt>
                <c:pt idx="43">
                  <c:v>26</c:v>
                </c:pt>
                <c:pt idx="44">
                  <c:v>21</c:v>
                </c:pt>
                <c:pt idx="45">
                  <c:v>19</c:v>
                </c:pt>
                <c:pt idx="46">
                  <c:v>33</c:v>
                </c:pt>
                <c:pt idx="47">
                  <c:v>25</c:v>
                </c:pt>
                <c:pt idx="48">
                  <c:v>19</c:v>
                </c:pt>
                <c:pt idx="49">
                  <c:v>9</c:v>
                </c:pt>
                <c:pt idx="50">
                  <c:v>27</c:v>
                </c:pt>
                <c:pt idx="51">
                  <c:v>25</c:v>
                </c:pt>
                <c:pt idx="52">
                  <c:v>31</c:v>
                </c:pt>
                <c:pt idx="53">
                  <c:v>12</c:v>
                </c:pt>
                <c:pt idx="54">
                  <c:v>32</c:v>
                </c:pt>
                <c:pt idx="55">
                  <c:v>24</c:v>
                </c:pt>
                <c:pt idx="56">
                  <c:v>32</c:v>
                </c:pt>
                <c:pt idx="57">
                  <c:v>32</c:v>
                </c:pt>
                <c:pt idx="58">
                  <c:v>29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9-4858-8985-6FCBDD97DF52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'NBA2018(FINAL_MODEL)'!$I$2:$I$61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'NBA2018(FINAL_MODEL)'!$P$64:$P$123</c:f>
              <c:numCache>
                <c:formatCode>General</c:formatCode>
                <c:ptCount val="60"/>
                <c:pt idx="0">
                  <c:v>11.735482277116098</c:v>
                </c:pt>
                <c:pt idx="1">
                  <c:v>22.232064344733647</c:v>
                </c:pt>
                <c:pt idx="2">
                  <c:v>15.192019989885091</c:v>
                </c:pt>
                <c:pt idx="3">
                  <c:v>11.521615231415025</c:v>
                </c:pt>
                <c:pt idx="4">
                  <c:v>11.999842493690917</c:v>
                </c:pt>
                <c:pt idx="5">
                  <c:v>6.7637024143729718</c:v>
                </c:pt>
                <c:pt idx="6">
                  <c:v>13.982772158217477</c:v>
                </c:pt>
                <c:pt idx="7">
                  <c:v>17.970144238064854</c:v>
                </c:pt>
                <c:pt idx="8">
                  <c:v>15.455875026792736</c:v>
                </c:pt>
                <c:pt idx="9">
                  <c:v>28.503534268466549</c:v>
                </c:pt>
                <c:pt idx="10">
                  <c:v>21.556969419936607</c:v>
                </c:pt>
                <c:pt idx="11">
                  <c:v>19.8294315444966</c:v>
                </c:pt>
                <c:pt idx="12">
                  <c:v>15.370133198148453</c:v>
                </c:pt>
                <c:pt idx="13">
                  <c:v>20.492933058208479</c:v>
                </c:pt>
                <c:pt idx="14">
                  <c:v>13.005901593803618</c:v>
                </c:pt>
                <c:pt idx="15">
                  <c:v>20.474989243858083</c:v>
                </c:pt>
                <c:pt idx="16">
                  <c:v>24.686093918144611</c:v>
                </c:pt>
                <c:pt idx="17">
                  <c:v>13.753376280423508</c:v>
                </c:pt>
                <c:pt idx="18">
                  <c:v>19.006213366842662</c:v>
                </c:pt>
                <c:pt idx="19">
                  <c:v>6.4168768353181935</c:v>
                </c:pt>
                <c:pt idx="20">
                  <c:v>22.15445866455126</c:v>
                </c:pt>
                <c:pt idx="21">
                  <c:v>18.298858509864043</c:v>
                </c:pt>
                <c:pt idx="22">
                  <c:v>17.222243561882593</c:v>
                </c:pt>
                <c:pt idx="23">
                  <c:v>4.8490226578738991</c:v>
                </c:pt>
                <c:pt idx="24">
                  <c:v>18.25386778750854</c:v>
                </c:pt>
                <c:pt idx="25">
                  <c:v>18.195548489739153</c:v>
                </c:pt>
                <c:pt idx="26">
                  <c:v>16.088007195236365</c:v>
                </c:pt>
                <c:pt idx="27">
                  <c:v>24.460949351740808</c:v>
                </c:pt>
                <c:pt idx="28">
                  <c:v>21.527059055209268</c:v>
                </c:pt>
                <c:pt idx="29">
                  <c:v>10.000013824457064</c:v>
                </c:pt>
                <c:pt idx="30">
                  <c:v>17.403864632555504</c:v>
                </c:pt>
                <c:pt idx="31">
                  <c:v>29.304450453261481</c:v>
                </c:pt>
                <c:pt idx="32">
                  <c:v>24.43095625492937</c:v>
                </c:pt>
                <c:pt idx="33">
                  <c:v>24.037301409260795</c:v>
                </c:pt>
                <c:pt idx="34">
                  <c:v>8.0684004669926583</c:v>
                </c:pt>
                <c:pt idx="35">
                  <c:v>12.580829989840367</c:v>
                </c:pt>
                <c:pt idx="36">
                  <c:v>23.366765171877987</c:v>
                </c:pt>
                <c:pt idx="37">
                  <c:v>34.15335151087303</c:v>
                </c:pt>
                <c:pt idx="38">
                  <c:v>24.193820114821747</c:v>
                </c:pt>
                <c:pt idx="39">
                  <c:v>30.686848506102258</c:v>
                </c:pt>
                <c:pt idx="40">
                  <c:v>27.451256809240775</c:v>
                </c:pt>
                <c:pt idx="41">
                  <c:v>31.11633589409854</c:v>
                </c:pt>
                <c:pt idx="42">
                  <c:v>22.726018693707402</c:v>
                </c:pt>
                <c:pt idx="43">
                  <c:v>24.465021204617155</c:v>
                </c:pt>
                <c:pt idx="44">
                  <c:v>19.73192785928935</c:v>
                </c:pt>
                <c:pt idx="45">
                  <c:v>23.336726116045973</c:v>
                </c:pt>
                <c:pt idx="46">
                  <c:v>33.432788640086279</c:v>
                </c:pt>
                <c:pt idx="47">
                  <c:v>23.409714875876762</c:v>
                </c:pt>
                <c:pt idx="48">
                  <c:v>20.026645132624772</c:v>
                </c:pt>
                <c:pt idx="49">
                  <c:v>12.390541435363106</c:v>
                </c:pt>
                <c:pt idx="50">
                  <c:v>26.981026317779634</c:v>
                </c:pt>
                <c:pt idx="51">
                  <c:v>23.380990727779938</c:v>
                </c:pt>
                <c:pt idx="52">
                  <c:v>29.391060310716945</c:v>
                </c:pt>
                <c:pt idx="53">
                  <c:v>12.893421673536608</c:v>
                </c:pt>
                <c:pt idx="54">
                  <c:v>31.492425277309039</c:v>
                </c:pt>
                <c:pt idx="55">
                  <c:v>24.954885089691956</c:v>
                </c:pt>
                <c:pt idx="56">
                  <c:v>29.552239921888756</c:v>
                </c:pt>
                <c:pt idx="57">
                  <c:v>29.773762734646386</c:v>
                </c:pt>
                <c:pt idx="58">
                  <c:v>31.17223967712226</c:v>
                </c:pt>
                <c:pt idx="59">
                  <c:v>23.09438309806232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9-4858-8985-6FCBDD97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48272"/>
        <c:axId val="825481536"/>
      </c:scatterChart>
      <c:valAx>
        <c:axId val="35314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81536"/>
        <c:crosses val="autoZero"/>
        <c:crossBetween val="midCat"/>
      </c:valAx>
      <c:valAx>
        <c:axId val="82548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3148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OREBPct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'NBA2018(FINAL_MODEL)'!$J$2:$J$61</c:f>
              <c:numCache>
                <c:formatCode>General</c:formatCode>
                <c:ptCount val="60"/>
                <c:pt idx="0">
                  <c:v>28.9</c:v>
                </c:pt>
                <c:pt idx="1">
                  <c:v>24.7</c:v>
                </c:pt>
                <c:pt idx="2">
                  <c:v>27.4</c:v>
                </c:pt>
                <c:pt idx="3">
                  <c:v>26.8</c:v>
                </c:pt>
                <c:pt idx="4">
                  <c:v>24</c:v>
                </c:pt>
                <c:pt idx="5">
                  <c:v>27.2</c:v>
                </c:pt>
                <c:pt idx="6">
                  <c:v>25.5</c:v>
                </c:pt>
                <c:pt idx="7">
                  <c:v>30.6</c:v>
                </c:pt>
                <c:pt idx="8">
                  <c:v>27.6</c:v>
                </c:pt>
                <c:pt idx="9">
                  <c:v>25.2</c:v>
                </c:pt>
                <c:pt idx="10">
                  <c:v>26.4</c:v>
                </c:pt>
                <c:pt idx="11">
                  <c:v>27.1</c:v>
                </c:pt>
                <c:pt idx="12">
                  <c:v>25.1</c:v>
                </c:pt>
                <c:pt idx="13">
                  <c:v>26.4</c:v>
                </c:pt>
                <c:pt idx="14">
                  <c:v>23.4</c:v>
                </c:pt>
                <c:pt idx="15">
                  <c:v>28.3</c:v>
                </c:pt>
                <c:pt idx="16">
                  <c:v>24.7</c:v>
                </c:pt>
                <c:pt idx="17">
                  <c:v>28.9</c:v>
                </c:pt>
                <c:pt idx="18">
                  <c:v>28.4</c:v>
                </c:pt>
                <c:pt idx="19">
                  <c:v>25.9</c:v>
                </c:pt>
                <c:pt idx="20">
                  <c:v>29.6</c:v>
                </c:pt>
                <c:pt idx="21">
                  <c:v>25.9</c:v>
                </c:pt>
                <c:pt idx="22">
                  <c:v>28.6</c:v>
                </c:pt>
                <c:pt idx="23">
                  <c:v>25.2</c:v>
                </c:pt>
                <c:pt idx="24">
                  <c:v>30.3</c:v>
                </c:pt>
                <c:pt idx="25">
                  <c:v>26.1</c:v>
                </c:pt>
                <c:pt idx="26">
                  <c:v>25.3</c:v>
                </c:pt>
                <c:pt idx="27">
                  <c:v>26.2</c:v>
                </c:pt>
                <c:pt idx="28">
                  <c:v>26.1</c:v>
                </c:pt>
                <c:pt idx="29">
                  <c:v>23.5</c:v>
                </c:pt>
                <c:pt idx="30">
                  <c:v>27.9</c:v>
                </c:pt>
                <c:pt idx="31">
                  <c:v>26.7</c:v>
                </c:pt>
                <c:pt idx="32">
                  <c:v>29</c:v>
                </c:pt>
                <c:pt idx="33">
                  <c:v>26.9</c:v>
                </c:pt>
                <c:pt idx="34">
                  <c:v>24.3</c:v>
                </c:pt>
                <c:pt idx="35">
                  <c:v>29.2</c:v>
                </c:pt>
                <c:pt idx="36">
                  <c:v>29.2</c:v>
                </c:pt>
                <c:pt idx="37">
                  <c:v>31.1</c:v>
                </c:pt>
                <c:pt idx="38">
                  <c:v>30.7</c:v>
                </c:pt>
                <c:pt idx="39">
                  <c:v>26.3</c:v>
                </c:pt>
                <c:pt idx="40">
                  <c:v>27.3</c:v>
                </c:pt>
                <c:pt idx="41">
                  <c:v>26.8</c:v>
                </c:pt>
                <c:pt idx="42">
                  <c:v>27.5</c:v>
                </c:pt>
                <c:pt idx="43">
                  <c:v>27.6</c:v>
                </c:pt>
                <c:pt idx="44">
                  <c:v>26</c:v>
                </c:pt>
                <c:pt idx="45">
                  <c:v>29.9</c:v>
                </c:pt>
                <c:pt idx="46">
                  <c:v>25.3</c:v>
                </c:pt>
                <c:pt idx="47">
                  <c:v>29.6</c:v>
                </c:pt>
                <c:pt idx="48">
                  <c:v>28.5</c:v>
                </c:pt>
                <c:pt idx="49">
                  <c:v>26.9</c:v>
                </c:pt>
                <c:pt idx="50">
                  <c:v>30</c:v>
                </c:pt>
                <c:pt idx="51">
                  <c:v>25.9</c:v>
                </c:pt>
                <c:pt idx="52">
                  <c:v>27.1</c:v>
                </c:pt>
                <c:pt idx="53">
                  <c:v>24.1</c:v>
                </c:pt>
                <c:pt idx="54">
                  <c:v>31.3</c:v>
                </c:pt>
                <c:pt idx="55">
                  <c:v>27.5</c:v>
                </c:pt>
                <c:pt idx="56">
                  <c:v>23.8</c:v>
                </c:pt>
                <c:pt idx="57">
                  <c:v>26.8</c:v>
                </c:pt>
                <c:pt idx="58">
                  <c:v>28.9</c:v>
                </c:pt>
                <c:pt idx="59">
                  <c:v>27.1</c:v>
                </c:pt>
              </c:numCache>
            </c:numRef>
          </c:xVal>
          <c:yVal>
            <c:numRef>
              <c:f>'NBA2018(FINAL_MODEL)'!$C$2:$C$61</c:f>
              <c:numCache>
                <c:formatCode>General</c:formatCode>
                <c:ptCount val="60"/>
                <c:pt idx="0">
                  <c:v>12</c:v>
                </c:pt>
                <c:pt idx="1">
                  <c:v>21</c:v>
                </c:pt>
                <c:pt idx="2">
                  <c:v>19</c:v>
                </c:pt>
                <c:pt idx="3">
                  <c:v>14</c:v>
                </c:pt>
                <c:pt idx="4">
                  <c:v>13</c:v>
                </c:pt>
                <c:pt idx="5">
                  <c:v>6</c:v>
                </c:pt>
                <c:pt idx="6">
                  <c:v>9</c:v>
                </c:pt>
                <c:pt idx="7">
                  <c:v>20</c:v>
                </c:pt>
                <c:pt idx="8">
                  <c:v>15</c:v>
                </c:pt>
                <c:pt idx="9">
                  <c:v>27</c:v>
                </c:pt>
                <c:pt idx="10">
                  <c:v>22</c:v>
                </c:pt>
                <c:pt idx="11">
                  <c:v>19</c:v>
                </c:pt>
                <c:pt idx="12">
                  <c:v>15</c:v>
                </c:pt>
                <c:pt idx="13">
                  <c:v>22</c:v>
                </c:pt>
                <c:pt idx="14">
                  <c:v>12</c:v>
                </c:pt>
                <c:pt idx="15">
                  <c:v>20</c:v>
                </c:pt>
                <c:pt idx="16">
                  <c:v>27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22</c:v>
                </c:pt>
                <c:pt idx="21">
                  <c:v>17</c:v>
                </c:pt>
                <c:pt idx="22">
                  <c:v>20</c:v>
                </c:pt>
                <c:pt idx="23">
                  <c:v>7</c:v>
                </c:pt>
                <c:pt idx="24">
                  <c:v>21</c:v>
                </c:pt>
                <c:pt idx="25">
                  <c:v>15</c:v>
                </c:pt>
                <c:pt idx="26">
                  <c:v>16</c:v>
                </c:pt>
                <c:pt idx="27">
                  <c:v>26</c:v>
                </c:pt>
                <c:pt idx="28">
                  <c:v>21</c:v>
                </c:pt>
                <c:pt idx="29">
                  <c:v>10</c:v>
                </c:pt>
                <c:pt idx="30">
                  <c:v>17</c:v>
                </c:pt>
                <c:pt idx="31">
                  <c:v>28</c:v>
                </c:pt>
                <c:pt idx="32">
                  <c:v>23</c:v>
                </c:pt>
                <c:pt idx="33">
                  <c:v>25</c:v>
                </c:pt>
                <c:pt idx="34">
                  <c:v>9</c:v>
                </c:pt>
                <c:pt idx="35">
                  <c:v>13</c:v>
                </c:pt>
                <c:pt idx="36">
                  <c:v>24</c:v>
                </c:pt>
                <c:pt idx="37">
                  <c:v>34</c:v>
                </c:pt>
                <c:pt idx="38">
                  <c:v>26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22</c:v>
                </c:pt>
                <c:pt idx="43">
                  <c:v>26</c:v>
                </c:pt>
                <c:pt idx="44">
                  <c:v>21</c:v>
                </c:pt>
                <c:pt idx="45">
                  <c:v>19</c:v>
                </c:pt>
                <c:pt idx="46">
                  <c:v>33</c:v>
                </c:pt>
                <c:pt idx="47">
                  <c:v>25</c:v>
                </c:pt>
                <c:pt idx="48">
                  <c:v>19</c:v>
                </c:pt>
                <c:pt idx="49">
                  <c:v>9</c:v>
                </c:pt>
                <c:pt idx="50">
                  <c:v>27</c:v>
                </c:pt>
                <c:pt idx="51">
                  <c:v>25</c:v>
                </c:pt>
                <c:pt idx="52">
                  <c:v>31</c:v>
                </c:pt>
                <c:pt idx="53">
                  <c:v>12</c:v>
                </c:pt>
                <c:pt idx="54">
                  <c:v>32</c:v>
                </c:pt>
                <c:pt idx="55">
                  <c:v>24</c:v>
                </c:pt>
                <c:pt idx="56">
                  <c:v>32</c:v>
                </c:pt>
                <c:pt idx="57">
                  <c:v>32</c:v>
                </c:pt>
                <c:pt idx="58">
                  <c:v>29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4-4375-A9A0-92A6FBFCD351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'NBA2018(FINAL_MODEL)'!$J$2:$J$61</c:f>
              <c:numCache>
                <c:formatCode>General</c:formatCode>
                <c:ptCount val="60"/>
                <c:pt idx="0">
                  <c:v>28.9</c:v>
                </c:pt>
                <c:pt idx="1">
                  <c:v>24.7</c:v>
                </c:pt>
                <c:pt idx="2">
                  <c:v>27.4</c:v>
                </c:pt>
                <c:pt idx="3">
                  <c:v>26.8</c:v>
                </c:pt>
                <c:pt idx="4">
                  <c:v>24</c:v>
                </c:pt>
                <c:pt idx="5">
                  <c:v>27.2</c:v>
                </c:pt>
                <c:pt idx="6">
                  <c:v>25.5</c:v>
                </c:pt>
                <c:pt idx="7">
                  <c:v>30.6</c:v>
                </c:pt>
                <c:pt idx="8">
                  <c:v>27.6</c:v>
                </c:pt>
                <c:pt idx="9">
                  <c:v>25.2</c:v>
                </c:pt>
                <c:pt idx="10">
                  <c:v>26.4</c:v>
                </c:pt>
                <c:pt idx="11">
                  <c:v>27.1</c:v>
                </c:pt>
                <c:pt idx="12">
                  <c:v>25.1</c:v>
                </c:pt>
                <c:pt idx="13">
                  <c:v>26.4</c:v>
                </c:pt>
                <c:pt idx="14">
                  <c:v>23.4</c:v>
                </c:pt>
                <c:pt idx="15">
                  <c:v>28.3</c:v>
                </c:pt>
                <c:pt idx="16">
                  <c:v>24.7</c:v>
                </c:pt>
                <c:pt idx="17">
                  <c:v>28.9</c:v>
                </c:pt>
                <c:pt idx="18">
                  <c:v>28.4</c:v>
                </c:pt>
                <c:pt idx="19">
                  <c:v>25.9</c:v>
                </c:pt>
                <c:pt idx="20">
                  <c:v>29.6</c:v>
                </c:pt>
                <c:pt idx="21">
                  <c:v>25.9</c:v>
                </c:pt>
                <c:pt idx="22">
                  <c:v>28.6</c:v>
                </c:pt>
                <c:pt idx="23">
                  <c:v>25.2</c:v>
                </c:pt>
                <c:pt idx="24">
                  <c:v>30.3</c:v>
                </c:pt>
                <c:pt idx="25">
                  <c:v>26.1</c:v>
                </c:pt>
                <c:pt idx="26">
                  <c:v>25.3</c:v>
                </c:pt>
                <c:pt idx="27">
                  <c:v>26.2</c:v>
                </c:pt>
                <c:pt idx="28">
                  <c:v>26.1</c:v>
                </c:pt>
                <c:pt idx="29">
                  <c:v>23.5</c:v>
                </c:pt>
                <c:pt idx="30">
                  <c:v>27.9</c:v>
                </c:pt>
                <c:pt idx="31">
                  <c:v>26.7</c:v>
                </c:pt>
                <c:pt idx="32">
                  <c:v>29</c:v>
                </c:pt>
                <c:pt idx="33">
                  <c:v>26.9</c:v>
                </c:pt>
                <c:pt idx="34">
                  <c:v>24.3</c:v>
                </c:pt>
                <c:pt idx="35">
                  <c:v>29.2</c:v>
                </c:pt>
                <c:pt idx="36">
                  <c:v>29.2</c:v>
                </c:pt>
                <c:pt idx="37">
                  <c:v>31.1</c:v>
                </c:pt>
                <c:pt idx="38">
                  <c:v>30.7</c:v>
                </c:pt>
                <c:pt idx="39">
                  <c:v>26.3</c:v>
                </c:pt>
                <c:pt idx="40">
                  <c:v>27.3</c:v>
                </c:pt>
                <c:pt idx="41">
                  <c:v>26.8</c:v>
                </c:pt>
                <c:pt idx="42">
                  <c:v>27.5</c:v>
                </c:pt>
                <c:pt idx="43">
                  <c:v>27.6</c:v>
                </c:pt>
                <c:pt idx="44">
                  <c:v>26</c:v>
                </c:pt>
                <c:pt idx="45">
                  <c:v>29.9</c:v>
                </c:pt>
                <c:pt idx="46">
                  <c:v>25.3</c:v>
                </c:pt>
                <c:pt idx="47">
                  <c:v>29.6</c:v>
                </c:pt>
                <c:pt idx="48">
                  <c:v>28.5</c:v>
                </c:pt>
                <c:pt idx="49">
                  <c:v>26.9</c:v>
                </c:pt>
                <c:pt idx="50">
                  <c:v>30</c:v>
                </c:pt>
                <c:pt idx="51">
                  <c:v>25.9</c:v>
                </c:pt>
                <c:pt idx="52">
                  <c:v>27.1</c:v>
                </c:pt>
                <c:pt idx="53">
                  <c:v>24.1</c:v>
                </c:pt>
                <c:pt idx="54">
                  <c:v>31.3</c:v>
                </c:pt>
                <c:pt idx="55">
                  <c:v>27.5</c:v>
                </c:pt>
                <c:pt idx="56">
                  <c:v>23.8</c:v>
                </c:pt>
                <c:pt idx="57">
                  <c:v>26.8</c:v>
                </c:pt>
                <c:pt idx="58">
                  <c:v>28.9</c:v>
                </c:pt>
                <c:pt idx="59">
                  <c:v>27.1</c:v>
                </c:pt>
              </c:numCache>
            </c:numRef>
          </c:xVal>
          <c:yVal>
            <c:numRef>
              <c:f>'NBA2018(FINAL_MODEL)'!$P$64:$P$123</c:f>
              <c:numCache>
                <c:formatCode>General</c:formatCode>
                <c:ptCount val="60"/>
                <c:pt idx="0">
                  <c:v>11.735482277116098</c:v>
                </c:pt>
                <c:pt idx="1">
                  <c:v>22.232064344733647</c:v>
                </c:pt>
                <c:pt idx="2">
                  <c:v>15.192019989885091</c:v>
                </c:pt>
                <c:pt idx="3">
                  <c:v>11.521615231415025</c:v>
                </c:pt>
                <c:pt idx="4">
                  <c:v>11.999842493690917</c:v>
                </c:pt>
                <c:pt idx="5">
                  <c:v>6.7637024143729718</c:v>
                </c:pt>
                <c:pt idx="6">
                  <c:v>13.982772158217477</c:v>
                </c:pt>
                <c:pt idx="7">
                  <c:v>17.970144238064854</c:v>
                </c:pt>
                <c:pt idx="8">
                  <c:v>15.455875026792736</c:v>
                </c:pt>
                <c:pt idx="9">
                  <c:v>28.503534268466549</c:v>
                </c:pt>
                <c:pt idx="10">
                  <c:v>21.556969419936607</c:v>
                </c:pt>
                <c:pt idx="11">
                  <c:v>19.8294315444966</c:v>
                </c:pt>
                <c:pt idx="12">
                  <c:v>15.370133198148453</c:v>
                </c:pt>
                <c:pt idx="13">
                  <c:v>20.492933058208479</c:v>
                </c:pt>
                <c:pt idx="14">
                  <c:v>13.005901593803618</c:v>
                </c:pt>
                <c:pt idx="15">
                  <c:v>20.474989243858083</c:v>
                </c:pt>
                <c:pt idx="16">
                  <c:v>24.686093918144611</c:v>
                </c:pt>
                <c:pt idx="17">
                  <c:v>13.753376280423508</c:v>
                </c:pt>
                <c:pt idx="18">
                  <c:v>19.006213366842662</c:v>
                </c:pt>
                <c:pt idx="19">
                  <c:v>6.4168768353181935</c:v>
                </c:pt>
                <c:pt idx="20">
                  <c:v>22.15445866455126</c:v>
                </c:pt>
                <c:pt idx="21">
                  <c:v>18.298858509864043</c:v>
                </c:pt>
                <c:pt idx="22">
                  <c:v>17.222243561882593</c:v>
                </c:pt>
                <c:pt idx="23">
                  <c:v>4.8490226578738991</c:v>
                </c:pt>
                <c:pt idx="24">
                  <c:v>18.25386778750854</c:v>
                </c:pt>
                <c:pt idx="25">
                  <c:v>18.195548489739153</c:v>
                </c:pt>
                <c:pt idx="26">
                  <c:v>16.088007195236365</c:v>
                </c:pt>
                <c:pt idx="27">
                  <c:v>24.460949351740808</c:v>
                </c:pt>
                <c:pt idx="28">
                  <c:v>21.527059055209268</c:v>
                </c:pt>
                <c:pt idx="29">
                  <c:v>10.000013824457064</c:v>
                </c:pt>
                <c:pt idx="30">
                  <c:v>17.403864632555504</c:v>
                </c:pt>
                <c:pt idx="31">
                  <c:v>29.304450453261481</c:v>
                </c:pt>
                <c:pt idx="32">
                  <c:v>24.43095625492937</c:v>
                </c:pt>
                <c:pt idx="33">
                  <c:v>24.037301409260795</c:v>
                </c:pt>
                <c:pt idx="34">
                  <c:v>8.0684004669926583</c:v>
                </c:pt>
                <c:pt idx="35">
                  <c:v>12.580829989840367</c:v>
                </c:pt>
                <c:pt idx="36">
                  <c:v>23.366765171877987</c:v>
                </c:pt>
                <c:pt idx="37">
                  <c:v>34.15335151087303</c:v>
                </c:pt>
                <c:pt idx="38">
                  <c:v>24.193820114821747</c:v>
                </c:pt>
                <c:pt idx="39">
                  <c:v>30.686848506102258</c:v>
                </c:pt>
                <c:pt idx="40">
                  <c:v>27.451256809240775</c:v>
                </c:pt>
                <c:pt idx="41">
                  <c:v>31.11633589409854</c:v>
                </c:pt>
                <c:pt idx="42">
                  <c:v>22.726018693707402</c:v>
                </c:pt>
                <c:pt idx="43">
                  <c:v>24.465021204617155</c:v>
                </c:pt>
                <c:pt idx="44">
                  <c:v>19.73192785928935</c:v>
                </c:pt>
                <c:pt idx="45">
                  <c:v>23.336726116045973</c:v>
                </c:pt>
                <c:pt idx="46">
                  <c:v>33.432788640086279</c:v>
                </c:pt>
                <c:pt idx="47">
                  <c:v>23.409714875876762</c:v>
                </c:pt>
                <c:pt idx="48">
                  <c:v>20.026645132624772</c:v>
                </c:pt>
                <c:pt idx="49">
                  <c:v>12.390541435363106</c:v>
                </c:pt>
                <c:pt idx="50">
                  <c:v>26.981026317779634</c:v>
                </c:pt>
                <c:pt idx="51">
                  <c:v>23.380990727779938</c:v>
                </c:pt>
                <c:pt idx="52">
                  <c:v>29.391060310716945</c:v>
                </c:pt>
                <c:pt idx="53">
                  <c:v>12.893421673536608</c:v>
                </c:pt>
                <c:pt idx="54">
                  <c:v>31.492425277309039</c:v>
                </c:pt>
                <c:pt idx="55">
                  <c:v>24.954885089691956</c:v>
                </c:pt>
                <c:pt idx="56">
                  <c:v>29.552239921888756</c:v>
                </c:pt>
                <c:pt idx="57">
                  <c:v>29.773762734646386</c:v>
                </c:pt>
                <c:pt idx="58">
                  <c:v>31.17223967712226</c:v>
                </c:pt>
                <c:pt idx="59">
                  <c:v>23.09438309806232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4-4375-A9A0-92A6FBFC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5144"/>
        <c:axId val="825483504"/>
      </c:scatterChart>
      <c:valAx>
        <c:axId val="82548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OREBPct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83504"/>
        <c:crosses val="autoZero"/>
        <c:crossBetween val="midCat"/>
      </c:valAx>
      <c:valAx>
        <c:axId val="82548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85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OppOREBPct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'NBA2018(FINAL_MODEL)'!$K$2:$K$61</c:f>
              <c:numCache>
                <c:formatCode>General</c:formatCode>
                <c:ptCount val="60"/>
                <c:pt idx="0">
                  <c:v>29.1</c:v>
                </c:pt>
                <c:pt idx="1">
                  <c:v>27.6</c:v>
                </c:pt>
                <c:pt idx="2">
                  <c:v>29.7</c:v>
                </c:pt>
                <c:pt idx="3">
                  <c:v>28.1</c:v>
                </c:pt>
                <c:pt idx="4">
                  <c:v>27.9</c:v>
                </c:pt>
                <c:pt idx="5">
                  <c:v>27.5</c:v>
                </c:pt>
                <c:pt idx="6">
                  <c:v>26.3</c:v>
                </c:pt>
                <c:pt idx="7">
                  <c:v>26.5</c:v>
                </c:pt>
                <c:pt idx="8">
                  <c:v>24.9</c:v>
                </c:pt>
                <c:pt idx="9">
                  <c:v>28.3</c:v>
                </c:pt>
                <c:pt idx="10">
                  <c:v>31.2</c:v>
                </c:pt>
                <c:pt idx="11">
                  <c:v>28.3</c:v>
                </c:pt>
                <c:pt idx="12">
                  <c:v>27.5</c:v>
                </c:pt>
                <c:pt idx="13">
                  <c:v>27.5</c:v>
                </c:pt>
                <c:pt idx="14">
                  <c:v>27.2</c:v>
                </c:pt>
                <c:pt idx="15">
                  <c:v>26.5</c:v>
                </c:pt>
                <c:pt idx="16">
                  <c:v>25.5</c:v>
                </c:pt>
                <c:pt idx="17">
                  <c:v>30.6</c:v>
                </c:pt>
                <c:pt idx="18">
                  <c:v>27.8</c:v>
                </c:pt>
                <c:pt idx="19">
                  <c:v>29.1</c:v>
                </c:pt>
                <c:pt idx="20">
                  <c:v>26.6</c:v>
                </c:pt>
                <c:pt idx="21">
                  <c:v>24.6</c:v>
                </c:pt>
                <c:pt idx="22">
                  <c:v>26.7</c:v>
                </c:pt>
                <c:pt idx="23">
                  <c:v>31.3</c:v>
                </c:pt>
                <c:pt idx="24">
                  <c:v>27.1</c:v>
                </c:pt>
                <c:pt idx="25">
                  <c:v>29.5</c:v>
                </c:pt>
                <c:pt idx="26">
                  <c:v>26.7</c:v>
                </c:pt>
                <c:pt idx="27">
                  <c:v>26.2</c:v>
                </c:pt>
                <c:pt idx="28">
                  <c:v>24.6</c:v>
                </c:pt>
                <c:pt idx="29">
                  <c:v>29.7</c:v>
                </c:pt>
                <c:pt idx="30">
                  <c:v>27.5</c:v>
                </c:pt>
                <c:pt idx="31">
                  <c:v>26.8</c:v>
                </c:pt>
                <c:pt idx="32">
                  <c:v>26.3</c:v>
                </c:pt>
                <c:pt idx="33">
                  <c:v>25.7</c:v>
                </c:pt>
                <c:pt idx="34">
                  <c:v>26.7</c:v>
                </c:pt>
                <c:pt idx="35">
                  <c:v>26.1</c:v>
                </c:pt>
                <c:pt idx="36">
                  <c:v>26.9</c:v>
                </c:pt>
                <c:pt idx="37">
                  <c:v>24.7</c:v>
                </c:pt>
                <c:pt idx="38">
                  <c:v>26</c:v>
                </c:pt>
                <c:pt idx="39">
                  <c:v>26.4</c:v>
                </c:pt>
                <c:pt idx="40">
                  <c:v>28.7</c:v>
                </c:pt>
                <c:pt idx="41">
                  <c:v>27.4</c:v>
                </c:pt>
                <c:pt idx="42">
                  <c:v>28.1</c:v>
                </c:pt>
                <c:pt idx="43">
                  <c:v>27.4</c:v>
                </c:pt>
                <c:pt idx="44">
                  <c:v>27.9</c:v>
                </c:pt>
                <c:pt idx="45">
                  <c:v>27.3</c:v>
                </c:pt>
                <c:pt idx="46">
                  <c:v>23.1</c:v>
                </c:pt>
                <c:pt idx="47">
                  <c:v>27.7</c:v>
                </c:pt>
                <c:pt idx="48">
                  <c:v>26.3</c:v>
                </c:pt>
                <c:pt idx="49">
                  <c:v>27.6</c:v>
                </c:pt>
                <c:pt idx="50">
                  <c:v>25.8</c:v>
                </c:pt>
                <c:pt idx="51">
                  <c:v>24.6</c:v>
                </c:pt>
                <c:pt idx="52">
                  <c:v>25.1</c:v>
                </c:pt>
                <c:pt idx="53">
                  <c:v>32.1</c:v>
                </c:pt>
                <c:pt idx="54">
                  <c:v>25.1</c:v>
                </c:pt>
                <c:pt idx="55">
                  <c:v>27.9</c:v>
                </c:pt>
                <c:pt idx="56">
                  <c:v>24.6</c:v>
                </c:pt>
                <c:pt idx="57">
                  <c:v>28.7</c:v>
                </c:pt>
                <c:pt idx="58">
                  <c:v>23.6</c:v>
                </c:pt>
                <c:pt idx="59">
                  <c:v>29.2</c:v>
                </c:pt>
              </c:numCache>
            </c:numRef>
          </c:xVal>
          <c:yVal>
            <c:numRef>
              <c:f>'NBA2018(FINAL_MODEL)'!$C$2:$C$61</c:f>
              <c:numCache>
                <c:formatCode>General</c:formatCode>
                <c:ptCount val="60"/>
                <c:pt idx="0">
                  <c:v>12</c:v>
                </c:pt>
                <c:pt idx="1">
                  <c:v>21</c:v>
                </c:pt>
                <c:pt idx="2">
                  <c:v>19</c:v>
                </c:pt>
                <c:pt idx="3">
                  <c:v>14</c:v>
                </c:pt>
                <c:pt idx="4">
                  <c:v>13</c:v>
                </c:pt>
                <c:pt idx="5">
                  <c:v>6</c:v>
                </c:pt>
                <c:pt idx="6">
                  <c:v>9</c:v>
                </c:pt>
                <c:pt idx="7">
                  <c:v>20</c:v>
                </c:pt>
                <c:pt idx="8">
                  <c:v>15</c:v>
                </c:pt>
                <c:pt idx="9">
                  <c:v>27</c:v>
                </c:pt>
                <c:pt idx="10">
                  <c:v>22</c:v>
                </c:pt>
                <c:pt idx="11">
                  <c:v>19</c:v>
                </c:pt>
                <c:pt idx="12">
                  <c:v>15</c:v>
                </c:pt>
                <c:pt idx="13">
                  <c:v>22</c:v>
                </c:pt>
                <c:pt idx="14">
                  <c:v>12</c:v>
                </c:pt>
                <c:pt idx="15">
                  <c:v>20</c:v>
                </c:pt>
                <c:pt idx="16">
                  <c:v>27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22</c:v>
                </c:pt>
                <c:pt idx="21">
                  <c:v>17</c:v>
                </c:pt>
                <c:pt idx="22">
                  <c:v>20</c:v>
                </c:pt>
                <c:pt idx="23">
                  <c:v>7</c:v>
                </c:pt>
                <c:pt idx="24">
                  <c:v>21</c:v>
                </c:pt>
                <c:pt idx="25">
                  <c:v>15</c:v>
                </c:pt>
                <c:pt idx="26">
                  <c:v>16</c:v>
                </c:pt>
                <c:pt idx="27">
                  <c:v>26</c:v>
                </c:pt>
                <c:pt idx="28">
                  <c:v>21</c:v>
                </c:pt>
                <c:pt idx="29">
                  <c:v>10</c:v>
                </c:pt>
                <c:pt idx="30">
                  <c:v>17</c:v>
                </c:pt>
                <c:pt idx="31">
                  <c:v>28</c:v>
                </c:pt>
                <c:pt idx="32">
                  <c:v>23</c:v>
                </c:pt>
                <c:pt idx="33">
                  <c:v>25</c:v>
                </c:pt>
                <c:pt idx="34">
                  <c:v>9</c:v>
                </c:pt>
                <c:pt idx="35">
                  <c:v>13</c:v>
                </c:pt>
                <c:pt idx="36">
                  <c:v>24</c:v>
                </c:pt>
                <c:pt idx="37">
                  <c:v>34</c:v>
                </c:pt>
                <c:pt idx="38">
                  <c:v>26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22</c:v>
                </c:pt>
                <c:pt idx="43">
                  <c:v>26</c:v>
                </c:pt>
                <c:pt idx="44">
                  <c:v>21</c:v>
                </c:pt>
                <c:pt idx="45">
                  <c:v>19</c:v>
                </c:pt>
                <c:pt idx="46">
                  <c:v>33</c:v>
                </c:pt>
                <c:pt idx="47">
                  <c:v>25</c:v>
                </c:pt>
                <c:pt idx="48">
                  <c:v>19</c:v>
                </c:pt>
                <c:pt idx="49">
                  <c:v>9</c:v>
                </c:pt>
                <c:pt idx="50">
                  <c:v>27</c:v>
                </c:pt>
                <c:pt idx="51">
                  <c:v>25</c:v>
                </c:pt>
                <c:pt idx="52">
                  <c:v>31</c:v>
                </c:pt>
                <c:pt idx="53">
                  <c:v>12</c:v>
                </c:pt>
                <c:pt idx="54">
                  <c:v>32</c:v>
                </c:pt>
                <c:pt idx="55">
                  <c:v>24</c:v>
                </c:pt>
                <c:pt idx="56">
                  <c:v>32</c:v>
                </c:pt>
                <c:pt idx="57">
                  <c:v>32</c:v>
                </c:pt>
                <c:pt idx="58">
                  <c:v>29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A-48D9-A860-8BF17D68B0D5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'NBA2018(FINAL_MODEL)'!$K$2:$K$61</c:f>
              <c:numCache>
                <c:formatCode>General</c:formatCode>
                <c:ptCount val="60"/>
                <c:pt idx="0">
                  <c:v>29.1</c:v>
                </c:pt>
                <c:pt idx="1">
                  <c:v>27.6</c:v>
                </c:pt>
                <c:pt idx="2">
                  <c:v>29.7</c:v>
                </c:pt>
                <c:pt idx="3">
                  <c:v>28.1</c:v>
                </c:pt>
                <c:pt idx="4">
                  <c:v>27.9</c:v>
                </c:pt>
                <c:pt idx="5">
                  <c:v>27.5</c:v>
                </c:pt>
                <c:pt idx="6">
                  <c:v>26.3</c:v>
                </c:pt>
                <c:pt idx="7">
                  <c:v>26.5</c:v>
                </c:pt>
                <c:pt idx="8">
                  <c:v>24.9</c:v>
                </c:pt>
                <c:pt idx="9">
                  <c:v>28.3</c:v>
                </c:pt>
                <c:pt idx="10">
                  <c:v>31.2</c:v>
                </c:pt>
                <c:pt idx="11">
                  <c:v>28.3</c:v>
                </c:pt>
                <c:pt idx="12">
                  <c:v>27.5</c:v>
                </c:pt>
                <c:pt idx="13">
                  <c:v>27.5</c:v>
                </c:pt>
                <c:pt idx="14">
                  <c:v>27.2</c:v>
                </c:pt>
                <c:pt idx="15">
                  <c:v>26.5</c:v>
                </c:pt>
                <c:pt idx="16">
                  <c:v>25.5</c:v>
                </c:pt>
                <c:pt idx="17">
                  <c:v>30.6</c:v>
                </c:pt>
                <c:pt idx="18">
                  <c:v>27.8</c:v>
                </c:pt>
                <c:pt idx="19">
                  <c:v>29.1</c:v>
                </c:pt>
                <c:pt idx="20">
                  <c:v>26.6</c:v>
                </c:pt>
                <c:pt idx="21">
                  <c:v>24.6</c:v>
                </c:pt>
                <c:pt idx="22">
                  <c:v>26.7</c:v>
                </c:pt>
                <c:pt idx="23">
                  <c:v>31.3</c:v>
                </c:pt>
                <c:pt idx="24">
                  <c:v>27.1</c:v>
                </c:pt>
                <c:pt idx="25">
                  <c:v>29.5</c:v>
                </c:pt>
                <c:pt idx="26">
                  <c:v>26.7</c:v>
                </c:pt>
                <c:pt idx="27">
                  <c:v>26.2</c:v>
                </c:pt>
                <c:pt idx="28">
                  <c:v>24.6</c:v>
                </c:pt>
                <c:pt idx="29">
                  <c:v>29.7</c:v>
                </c:pt>
                <c:pt idx="30">
                  <c:v>27.5</c:v>
                </c:pt>
                <c:pt idx="31">
                  <c:v>26.8</c:v>
                </c:pt>
                <c:pt idx="32">
                  <c:v>26.3</c:v>
                </c:pt>
                <c:pt idx="33">
                  <c:v>25.7</c:v>
                </c:pt>
                <c:pt idx="34">
                  <c:v>26.7</c:v>
                </c:pt>
                <c:pt idx="35">
                  <c:v>26.1</c:v>
                </c:pt>
                <c:pt idx="36">
                  <c:v>26.9</c:v>
                </c:pt>
                <c:pt idx="37">
                  <c:v>24.7</c:v>
                </c:pt>
                <c:pt idx="38">
                  <c:v>26</c:v>
                </c:pt>
                <c:pt idx="39">
                  <c:v>26.4</c:v>
                </c:pt>
                <c:pt idx="40">
                  <c:v>28.7</c:v>
                </c:pt>
                <c:pt idx="41">
                  <c:v>27.4</c:v>
                </c:pt>
                <c:pt idx="42">
                  <c:v>28.1</c:v>
                </c:pt>
                <c:pt idx="43">
                  <c:v>27.4</c:v>
                </c:pt>
                <c:pt idx="44">
                  <c:v>27.9</c:v>
                </c:pt>
                <c:pt idx="45">
                  <c:v>27.3</c:v>
                </c:pt>
                <c:pt idx="46">
                  <c:v>23.1</c:v>
                </c:pt>
                <c:pt idx="47">
                  <c:v>27.7</c:v>
                </c:pt>
                <c:pt idx="48">
                  <c:v>26.3</c:v>
                </c:pt>
                <c:pt idx="49">
                  <c:v>27.6</c:v>
                </c:pt>
                <c:pt idx="50">
                  <c:v>25.8</c:v>
                </c:pt>
                <c:pt idx="51">
                  <c:v>24.6</c:v>
                </c:pt>
                <c:pt idx="52">
                  <c:v>25.1</c:v>
                </c:pt>
                <c:pt idx="53">
                  <c:v>32.1</c:v>
                </c:pt>
                <c:pt idx="54">
                  <c:v>25.1</c:v>
                </c:pt>
                <c:pt idx="55">
                  <c:v>27.9</c:v>
                </c:pt>
                <c:pt idx="56">
                  <c:v>24.6</c:v>
                </c:pt>
                <c:pt idx="57">
                  <c:v>28.7</c:v>
                </c:pt>
                <c:pt idx="58">
                  <c:v>23.6</c:v>
                </c:pt>
                <c:pt idx="59">
                  <c:v>29.2</c:v>
                </c:pt>
              </c:numCache>
            </c:numRef>
          </c:xVal>
          <c:yVal>
            <c:numRef>
              <c:f>'NBA2018(FINAL_MODEL)'!$P$64:$P$123</c:f>
              <c:numCache>
                <c:formatCode>General</c:formatCode>
                <c:ptCount val="60"/>
                <c:pt idx="0">
                  <c:v>11.735482277116098</c:v>
                </c:pt>
                <c:pt idx="1">
                  <c:v>22.232064344733647</c:v>
                </c:pt>
                <c:pt idx="2">
                  <c:v>15.192019989885091</c:v>
                </c:pt>
                <c:pt idx="3">
                  <c:v>11.521615231415025</c:v>
                </c:pt>
                <c:pt idx="4">
                  <c:v>11.999842493690917</c:v>
                </c:pt>
                <c:pt idx="5">
                  <c:v>6.7637024143729718</c:v>
                </c:pt>
                <c:pt idx="6">
                  <c:v>13.982772158217477</c:v>
                </c:pt>
                <c:pt idx="7">
                  <c:v>17.970144238064854</c:v>
                </c:pt>
                <c:pt idx="8">
                  <c:v>15.455875026792736</c:v>
                </c:pt>
                <c:pt idx="9">
                  <c:v>28.503534268466549</c:v>
                </c:pt>
                <c:pt idx="10">
                  <c:v>21.556969419936607</c:v>
                </c:pt>
                <c:pt idx="11">
                  <c:v>19.8294315444966</c:v>
                </c:pt>
                <c:pt idx="12">
                  <c:v>15.370133198148453</c:v>
                </c:pt>
                <c:pt idx="13">
                  <c:v>20.492933058208479</c:v>
                </c:pt>
                <c:pt idx="14">
                  <c:v>13.005901593803618</c:v>
                </c:pt>
                <c:pt idx="15">
                  <c:v>20.474989243858083</c:v>
                </c:pt>
                <c:pt idx="16">
                  <c:v>24.686093918144611</c:v>
                </c:pt>
                <c:pt idx="17">
                  <c:v>13.753376280423508</c:v>
                </c:pt>
                <c:pt idx="18">
                  <c:v>19.006213366842662</c:v>
                </c:pt>
                <c:pt idx="19">
                  <c:v>6.4168768353181935</c:v>
                </c:pt>
                <c:pt idx="20">
                  <c:v>22.15445866455126</c:v>
                </c:pt>
                <c:pt idx="21">
                  <c:v>18.298858509864043</c:v>
                </c:pt>
                <c:pt idx="22">
                  <c:v>17.222243561882593</c:v>
                </c:pt>
                <c:pt idx="23">
                  <c:v>4.8490226578738991</c:v>
                </c:pt>
                <c:pt idx="24">
                  <c:v>18.25386778750854</c:v>
                </c:pt>
                <c:pt idx="25">
                  <c:v>18.195548489739153</c:v>
                </c:pt>
                <c:pt idx="26">
                  <c:v>16.088007195236365</c:v>
                </c:pt>
                <c:pt idx="27">
                  <c:v>24.460949351740808</c:v>
                </c:pt>
                <c:pt idx="28">
                  <c:v>21.527059055209268</c:v>
                </c:pt>
                <c:pt idx="29">
                  <c:v>10.000013824457064</c:v>
                </c:pt>
                <c:pt idx="30">
                  <c:v>17.403864632555504</c:v>
                </c:pt>
                <c:pt idx="31">
                  <c:v>29.304450453261481</c:v>
                </c:pt>
                <c:pt idx="32">
                  <c:v>24.43095625492937</c:v>
                </c:pt>
                <c:pt idx="33">
                  <c:v>24.037301409260795</c:v>
                </c:pt>
                <c:pt idx="34">
                  <c:v>8.0684004669926583</c:v>
                </c:pt>
                <c:pt idx="35">
                  <c:v>12.580829989840367</c:v>
                </c:pt>
                <c:pt idx="36">
                  <c:v>23.366765171877987</c:v>
                </c:pt>
                <c:pt idx="37">
                  <c:v>34.15335151087303</c:v>
                </c:pt>
                <c:pt idx="38">
                  <c:v>24.193820114821747</c:v>
                </c:pt>
                <c:pt idx="39">
                  <c:v>30.686848506102258</c:v>
                </c:pt>
                <c:pt idx="40">
                  <c:v>27.451256809240775</c:v>
                </c:pt>
                <c:pt idx="41">
                  <c:v>31.11633589409854</c:v>
                </c:pt>
                <c:pt idx="42">
                  <c:v>22.726018693707402</c:v>
                </c:pt>
                <c:pt idx="43">
                  <c:v>24.465021204617155</c:v>
                </c:pt>
                <c:pt idx="44">
                  <c:v>19.73192785928935</c:v>
                </c:pt>
                <c:pt idx="45">
                  <c:v>23.336726116045973</c:v>
                </c:pt>
                <c:pt idx="46">
                  <c:v>33.432788640086279</c:v>
                </c:pt>
                <c:pt idx="47">
                  <c:v>23.409714875876762</c:v>
                </c:pt>
                <c:pt idx="48">
                  <c:v>20.026645132624772</c:v>
                </c:pt>
                <c:pt idx="49">
                  <c:v>12.390541435363106</c:v>
                </c:pt>
                <c:pt idx="50">
                  <c:v>26.981026317779634</c:v>
                </c:pt>
                <c:pt idx="51">
                  <c:v>23.380990727779938</c:v>
                </c:pt>
                <c:pt idx="52">
                  <c:v>29.391060310716945</c:v>
                </c:pt>
                <c:pt idx="53">
                  <c:v>12.893421673536608</c:v>
                </c:pt>
                <c:pt idx="54">
                  <c:v>31.492425277309039</c:v>
                </c:pt>
                <c:pt idx="55">
                  <c:v>24.954885089691956</c:v>
                </c:pt>
                <c:pt idx="56">
                  <c:v>29.552239921888756</c:v>
                </c:pt>
                <c:pt idx="57">
                  <c:v>29.773762734646386</c:v>
                </c:pt>
                <c:pt idx="58">
                  <c:v>31.17223967712226</c:v>
                </c:pt>
                <c:pt idx="59">
                  <c:v>23.09438309806232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A-48D9-A860-8BF17D68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77928"/>
        <c:axId val="825479240"/>
      </c:scatterChart>
      <c:valAx>
        <c:axId val="825477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OppOREBPct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79240"/>
        <c:crosses val="autoZero"/>
        <c:crossBetween val="midCat"/>
      </c:valAx>
      <c:valAx>
        <c:axId val="825479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77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TOVPct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'NBA2018(FINAL_MODEL)'!$L$2:$L$61</c:f>
              <c:numCache>
                <c:formatCode>General</c:formatCode>
                <c:ptCount val="60"/>
                <c:pt idx="0">
                  <c:v>17.2</c:v>
                </c:pt>
                <c:pt idx="1">
                  <c:v>12.1</c:v>
                </c:pt>
                <c:pt idx="2">
                  <c:v>14.5</c:v>
                </c:pt>
                <c:pt idx="3">
                  <c:v>12</c:v>
                </c:pt>
                <c:pt idx="4">
                  <c:v>14.6</c:v>
                </c:pt>
                <c:pt idx="5">
                  <c:v>13.2</c:v>
                </c:pt>
                <c:pt idx="6">
                  <c:v>13.9</c:v>
                </c:pt>
                <c:pt idx="7">
                  <c:v>14</c:v>
                </c:pt>
                <c:pt idx="8">
                  <c:v>14</c:v>
                </c:pt>
                <c:pt idx="9">
                  <c:v>13.6</c:v>
                </c:pt>
                <c:pt idx="10">
                  <c:v>13.6</c:v>
                </c:pt>
                <c:pt idx="11">
                  <c:v>14.1</c:v>
                </c:pt>
                <c:pt idx="12">
                  <c:v>14.5</c:v>
                </c:pt>
                <c:pt idx="13">
                  <c:v>14.7</c:v>
                </c:pt>
                <c:pt idx="14">
                  <c:v>14.6</c:v>
                </c:pt>
                <c:pt idx="15">
                  <c:v>15.3</c:v>
                </c:pt>
                <c:pt idx="16">
                  <c:v>13.2</c:v>
                </c:pt>
                <c:pt idx="17">
                  <c:v>12.6</c:v>
                </c:pt>
                <c:pt idx="18">
                  <c:v>14.1</c:v>
                </c:pt>
                <c:pt idx="19">
                  <c:v>13.4</c:v>
                </c:pt>
                <c:pt idx="20">
                  <c:v>13.5</c:v>
                </c:pt>
                <c:pt idx="21">
                  <c:v>12.5</c:v>
                </c:pt>
                <c:pt idx="22">
                  <c:v>15</c:v>
                </c:pt>
                <c:pt idx="23">
                  <c:v>15.6</c:v>
                </c:pt>
                <c:pt idx="24">
                  <c:v>14.2</c:v>
                </c:pt>
                <c:pt idx="25">
                  <c:v>13.1</c:v>
                </c:pt>
                <c:pt idx="26">
                  <c:v>12.2</c:v>
                </c:pt>
                <c:pt idx="27">
                  <c:v>14.1</c:v>
                </c:pt>
                <c:pt idx="28">
                  <c:v>15</c:v>
                </c:pt>
                <c:pt idx="29">
                  <c:v>13.6</c:v>
                </c:pt>
                <c:pt idx="30">
                  <c:v>15.2</c:v>
                </c:pt>
                <c:pt idx="31">
                  <c:v>13.3</c:v>
                </c:pt>
                <c:pt idx="32">
                  <c:v>14.8</c:v>
                </c:pt>
                <c:pt idx="33">
                  <c:v>12.4</c:v>
                </c:pt>
                <c:pt idx="34">
                  <c:v>13.6</c:v>
                </c:pt>
                <c:pt idx="35">
                  <c:v>14.4</c:v>
                </c:pt>
                <c:pt idx="36">
                  <c:v>14.5</c:v>
                </c:pt>
                <c:pt idx="37">
                  <c:v>13.2</c:v>
                </c:pt>
                <c:pt idx="38">
                  <c:v>14</c:v>
                </c:pt>
                <c:pt idx="39">
                  <c:v>14.2</c:v>
                </c:pt>
                <c:pt idx="40">
                  <c:v>13.3</c:v>
                </c:pt>
                <c:pt idx="41">
                  <c:v>13.6</c:v>
                </c:pt>
                <c:pt idx="42">
                  <c:v>13.7</c:v>
                </c:pt>
                <c:pt idx="43">
                  <c:v>15.4</c:v>
                </c:pt>
                <c:pt idx="44">
                  <c:v>13.9</c:v>
                </c:pt>
                <c:pt idx="45">
                  <c:v>14.5</c:v>
                </c:pt>
                <c:pt idx="46">
                  <c:v>13.5</c:v>
                </c:pt>
                <c:pt idx="47">
                  <c:v>13.1</c:v>
                </c:pt>
                <c:pt idx="48">
                  <c:v>14.3</c:v>
                </c:pt>
                <c:pt idx="49">
                  <c:v>14.5</c:v>
                </c:pt>
                <c:pt idx="50">
                  <c:v>13.3</c:v>
                </c:pt>
                <c:pt idx="51">
                  <c:v>14.1</c:v>
                </c:pt>
                <c:pt idx="52">
                  <c:v>13.9</c:v>
                </c:pt>
                <c:pt idx="53">
                  <c:v>14.9</c:v>
                </c:pt>
                <c:pt idx="54">
                  <c:v>13.3</c:v>
                </c:pt>
                <c:pt idx="55">
                  <c:v>12.6</c:v>
                </c:pt>
                <c:pt idx="56">
                  <c:v>12.1</c:v>
                </c:pt>
                <c:pt idx="57">
                  <c:v>13.5</c:v>
                </c:pt>
                <c:pt idx="58">
                  <c:v>14.8</c:v>
                </c:pt>
                <c:pt idx="59">
                  <c:v>13.6</c:v>
                </c:pt>
              </c:numCache>
            </c:numRef>
          </c:xVal>
          <c:yVal>
            <c:numRef>
              <c:f>'NBA2018(FINAL_MODEL)'!$C$2:$C$61</c:f>
              <c:numCache>
                <c:formatCode>General</c:formatCode>
                <c:ptCount val="60"/>
                <c:pt idx="0">
                  <c:v>12</c:v>
                </c:pt>
                <c:pt idx="1">
                  <c:v>21</c:v>
                </c:pt>
                <c:pt idx="2">
                  <c:v>19</c:v>
                </c:pt>
                <c:pt idx="3">
                  <c:v>14</c:v>
                </c:pt>
                <c:pt idx="4">
                  <c:v>13</c:v>
                </c:pt>
                <c:pt idx="5">
                  <c:v>6</c:v>
                </c:pt>
                <c:pt idx="6">
                  <c:v>9</c:v>
                </c:pt>
                <c:pt idx="7">
                  <c:v>20</c:v>
                </c:pt>
                <c:pt idx="8">
                  <c:v>15</c:v>
                </c:pt>
                <c:pt idx="9">
                  <c:v>27</c:v>
                </c:pt>
                <c:pt idx="10">
                  <c:v>22</c:v>
                </c:pt>
                <c:pt idx="11">
                  <c:v>19</c:v>
                </c:pt>
                <c:pt idx="12">
                  <c:v>15</c:v>
                </c:pt>
                <c:pt idx="13">
                  <c:v>22</c:v>
                </c:pt>
                <c:pt idx="14">
                  <c:v>12</c:v>
                </c:pt>
                <c:pt idx="15">
                  <c:v>20</c:v>
                </c:pt>
                <c:pt idx="16">
                  <c:v>27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22</c:v>
                </c:pt>
                <c:pt idx="21">
                  <c:v>17</c:v>
                </c:pt>
                <c:pt idx="22">
                  <c:v>20</c:v>
                </c:pt>
                <c:pt idx="23">
                  <c:v>7</c:v>
                </c:pt>
                <c:pt idx="24">
                  <c:v>21</c:v>
                </c:pt>
                <c:pt idx="25">
                  <c:v>15</c:v>
                </c:pt>
                <c:pt idx="26">
                  <c:v>16</c:v>
                </c:pt>
                <c:pt idx="27">
                  <c:v>26</c:v>
                </c:pt>
                <c:pt idx="28">
                  <c:v>21</c:v>
                </c:pt>
                <c:pt idx="29">
                  <c:v>10</c:v>
                </c:pt>
                <c:pt idx="30">
                  <c:v>17</c:v>
                </c:pt>
                <c:pt idx="31">
                  <c:v>28</c:v>
                </c:pt>
                <c:pt idx="32">
                  <c:v>23</c:v>
                </c:pt>
                <c:pt idx="33">
                  <c:v>25</c:v>
                </c:pt>
                <c:pt idx="34">
                  <c:v>9</c:v>
                </c:pt>
                <c:pt idx="35">
                  <c:v>13</c:v>
                </c:pt>
                <c:pt idx="36">
                  <c:v>24</c:v>
                </c:pt>
                <c:pt idx="37">
                  <c:v>34</c:v>
                </c:pt>
                <c:pt idx="38">
                  <c:v>26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22</c:v>
                </c:pt>
                <c:pt idx="43">
                  <c:v>26</c:v>
                </c:pt>
                <c:pt idx="44">
                  <c:v>21</c:v>
                </c:pt>
                <c:pt idx="45">
                  <c:v>19</c:v>
                </c:pt>
                <c:pt idx="46">
                  <c:v>33</c:v>
                </c:pt>
                <c:pt idx="47">
                  <c:v>25</c:v>
                </c:pt>
                <c:pt idx="48">
                  <c:v>19</c:v>
                </c:pt>
                <c:pt idx="49">
                  <c:v>9</c:v>
                </c:pt>
                <c:pt idx="50">
                  <c:v>27</c:v>
                </c:pt>
                <c:pt idx="51">
                  <c:v>25</c:v>
                </c:pt>
                <c:pt idx="52">
                  <c:v>31</c:v>
                </c:pt>
                <c:pt idx="53">
                  <c:v>12</c:v>
                </c:pt>
                <c:pt idx="54">
                  <c:v>32</c:v>
                </c:pt>
                <c:pt idx="55">
                  <c:v>24</c:v>
                </c:pt>
                <c:pt idx="56">
                  <c:v>32</c:v>
                </c:pt>
                <c:pt idx="57">
                  <c:v>32</c:v>
                </c:pt>
                <c:pt idx="58">
                  <c:v>29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B7A-8347-6D1D61FDA2F1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'NBA2018(FINAL_MODEL)'!$L$2:$L$61</c:f>
              <c:numCache>
                <c:formatCode>General</c:formatCode>
                <c:ptCount val="60"/>
                <c:pt idx="0">
                  <c:v>17.2</c:v>
                </c:pt>
                <c:pt idx="1">
                  <c:v>12.1</c:v>
                </c:pt>
                <c:pt idx="2">
                  <c:v>14.5</c:v>
                </c:pt>
                <c:pt idx="3">
                  <c:v>12</c:v>
                </c:pt>
                <c:pt idx="4">
                  <c:v>14.6</c:v>
                </c:pt>
                <c:pt idx="5">
                  <c:v>13.2</c:v>
                </c:pt>
                <c:pt idx="6">
                  <c:v>13.9</c:v>
                </c:pt>
                <c:pt idx="7">
                  <c:v>14</c:v>
                </c:pt>
                <c:pt idx="8">
                  <c:v>14</c:v>
                </c:pt>
                <c:pt idx="9">
                  <c:v>13.6</c:v>
                </c:pt>
                <c:pt idx="10">
                  <c:v>13.6</c:v>
                </c:pt>
                <c:pt idx="11">
                  <c:v>14.1</c:v>
                </c:pt>
                <c:pt idx="12">
                  <c:v>14.5</c:v>
                </c:pt>
                <c:pt idx="13">
                  <c:v>14.7</c:v>
                </c:pt>
                <c:pt idx="14">
                  <c:v>14.6</c:v>
                </c:pt>
                <c:pt idx="15">
                  <c:v>15.3</c:v>
                </c:pt>
                <c:pt idx="16">
                  <c:v>13.2</c:v>
                </c:pt>
                <c:pt idx="17">
                  <c:v>12.6</c:v>
                </c:pt>
                <c:pt idx="18">
                  <c:v>14.1</c:v>
                </c:pt>
                <c:pt idx="19">
                  <c:v>13.4</c:v>
                </c:pt>
                <c:pt idx="20">
                  <c:v>13.5</c:v>
                </c:pt>
                <c:pt idx="21">
                  <c:v>12.5</c:v>
                </c:pt>
                <c:pt idx="22">
                  <c:v>15</c:v>
                </c:pt>
                <c:pt idx="23">
                  <c:v>15.6</c:v>
                </c:pt>
                <c:pt idx="24">
                  <c:v>14.2</c:v>
                </c:pt>
                <c:pt idx="25">
                  <c:v>13.1</c:v>
                </c:pt>
                <c:pt idx="26">
                  <c:v>12.2</c:v>
                </c:pt>
                <c:pt idx="27">
                  <c:v>14.1</c:v>
                </c:pt>
                <c:pt idx="28">
                  <c:v>15</c:v>
                </c:pt>
                <c:pt idx="29">
                  <c:v>13.6</c:v>
                </c:pt>
                <c:pt idx="30">
                  <c:v>15.2</c:v>
                </c:pt>
                <c:pt idx="31">
                  <c:v>13.3</c:v>
                </c:pt>
                <c:pt idx="32">
                  <c:v>14.8</c:v>
                </c:pt>
                <c:pt idx="33">
                  <c:v>12.4</c:v>
                </c:pt>
                <c:pt idx="34">
                  <c:v>13.6</c:v>
                </c:pt>
                <c:pt idx="35">
                  <c:v>14.4</c:v>
                </c:pt>
                <c:pt idx="36">
                  <c:v>14.5</c:v>
                </c:pt>
                <c:pt idx="37">
                  <c:v>13.2</c:v>
                </c:pt>
                <c:pt idx="38">
                  <c:v>14</c:v>
                </c:pt>
                <c:pt idx="39">
                  <c:v>14.2</c:v>
                </c:pt>
                <c:pt idx="40">
                  <c:v>13.3</c:v>
                </c:pt>
                <c:pt idx="41">
                  <c:v>13.6</c:v>
                </c:pt>
                <c:pt idx="42">
                  <c:v>13.7</c:v>
                </c:pt>
                <c:pt idx="43">
                  <c:v>15.4</c:v>
                </c:pt>
                <c:pt idx="44">
                  <c:v>13.9</c:v>
                </c:pt>
                <c:pt idx="45">
                  <c:v>14.5</c:v>
                </c:pt>
                <c:pt idx="46">
                  <c:v>13.5</c:v>
                </c:pt>
                <c:pt idx="47">
                  <c:v>13.1</c:v>
                </c:pt>
                <c:pt idx="48">
                  <c:v>14.3</c:v>
                </c:pt>
                <c:pt idx="49">
                  <c:v>14.5</c:v>
                </c:pt>
                <c:pt idx="50">
                  <c:v>13.3</c:v>
                </c:pt>
                <c:pt idx="51">
                  <c:v>14.1</c:v>
                </c:pt>
                <c:pt idx="52">
                  <c:v>13.9</c:v>
                </c:pt>
                <c:pt idx="53">
                  <c:v>14.9</c:v>
                </c:pt>
                <c:pt idx="54">
                  <c:v>13.3</c:v>
                </c:pt>
                <c:pt idx="55">
                  <c:v>12.6</c:v>
                </c:pt>
                <c:pt idx="56">
                  <c:v>12.1</c:v>
                </c:pt>
                <c:pt idx="57">
                  <c:v>13.5</c:v>
                </c:pt>
                <c:pt idx="58">
                  <c:v>14.8</c:v>
                </c:pt>
                <c:pt idx="59">
                  <c:v>13.6</c:v>
                </c:pt>
              </c:numCache>
            </c:numRef>
          </c:xVal>
          <c:yVal>
            <c:numRef>
              <c:f>'NBA2018(FINAL_MODEL)'!$P$64:$P$123</c:f>
              <c:numCache>
                <c:formatCode>General</c:formatCode>
                <c:ptCount val="60"/>
                <c:pt idx="0">
                  <c:v>11.735482277116098</c:v>
                </c:pt>
                <c:pt idx="1">
                  <c:v>22.232064344733647</c:v>
                </c:pt>
                <c:pt idx="2">
                  <c:v>15.192019989885091</c:v>
                </c:pt>
                <c:pt idx="3">
                  <c:v>11.521615231415025</c:v>
                </c:pt>
                <c:pt idx="4">
                  <c:v>11.999842493690917</c:v>
                </c:pt>
                <c:pt idx="5">
                  <c:v>6.7637024143729718</c:v>
                </c:pt>
                <c:pt idx="6">
                  <c:v>13.982772158217477</c:v>
                </c:pt>
                <c:pt idx="7">
                  <c:v>17.970144238064854</c:v>
                </c:pt>
                <c:pt idx="8">
                  <c:v>15.455875026792736</c:v>
                </c:pt>
                <c:pt idx="9">
                  <c:v>28.503534268466549</c:v>
                </c:pt>
                <c:pt idx="10">
                  <c:v>21.556969419936607</c:v>
                </c:pt>
                <c:pt idx="11">
                  <c:v>19.8294315444966</c:v>
                </c:pt>
                <c:pt idx="12">
                  <c:v>15.370133198148453</c:v>
                </c:pt>
                <c:pt idx="13">
                  <c:v>20.492933058208479</c:v>
                </c:pt>
                <c:pt idx="14">
                  <c:v>13.005901593803618</c:v>
                </c:pt>
                <c:pt idx="15">
                  <c:v>20.474989243858083</c:v>
                </c:pt>
                <c:pt idx="16">
                  <c:v>24.686093918144611</c:v>
                </c:pt>
                <c:pt idx="17">
                  <c:v>13.753376280423508</c:v>
                </c:pt>
                <c:pt idx="18">
                  <c:v>19.006213366842662</c:v>
                </c:pt>
                <c:pt idx="19">
                  <c:v>6.4168768353181935</c:v>
                </c:pt>
                <c:pt idx="20">
                  <c:v>22.15445866455126</c:v>
                </c:pt>
                <c:pt idx="21">
                  <c:v>18.298858509864043</c:v>
                </c:pt>
                <c:pt idx="22">
                  <c:v>17.222243561882593</c:v>
                </c:pt>
                <c:pt idx="23">
                  <c:v>4.8490226578738991</c:v>
                </c:pt>
                <c:pt idx="24">
                  <c:v>18.25386778750854</c:v>
                </c:pt>
                <c:pt idx="25">
                  <c:v>18.195548489739153</c:v>
                </c:pt>
                <c:pt idx="26">
                  <c:v>16.088007195236365</c:v>
                </c:pt>
                <c:pt idx="27">
                  <c:v>24.460949351740808</c:v>
                </c:pt>
                <c:pt idx="28">
                  <c:v>21.527059055209268</c:v>
                </c:pt>
                <c:pt idx="29">
                  <c:v>10.000013824457064</c:v>
                </c:pt>
                <c:pt idx="30">
                  <c:v>17.403864632555504</c:v>
                </c:pt>
                <c:pt idx="31">
                  <c:v>29.304450453261481</c:v>
                </c:pt>
                <c:pt idx="32">
                  <c:v>24.43095625492937</c:v>
                </c:pt>
                <c:pt idx="33">
                  <c:v>24.037301409260795</c:v>
                </c:pt>
                <c:pt idx="34">
                  <c:v>8.0684004669926583</c:v>
                </c:pt>
                <c:pt idx="35">
                  <c:v>12.580829989840367</c:v>
                </c:pt>
                <c:pt idx="36">
                  <c:v>23.366765171877987</c:v>
                </c:pt>
                <c:pt idx="37">
                  <c:v>34.15335151087303</c:v>
                </c:pt>
                <c:pt idx="38">
                  <c:v>24.193820114821747</c:v>
                </c:pt>
                <c:pt idx="39">
                  <c:v>30.686848506102258</c:v>
                </c:pt>
                <c:pt idx="40">
                  <c:v>27.451256809240775</c:v>
                </c:pt>
                <c:pt idx="41">
                  <c:v>31.11633589409854</c:v>
                </c:pt>
                <c:pt idx="42">
                  <c:v>22.726018693707402</c:v>
                </c:pt>
                <c:pt idx="43">
                  <c:v>24.465021204617155</c:v>
                </c:pt>
                <c:pt idx="44">
                  <c:v>19.73192785928935</c:v>
                </c:pt>
                <c:pt idx="45">
                  <c:v>23.336726116045973</c:v>
                </c:pt>
                <c:pt idx="46">
                  <c:v>33.432788640086279</c:v>
                </c:pt>
                <c:pt idx="47">
                  <c:v>23.409714875876762</c:v>
                </c:pt>
                <c:pt idx="48">
                  <c:v>20.026645132624772</c:v>
                </c:pt>
                <c:pt idx="49">
                  <c:v>12.390541435363106</c:v>
                </c:pt>
                <c:pt idx="50">
                  <c:v>26.981026317779634</c:v>
                </c:pt>
                <c:pt idx="51">
                  <c:v>23.380990727779938</c:v>
                </c:pt>
                <c:pt idx="52">
                  <c:v>29.391060310716945</c:v>
                </c:pt>
                <c:pt idx="53">
                  <c:v>12.893421673536608</c:v>
                </c:pt>
                <c:pt idx="54">
                  <c:v>31.492425277309039</c:v>
                </c:pt>
                <c:pt idx="55">
                  <c:v>24.954885089691956</c:v>
                </c:pt>
                <c:pt idx="56">
                  <c:v>29.552239921888756</c:v>
                </c:pt>
                <c:pt idx="57">
                  <c:v>29.773762734646386</c:v>
                </c:pt>
                <c:pt idx="58">
                  <c:v>31.17223967712226</c:v>
                </c:pt>
                <c:pt idx="59">
                  <c:v>23.09438309806232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A-4B7A-8347-6D1D61FD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79568"/>
        <c:axId val="825471040"/>
      </c:scatterChart>
      <c:valAx>
        <c:axId val="82547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TOVPct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71040"/>
        <c:crosses val="autoZero"/>
        <c:crossBetween val="midCat"/>
      </c:valAx>
      <c:valAx>
        <c:axId val="82547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795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OppTOVPct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'NBA2018(FINAL_MODEL)'!$M$2:$M$61</c:f>
              <c:numCache>
                <c:formatCode>General</c:formatCode>
                <c:ptCount val="60"/>
                <c:pt idx="0">
                  <c:v>15.4</c:v>
                </c:pt>
                <c:pt idx="1">
                  <c:v>15.2</c:v>
                </c:pt>
                <c:pt idx="2">
                  <c:v>13</c:v>
                </c:pt>
                <c:pt idx="3">
                  <c:v>13.7</c:v>
                </c:pt>
                <c:pt idx="4">
                  <c:v>13.5</c:v>
                </c:pt>
                <c:pt idx="5">
                  <c:v>12.6</c:v>
                </c:pt>
                <c:pt idx="6">
                  <c:v>12.4</c:v>
                </c:pt>
                <c:pt idx="7">
                  <c:v>13.8</c:v>
                </c:pt>
                <c:pt idx="8">
                  <c:v>14.7</c:v>
                </c:pt>
                <c:pt idx="9">
                  <c:v>12.9</c:v>
                </c:pt>
                <c:pt idx="10">
                  <c:v>15.1</c:v>
                </c:pt>
                <c:pt idx="11">
                  <c:v>16.100000000000001</c:v>
                </c:pt>
                <c:pt idx="12">
                  <c:v>12.3</c:v>
                </c:pt>
                <c:pt idx="13">
                  <c:v>13.8</c:v>
                </c:pt>
                <c:pt idx="14">
                  <c:v>14.9</c:v>
                </c:pt>
                <c:pt idx="15">
                  <c:v>14.6</c:v>
                </c:pt>
                <c:pt idx="16">
                  <c:v>12.5</c:v>
                </c:pt>
                <c:pt idx="17">
                  <c:v>14</c:v>
                </c:pt>
                <c:pt idx="18">
                  <c:v>12</c:v>
                </c:pt>
                <c:pt idx="19">
                  <c:v>13.6</c:v>
                </c:pt>
                <c:pt idx="20">
                  <c:v>15.4</c:v>
                </c:pt>
                <c:pt idx="21">
                  <c:v>12.8</c:v>
                </c:pt>
                <c:pt idx="22">
                  <c:v>12.3</c:v>
                </c:pt>
                <c:pt idx="23">
                  <c:v>15.3</c:v>
                </c:pt>
                <c:pt idx="24">
                  <c:v>12.5</c:v>
                </c:pt>
                <c:pt idx="25">
                  <c:v>15.1</c:v>
                </c:pt>
                <c:pt idx="26">
                  <c:v>12.2</c:v>
                </c:pt>
                <c:pt idx="27">
                  <c:v>14.1</c:v>
                </c:pt>
                <c:pt idx="28">
                  <c:v>14.2</c:v>
                </c:pt>
                <c:pt idx="29">
                  <c:v>15.5</c:v>
                </c:pt>
                <c:pt idx="30">
                  <c:v>13.1</c:v>
                </c:pt>
                <c:pt idx="31">
                  <c:v>14.8</c:v>
                </c:pt>
                <c:pt idx="32">
                  <c:v>13.2</c:v>
                </c:pt>
                <c:pt idx="33">
                  <c:v>13.4</c:v>
                </c:pt>
                <c:pt idx="34">
                  <c:v>13</c:v>
                </c:pt>
                <c:pt idx="35">
                  <c:v>12.9</c:v>
                </c:pt>
                <c:pt idx="36">
                  <c:v>13.6</c:v>
                </c:pt>
                <c:pt idx="37">
                  <c:v>13.6</c:v>
                </c:pt>
                <c:pt idx="38">
                  <c:v>13.8</c:v>
                </c:pt>
                <c:pt idx="39">
                  <c:v>13.4</c:v>
                </c:pt>
                <c:pt idx="40">
                  <c:v>15.2</c:v>
                </c:pt>
                <c:pt idx="41">
                  <c:v>15.6</c:v>
                </c:pt>
                <c:pt idx="42">
                  <c:v>13.1</c:v>
                </c:pt>
                <c:pt idx="43">
                  <c:v>13.5</c:v>
                </c:pt>
                <c:pt idx="44">
                  <c:v>16.100000000000001</c:v>
                </c:pt>
                <c:pt idx="45">
                  <c:v>14</c:v>
                </c:pt>
                <c:pt idx="46">
                  <c:v>13.2</c:v>
                </c:pt>
                <c:pt idx="47">
                  <c:v>15.1</c:v>
                </c:pt>
                <c:pt idx="48">
                  <c:v>14</c:v>
                </c:pt>
                <c:pt idx="49">
                  <c:v>12.7</c:v>
                </c:pt>
                <c:pt idx="50">
                  <c:v>16.7</c:v>
                </c:pt>
                <c:pt idx="51">
                  <c:v>13.3</c:v>
                </c:pt>
                <c:pt idx="52">
                  <c:v>12.4</c:v>
                </c:pt>
                <c:pt idx="53">
                  <c:v>15.4</c:v>
                </c:pt>
                <c:pt idx="54">
                  <c:v>12</c:v>
                </c:pt>
                <c:pt idx="55">
                  <c:v>15.5</c:v>
                </c:pt>
                <c:pt idx="56">
                  <c:v>12.3</c:v>
                </c:pt>
                <c:pt idx="57">
                  <c:v>15.3</c:v>
                </c:pt>
                <c:pt idx="58">
                  <c:v>13.2</c:v>
                </c:pt>
                <c:pt idx="59">
                  <c:v>14.9</c:v>
                </c:pt>
              </c:numCache>
            </c:numRef>
          </c:xVal>
          <c:yVal>
            <c:numRef>
              <c:f>'NBA2018(FINAL_MODEL)'!$C$2:$C$61</c:f>
              <c:numCache>
                <c:formatCode>General</c:formatCode>
                <c:ptCount val="60"/>
                <c:pt idx="0">
                  <c:v>12</c:v>
                </c:pt>
                <c:pt idx="1">
                  <c:v>21</c:v>
                </c:pt>
                <c:pt idx="2">
                  <c:v>19</c:v>
                </c:pt>
                <c:pt idx="3">
                  <c:v>14</c:v>
                </c:pt>
                <c:pt idx="4">
                  <c:v>13</c:v>
                </c:pt>
                <c:pt idx="5">
                  <c:v>6</c:v>
                </c:pt>
                <c:pt idx="6">
                  <c:v>9</c:v>
                </c:pt>
                <c:pt idx="7">
                  <c:v>20</c:v>
                </c:pt>
                <c:pt idx="8">
                  <c:v>15</c:v>
                </c:pt>
                <c:pt idx="9">
                  <c:v>27</c:v>
                </c:pt>
                <c:pt idx="10">
                  <c:v>22</c:v>
                </c:pt>
                <c:pt idx="11">
                  <c:v>19</c:v>
                </c:pt>
                <c:pt idx="12">
                  <c:v>15</c:v>
                </c:pt>
                <c:pt idx="13">
                  <c:v>22</c:v>
                </c:pt>
                <c:pt idx="14">
                  <c:v>12</c:v>
                </c:pt>
                <c:pt idx="15">
                  <c:v>20</c:v>
                </c:pt>
                <c:pt idx="16">
                  <c:v>27</c:v>
                </c:pt>
                <c:pt idx="17">
                  <c:v>11</c:v>
                </c:pt>
                <c:pt idx="18">
                  <c:v>14</c:v>
                </c:pt>
                <c:pt idx="19">
                  <c:v>8</c:v>
                </c:pt>
                <c:pt idx="20">
                  <c:v>22</c:v>
                </c:pt>
                <c:pt idx="21">
                  <c:v>17</c:v>
                </c:pt>
                <c:pt idx="22">
                  <c:v>20</c:v>
                </c:pt>
                <c:pt idx="23">
                  <c:v>7</c:v>
                </c:pt>
                <c:pt idx="24">
                  <c:v>21</c:v>
                </c:pt>
                <c:pt idx="25">
                  <c:v>15</c:v>
                </c:pt>
                <c:pt idx="26">
                  <c:v>16</c:v>
                </c:pt>
                <c:pt idx="27">
                  <c:v>26</c:v>
                </c:pt>
                <c:pt idx="28">
                  <c:v>21</c:v>
                </c:pt>
                <c:pt idx="29">
                  <c:v>10</c:v>
                </c:pt>
                <c:pt idx="30">
                  <c:v>17</c:v>
                </c:pt>
                <c:pt idx="31">
                  <c:v>28</c:v>
                </c:pt>
                <c:pt idx="32">
                  <c:v>23</c:v>
                </c:pt>
                <c:pt idx="33">
                  <c:v>25</c:v>
                </c:pt>
                <c:pt idx="34">
                  <c:v>9</c:v>
                </c:pt>
                <c:pt idx="35">
                  <c:v>13</c:v>
                </c:pt>
                <c:pt idx="36">
                  <c:v>24</c:v>
                </c:pt>
                <c:pt idx="37">
                  <c:v>34</c:v>
                </c:pt>
                <c:pt idx="38">
                  <c:v>26</c:v>
                </c:pt>
                <c:pt idx="39">
                  <c:v>30</c:v>
                </c:pt>
                <c:pt idx="40">
                  <c:v>31</c:v>
                </c:pt>
                <c:pt idx="41">
                  <c:v>29</c:v>
                </c:pt>
                <c:pt idx="42">
                  <c:v>22</c:v>
                </c:pt>
                <c:pt idx="43">
                  <c:v>26</c:v>
                </c:pt>
                <c:pt idx="44">
                  <c:v>21</c:v>
                </c:pt>
                <c:pt idx="45">
                  <c:v>19</c:v>
                </c:pt>
                <c:pt idx="46">
                  <c:v>33</c:v>
                </c:pt>
                <c:pt idx="47">
                  <c:v>25</c:v>
                </c:pt>
                <c:pt idx="48">
                  <c:v>19</c:v>
                </c:pt>
                <c:pt idx="49">
                  <c:v>9</c:v>
                </c:pt>
                <c:pt idx="50">
                  <c:v>27</c:v>
                </c:pt>
                <c:pt idx="51">
                  <c:v>25</c:v>
                </c:pt>
                <c:pt idx="52">
                  <c:v>31</c:v>
                </c:pt>
                <c:pt idx="53">
                  <c:v>12</c:v>
                </c:pt>
                <c:pt idx="54">
                  <c:v>32</c:v>
                </c:pt>
                <c:pt idx="55">
                  <c:v>24</c:v>
                </c:pt>
                <c:pt idx="56">
                  <c:v>32</c:v>
                </c:pt>
                <c:pt idx="57">
                  <c:v>32</c:v>
                </c:pt>
                <c:pt idx="58">
                  <c:v>29</c:v>
                </c:pt>
                <c:pt idx="5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2-4315-8922-DAC584BA0DF6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'NBA2018(FINAL_MODEL)'!$M$2:$M$61</c:f>
              <c:numCache>
                <c:formatCode>General</c:formatCode>
                <c:ptCount val="60"/>
                <c:pt idx="0">
                  <c:v>15.4</c:v>
                </c:pt>
                <c:pt idx="1">
                  <c:v>15.2</c:v>
                </c:pt>
                <c:pt idx="2">
                  <c:v>13</c:v>
                </c:pt>
                <c:pt idx="3">
                  <c:v>13.7</c:v>
                </c:pt>
                <c:pt idx="4">
                  <c:v>13.5</c:v>
                </c:pt>
                <c:pt idx="5">
                  <c:v>12.6</c:v>
                </c:pt>
                <c:pt idx="6">
                  <c:v>12.4</c:v>
                </c:pt>
                <c:pt idx="7">
                  <c:v>13.8</c:v>
                </c:pt>
                <c:pt idx="8">
                  <c:v>14.7</c:v>
                </c:pt>
                <c:pt idx="9">
                  <c:v>12.9</c:v>
                </c:pt>
                <c:pt idx="10">
                  <c:v>15.1</c:v>
                </c:pt>
                <c:pt idx="11">
                  <c:v>16.100000000000001</c:v>
                </c:pt>
                <c:pt idx="12">
                  <c:v>12.3</c:v>
                </c:pt>
                <c:pt idx="13">
                  <c:v>13.8</c:v>
                </c:pt>
                <c:pt idx="14">
                  <c:v>14.9</c:v>
                </c:pt>
                <c:pt idx="15">
                  <c:v>14.6</c:v>
                </c:pt>
                <c:pt idx="16">
                  <c:v>12.5</c:v>
                </c:pt>
                <c:pt idx="17">
                  <c:v>14</c:v>
                </c:pt>
                <c:pt idx="18">
                  <c:v>12</c:v>
                </c:pt>
                <c:pt idx="19">
                  <c:v>13.6</c:v>
                </c:pt>
                <c:pt idx="20">
                  <c:v>15.4</c:v>
                </c:pt>
                <c:pt idx="21">
                  <c:v>12.8</c:v>
                </c:pt>
                <c:pt idx="22">
                  <c:v>12.3</c:v>
                </c:pt>
                <c:pt idx="23">
                  <c:v>15.3</c:v>
                </c:pt>
                <c:pt idx="24">
                  <c:v>12.5</c:v>
                </c:pt>
                <c:pt idx="25">
                  <c:v>15.1</c:v>
                </c:pt>
                <c:pt idx="26">
                  <c:v>12.2</c:v>
                </c:pt>
                <c:pt idx="27">
                  <c:v>14.1</c:v>
                </c:pt>
                <c:pt idx="28">
                  <c:v>14.2</c:v>
                </c:pt>
                <c:pt idx="29">
                  <c:v>15.5</c:v>
                </c:pt>
                <c:pt idx="30">
                  <c:v>13.1</c:v>
                </c:pt>
                <c:pt idx="31">
                  <c:v>14.8</c:v>
                </c:pt>
                <c:pt idx="32">
                  <c:v>13.2</c:v>
                </c:pt>
                <c:pt idx="33">
                  <c:v>13.4</c:v>
                </c:pt>
                <c:pt idx="34">
                  <c:v>13</c:v>
                </c:pt>
                <c:pt idx="35">
                  <c:v>12.9</c:v>
                </c:pt>
                <c:pt idx="36">
                  <c:v>13.6</c:v>
                </c:pt>
                <c:pt idx="37">
                  <c:v>13.6</c:v>
                </c:pt>
                <c:pt idx="38">
                  <c:v>13.8</c:v>
                </c:pt>
                <c:pt idx="39">
                  <c:v>13.4</c:v>
                </c:pt>
                <c:pt idx="40">
                  <c:v>15.2</c:v>
                </c:pt>
                <c:pt idx="41">
                  <c:v>15.6</c:v>
                </c:pt>
                <c:pt idx="42">
                  <c:v>13.1</c:v>
                </c:pt>
                <c:pt idx="43">
                  <c:v>13.5</c:v>
                </c:pt>
                <c:pt idx="44">
                  <c:v>16.100000000000001</c:v>
                </c:pt>
                <c:pt idx="45">
                  <c:v>14</c:v>
                </c:pt>
                <c:pt idx="46">
                  <c:v>13.2</c:v>
                </c:pt>
                <c:pt idx="47">
                  <c:v>15.1</c:v>
                </c:pt>
                <c:pt idx="48">
                  <c:v>14</c:v>
                </c:pt>
                <c:pt idx="49">
                  <c:v>12.7</c:v>
                </c:pt>
                <c:pt idx="50">
                  <c:v>16.7</c:v>
                </c:pt>
                <c:pt idx="51">
                  <c:v>13.3</c:v>
                </c:pt>
                <c:pt idx="52">
                  <c:v>12.4</c:v>
                </c:pt>
                <c:pt idx="53">
                  <c:v>15.4</c:v>
                </c:pt>
                <c:pt idx="54">
                  <c:v>12</c:v>
                </c:pt>
                <c:pt idx="55">
                  <c:v>15.5</c:v>
                </c:pt>
                <c:pt idx="56">
                  <c:v>12.3</c:v>
                </c:pt>
                <c:pt idx="57">
                  <c:v>15.3</c:v>
                </c:pt>
                <c:pt idx="58">
                  <c:v>13.2</c:v>
                </c:pt>
                <c:pt idx="59">
                  <c:v>14.9</c:v>
                </c:pt>
              </c:numCache>
            </c:numRef>
          </c:xVal>
          <c:yVal>
            <c:numRef>
              <c:f>'NBA2018(FINAL_MODEL)'!$P$64:$P$123</c:f>
              <c:numCache>
                <c:formatCode>General</c:formatCode>
                <c:ptCount val="60"/>
                <c:pt idx="0">
                  <c:v>11.735482277116098</c:v>
                </c:pt>
                <c:pt idx="1">
                  <c:v>22.232064344733647</c:v>
                </c:pt>
                <c:pt idx="2">
                  <c:v>15.192019989885091</c:v>
                </c:pt>
                <c:pt idx="3">
                  <c:v>11.521615231415025</c:v>
                </c:pt>
                <c:pt idx="4">
                  <c:v>11.999842493690917</c:v>
                </c:pt>
                <c:pt idx="5">
                  <c:v>6.7637024143729718</c:v>
                </c:pt>
                <c:pt idx="6">
                  <c:v>13.982772158217477</c:v>
                </c:pt>
                <c:pt idx="7">
                  <c:v>17.970144238064854</c:v>
                </c:pt>
                <c:pt idx="8">
                  <c:v>15.455875026792736</c:v>
                </c:pt>
                <c:pt idx="9">
                  <c:v>28.503534268466549</c:v>
                </c:pt>
                <c:pt idx="10">
                  <c:v>21.556969419936607</c:v>
                </c:pt>
                <c:pt idx="11">
                  <c:v>19.8294315444966</c:v>
                </c:pt>
                <c:pt idx="12">
                  <c:v>15.370133198148453</c:v>
                </c:pt>
                <c:pt idx="13">
                  <c:v>20.492933058208479</c:v>
                </c:pt>
                <c:pt idx="14">
                  <c:v>13.005901593803618</c:v>
                </c:pt>
                <c:pt idx="15">
                  <c:v>20.474989243858083</c:v>
                </c:pt>
                <c:pt idx="16">
                  <c:v>24.686093918144611</c:v>
                </c:pt>
                <c:pt idx="17">
                  <c:v>13.753376280423508</c:v>
                </c:pt>
                <c:pt idx="18">
                  <c:v>19.006213366842662</c:v>
                </c:pt>
                <c:pt idx="19">
                  <c:v>6.4168768353181935</c:v>
                </c:pt>
                <c:pt idx="20">
                  <c:v>22.15445866455126</c:v>
                </c:pt>
                <c:pt idx="21">
                  <c:v>18.298858509864043</c:v>
                </c:pt>
                <c:pt idx="22">
                  <c:v>17.222243561882593</c:v>
                </c:pt>
                <c:pt idx="23">
                  <c:v>4.8490226578738991</c:v>
                </c:pt>
                <c:pt idx="24">
                  <c:v>18.25386778750854</c:v>
                </c:pt>
                <c:pt idx="25">
                  <c:v>18.195548489739153</c:v>
                </c:pt>
                <c:pt idx="26">
                  <c:v>16.088007195236365</c:v>
                </c:pt>
                <c:pt idx="27">
                  <c:v>24.460949351740808</c:v>
                </c:pt>
                <c:pt idx="28">
                  <c:v>21.527059055209268</c:v>
                </c:pt>
                <c:pt idx="29">
                  <c:v>10.000013824457064</c:v>
                </c:pt>
                <c:pt idx="30">
                  <c:v>17.403864632555504</c:v>
                </c:pt>
                <c:pt idx="31">
                  <c:v>29.304450453261481</c:v>
                </c:pt>
                <c:pt idx="32">
                  <c:v>24.43095625492937</c:v>
                </c:pt>
                <c:pt idx="33">
                  <c:v>24.037301409260795</c:v>
                </c:pt>
                <c:pt idx="34">
                  <c:v>8.0684004669926583</c:v>
                </c:pt>
                <c:pt idx="35">
                  <c:v>12.580829989840367</c:v>
                </c:pt>
                <c:pt idx="36">
                  <c:v>23.366765171877987</c:v>
                </c:pt>
                <c:pt idx="37">
                  <c:v>34.15335151087303</c:v>
                </c:pt>
                <c:pt idx="38">
                  <c:v>24.193820114821747</c:v>
                </c:pt>
                <c:pt idx="39">
                  <c:v>30.686848506102258</c:v>
                </c:pt>
                <c:pt idx="40">
                  <c:v>27.451256809240775</c:v>
                </c:pt>
                <c:pt idx="41">
                  <c:v>31.11633589409854</c:v>
                </c:pt>
                <c:pt idx="42">
                  <c:v>22.726018693707402</c:v>
                </c:pt>
                <c:pt idx="43">
                  <c:v>24.465021204617155</c:v>
                </c:pt>
                <c:pt idx="44">
                  <c:v>19.73192785928935</c:v>
                </c:pt>
                <c:pt idx="45">
                  <c:v>23.336726116045973</c:v>
                </c:pt>
                <c:pt idx="46">
                  <c:v>33.432788640086279</c:v>
                </c:pt>
                <c:pt idx="47">
                  <c:v>23.409714875876762</c:v>
                </c:pt>
                <c:pt idx="48">
                  <c:v>20.026645132624772</c:v>
                </c:pt>
                <c:pt idx="49">
                  <c:v>12.390541435363106</c:v>
                </c:pt>
                <c:pt idx="50">
                  <c:v>26.981026317779634</c:v>
                </c:pt>
                <c:pt idx="51">
                  <c:v>23.380990727779938</c:v>
                </c:pt>
                <c:pt idx="52">
                  <c:v>29.391060310716945</c:v>
                </c:pt>
                <c:pt idx="53">
                  <c:v>12.893421673536608</c:v>
                </c:pt>
                <c:pt idx="54">
                  <c:v>31.492425277309039</c:v>
                </c:pt>
                <c:pt idx="55">
                  <c:v>24.954885089691956</c:v>
                </c:pt>
                <c:pt idx="56">
                  <c:v>29.552239921888756</c:v>
                </c:pt>
                <c:pt idx="57">
                  <c:v>29.773762734646386</c:v>
                </c:pt>
                <c:pt idx="58">
                  <c:v>31.17223967712226</c:v>
                </c:pt>
                <c:pt idx="59">
                  <c:v>23.09438309806232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2-4315-8922-DAC584BA0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0224"/>
        <c:axId val="825476944"/>
      </c:scatterChart>
      <c:valAx>
        <c:axId val="8254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OppTOVPct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76944"/>
        <c:crosses val="autoZero"/>
        <c:crossBetween val="midCat"/>
      </c:valAx>
      <c:valAx>
        <c:axId val="82547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80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TwoPOffense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'NBA2010(FINAL_MODEL)'!$F$2:$F$61</c:f>
              <c:numCache>
                <c:formatCode>0.0</c:formatCode>
                <c:ptCount val="60"/>
                <c:pt idx="0">
                  <c:v>48.588709677419359</c:v>
                </c:pt>
                <c:pt idx="1">
                  <c:v>49.187935034802784</c:v>
                </c:pt>
                <c:pt idx="2">
                  <c:v>47.877358490566039</c:v>
                </c:pt>
                <c:pt idx="3">
                  <c:v>49.398058252427184</c:v>
                </c:pt>
                <c:pt idx="4">
                  <c:v>46.221374045801525</c:v>
                </c:pt>
                <c:pt idx="5">
                  <c:v>50.725255972696246</c:v>
                </c:pt>
                <c:pt idx="6">
                  <c:v>48.830529339351664</c:v>
                </c:pt>
                <c:pt idx="7">
                  <c:v>46.436609152288071</c:v>
                </c:pt>
                <c:pt idx="8">
                  <c:v>47.33483483483483</c:v>
                </c:pt>
                <c:pt idx="9">
                  <c:v>48.487261146496813</c:v>
                </c:pt>
                <c:pt idx="10">
                  <c:v>45.940594059405946</c:v>
                </c:pt>
                <c:pt idx="11">
                  <c:v>48.103245991396165</c:v>
                </c:pt>
                <c:pt idx="12">
                  <c:v>48.84526558891455</c:v>
                </c:pt>
                <c:pt idx="13">
                  <c:v>46.784021665538255</c:v>
                </c:pt>
                <c:pt idx="14">
                  <c:v>51.307596513075971</c:v>
                </c:pt>
                <c:pt idx="15">
                  <c:v>44.715757344524995</c:v>
                </c:pt>
                <c:pt idx="16">
                  <c:v>46.518410499453154</c:v>
                </c:pt>
                <c:pt idx="17">
                  <c:v>46.741996233521661</c:v>
                </c:pt>
                <c:pt idx="18">
                  <c:v>46.636085626911317</c:v>
                </c:pt>
                <c:pt idx="19">
                  <c:v>47.166666666666671</c:v>
                </c:pt>
                <c:pt idx="20">
                  <c:v>48.730579765062529</c:v>
                </c:pt>
                <c:pt idx="21">
                  <c:v>49.605202043660007</c:v>
                </c:pt>
                <c:pt idx="22">
                  <c:v>48.148148148148145</c:v>
                </c:pt>
                <c:pt idx="23">
                  <c:v>51.287208366854387</c:v>
                </c:pt>
                <c:pt idx="24">
                  <c:v>46.666666666666664</c:v>
                </c:pt>
                <c:pt idx="25">
                  <c:v>47.760165403170227</c:v>
                </c:pt>
                <c:pt idx="26">
                  <c:v>49.184890656063615</c:v>
                </c:pt>
                <c:pt idx="27">
                  <c:v>47.328244274809158</c:v>
                </c:pt>
                <c:pt idx="28">
                  <c:v>48.372445117335353</c:v>
                </c:pt>
                <c:pt idx="29">
                  <c:v>46.461429582448694</c:v>
                </c:pt>
                <c:pt idx="30">
                  <c:v>50.118953211736716</c:v>
                </c:pt>
                <c:pt idx="31">
                  <c:v>53.42084327764519</c:v>
                </c:pt>
                <c:pt idx="32">
                  <c:v>48.204736440030558</c:v>
                </c:pt>
                <c:pt idx="33">
                  <c:v>48.479014247208319</c:v>
                </c:pt>
                <c:pt idx="34">
                  <c:v>45.941686367218281</c:v>
                </c:pt>
                <c:pt idx="35">
                  <c:v>52.530837941301577</c:v>
                </c:pt>
                <c:pt idx="36">
                  <c:v>52.305825242718448</c:v>
                </c:pt>
                <c:pt idx="37">
                  <c:v>49.394495412844037</c:v>
                </c:pt>
                <c:pt idx="38">
                  <c:v>49.544419134396357</c:v>
                </c:pt>
                <c:pt idx="39">
                  <c:v>48.664122137404583</c:v>
                </c:pt>
                <c:pt idx="40">
                  <c:v>48.217707934074355</c:v>
                </c:pt>
                <c:pt idx="41">
                  <c:v>50.516282764098484</c:v>
                </c:pt>
                <c:pt idx="42">
                  <c:v>49.962574850299404</c:v>
                </c:pt>
                <c:pt idx="43">
                  <c:v>51.660390277302291</c:v>
                </c:pt>
                <c:pt idx="44">
                  <c:v>51.719850808122672</c:v>
                </c:pt>
                <c:pt idx="45">
                  <c:v>46.193702670386614</c:v>
                </c:pt>
                <c:pt idx="46">
                  <c:v>45.26977087952698</c:v>
                </c:pt>
                <c:pt idx="47">
                  <c:v>46.031746031746032</c:v>
                </c:pt>
                <c:pt idx="48">
                  <c:v>49.844236760124609</c:v>
                </c:pt>
                <c:pt idx="49">
                  <c:v>52.095557418273266</c:v>
                </c:pt>
                <c:pt idx="50">
                  <c:v>50.370081807557469</c:v>
                </c:pt>
                <c:pt idx="51">
                  <c:v>51.879350348027842</c:v>
                </c:pt>
                <c:pt idx="52">
                  <c:v>48.897058823529413</c:v>
                </c:pt>
                <c:pt idx="53">
                  <c:v>49.700119952019193</c:v>
                </c:pt>
                <c:pt idx="54">
                  <c:v>48.8216810683425</c:v>
                </c:pt>
                <c:pt idx="55">
                  <c:v>47.142857142857139</c:v>
                </c:pt>
                <c:pt idx="56">
                  <c:v>51.383067896060354</c:v>
                </c:pt>
                <c:pt idx="57">
                  <c:v>51.581595974119345</c:v>
                </c:pt>
                <c:pt idx="58">
                  <c:v>50.185735512630018</c:v>
                </c:pt>
                <c:pt idx="59">
                  <c:v>46.631944444444443</c:v>
                </c:pt>
              </c:numCache>
            </c:numRef>
          </c:xVal>
          <c:yVal>
            <c:numRef>
              <c:f>'NBA2010(FINAL_MODEL)'!$Q$64:$Q$123</c:f>
              <c:numCache>
                <c:formatCode>General</c:formatCode>
                <c:ptCount val="60"/>
                <c:pt idx="0">
                  <c:v>1.7445868140619289</c:v>
                </c:pt>
                <c:pt idx="1">
                  <c:v>-0.59505693205864674</c:v>
                </c:pt>
                <c:pt idx="2">
                  <c:v>1.6262518599584297</c:v>
                </c:pt>
                <c:pt idx="3">
                  <c:v>2.20907181050611</c:v>
                </c:pt>
                <c:pt idx="4">
                  <c:v>-1.6481096754071096</c:v>
                </c:pt>
                <c:pt idx="5">
                  <c:v>2.8009685729269194</c:v>
                </c:pt>
                <c:pt idx="6">
                  <c:v>-5.5227072511314113</c:v>
                </c:pt>
                <c:pt idx="7">
                  <c:v>-3.3296774842298831</c:v>
                </c:pt>
                <c:pt idx="8">
                  <c:v>-0.30369288363020885</c:v>
                </c:pt>
                <c:pt idx="9">
                  <c:v>-1.9923664037682833</c:v>
                </c:pt>
                <c:pt idx="10">
                  <c:v>0.79225630053630169</c:v>
                </c:pt>
                <c:pt idx="11">
                  <c:v>-1.9876870586692874</c:v>
                </c:pt>
                <c:pt idx="12">
                  <c:v>-0.30169092550591259</c:v>
                </c:pt>
                <c:pt idx="13">
                  <c:v>3.1295282370256245</c:v>
                </c:pt>
                <c:pt idx="14">
                  <c:v>2.4993978115864408</c:v>
                </c:pt>
                <c:pt idx="15">
                  <c:v>-5.8295766161483229</c:v>
                </c:pt>
                <c:pt idx="16">
                  <c:v>-1.4744736823592071</c:v>
                </c:pt>
                <c:pt idx="17">
                  <c:v>-1.8783436632103623</c:v>
                </c:pt>
                <c:pt idx="18">
                  <c:v>-1.3263437910712383E-2</c:v>
                </c:pt>
                <c:pt idx="19">
                  <c:v>1.6912716034169435</c:v>
                </c:pt>
                <c:pt idx="20">
                  <c:v>4.9035408745758815</c:v>
                </c:pt>
                <c:pt idx="21">
                  <c:v>0.39232693020541376</c:v>
                </c:pt>
                <c:pt idx="22">
                  <c:v>-1.3778301407790465</c:v>
                </c:pt>
                <c:pt idx="23">
                  <c:v>-1.9877999223564196</c:v>
                </c:pt>
                <c:pt idx="24">
                  <c:v>4.4512211244759392</c:v>
                </c:pt>
                <c:pt idx="25">
                  <c:v>1.1087604967982152</c:v>
                </c:pt>
                <c:pt idx="26">
                  <c:v>2.6512850587664225</c:v>
                </c:pt>
                <c:pt idx="27">
                  <c:v>-2.3515134199636627</c:v>
                </c:pt>
                <c:pt idx="28">
                  <c:v>5.394063273341871</c:v>
                </c:pt>
                <c:pt idx="29">
                  <c:v>-4.8007412710548394</c:v>
                </c:pt>
                <c:pt idx="30">
                  <c:v>0.91898846660089006</c:v>
                </c:pt>
                <c:pt idx="31">
                  <c:v>-2.1613219496307465</c:v>
                </c:pt>
                <c:pt idx="32">
                  <c:v>-1.2414885582459334</c:v>
                </c:pt>
                <c:pt idx="33">
                  <c:v>5.3193228712439655</c:v>
                </c:pt>
                <c:pt idx="34">
                  <c:v>-3.6245422714604416</c:v>
                </c:pt>
                <c:pt idx="35">
                  <c:v>0.21110451795614793</c:v>
                </c:pt>
                <c:pt idx="36">
                  <c:v>-0.69813383738061674</c:v>
                </c:pt>
                <c:pt idx="37">
                  <c:v>-2.0327759139324186</c:v>
                </c:pt>
                <c:pt idx="38">
                  <c:v>0.11752110031313379</c:v>
                </c:pt>
                <c:pt idx="39">
                  <c:v>1.5366887913450036</c:v>
                </c:pt>
                <c:pt idx="40">
                  <c:v>4.0457161736401481</c:v>
                </c:pt>
                <c:pt idx="41">
                  <c:v>1.8108291122461573</c:v>
                </c:pt>
                <c:pt idx="42">
                  <c:v>-1.1906010721114839</c:v>
                </c:pt>
                <c:pt idx="43">
                  <c:v>-2.6032574989787065</c:v>
                </c:pt>
                <c:pt idx="44">
                  <c:v>-4.7774681235014924</c:v>
                </c:pt>
                <c:pt idx="45">
                  <c:v>1.3207630253761238</c:v>
                </c:pt>
                <c:pt idx="46">
                  <c:v>-1.4177357296106656</c:v>
                </c:pt>
                <c:pt idx="47">
                  <c:v>5.0384905027657041</c:v>
                </c:pt>
                <c:pt idx="48">
                  <c:v>0.16602674569402609</c:v>
                </c:pt>
                <c:pt idx="49">
                  <c:v>-2.2442953334202613</c:v>
                </c:pt>
                <c:pt idx="50">
                  <c:v>2.8265334751781239</c:v>
                </c:pt>
                <c:pt idx="51">
                  <c:v>-2.2555852887358938</c:v>
                </c:pt>
                <c:pt idx="52">
                  <c:v>-2.0812877114610551</c:v>
                </c:pt>
                <c:pt idx="53">
                  <c:v>-3.7321362794901347</c:v>
                </c:pt>
                <c:pt idx="54">
                  <c:v>3.7015696197638839</c:v>
                </c:pt>
                <c:pt idx="55">
                  <c:v>-3.4783262427205095</c:v>
                </c:pt>
                <c:pt idx="56">
                  <c:v>1.588405939624586</c:v>
                </c:pt>
                <c:pt idx="57">
                  <c:v>0.60314227062993453</c:v>
                </c:pt>
                <c:pt idx="58">
                  <c:v>1.1718166228126528</c:v>
                </c:pt>
                <c:pt idx="59">
                  <c:v>3.1620365754890081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79D-A54F-40200097C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86496"/>
        <c:axId val="817586824"/>
      </c:scatterChart>
      <c:valAx>
        <c:axId val="81758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TwoPOffense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7586824"/>
        <c:crosses val="autoZero"/>
        <c:crossBetween val="midCat"/>
      </c:valAx>
      <c:valAx>
        <c:axId val="81758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86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'NBA2018(FINAL_MODEL)'!$T$64:$T$123</c:f>
              <c:numCache>
                <c:formatCode>General</c:formatCode>
                <c:ptCount val="60"/>
                <c:pt idx="0">
                  <c:v>0.83333333333333337</c:v>
                </c:pt>
                <c:pt idx="1">
                  <c:v>2.5</c:v>
                </c:pt>
                <c:pt idx="2">
                  <c:v>4.166666666666667</c:v>
                </c:pt>
                <c:pt idx="3">
                  <c:v>5.833333333333333</c:v>
                </c:pt>
                <c:pt idx="4">
                  <c:v>7.5</c:v>
                </c:pt>
                <c:pt idx="5">
                  <c:v>9.1666666666666679</c:v>
                </c:pt>
                <c:pt idx="6">
                  <c:v>10.833333333333334</c:v>
                </c:pt>
                <c:pt idx="7">
                  <c:v>12.500000000000002</c:v>
                </c:pt>
                <c:pt idx="8">
                  <c:v>14.166666666666668</c:v>
                </c:pt>
                <c:pt idx="9">
                  <c:v>15.833333333333334</c:v>
                </c:pt>
                <c:pt idx="10">
                  <c:v>17.5</c:v>
                </c:pt>
                <c:pt idx="11">
                  <c:v>19.166666666666668</c:v>
                </c:pt>
                <c:pt idx="12">
                  <c:v>20.833333333333332</c:v>
                </c:pt>
                <c:pt idx="13">
                  <c:v>22.5</c:v>
                </c:pt>
                <c:pt idx="14">
                  <c:v>24.166666666666668</c:v>
                </c:pt>
                <c:pt idx="15">
                  <c:v>25.833333333333332</c:v>
                </c:pt>
                <c:pt idx="16">
                  <c:v>27.5</c:v>
                </c:pt>
                <c:pt idx="17">
                  <c:v>29.166666666666668</c:v>
                </c:pt>
                <c:pt idx="18">
                  <c:v>30.833333333333332</c:v>
                </c:pt>
                <c:pt idx="19">
                  <c:v>32.5</c:v>
                </c:pt>
                <c:pt idx="20">
                  <c:v>34.166666666666671</c:v>
                </c:pt>
                <c:pt idx="21">
                  <c:v>35.833333333333336</c:v>
                </c:pt>
                <c:pt idx="22">
                  <c:v>37.500000000000007</c:v>
                </c:pt>
                <c:pt idx="23">
                  <c:v>39.166666666666671</c:v>
                </c:pt>
                <c:pt idx="24">
                  <c:v>40.833333333333336</c:v>
                </c:pt>
                <c:pt idx="25">
                  <c:v>42.500000000000007</c:v>
                </c:pt>
                <c:pt idx="26">
                  <c:v>44.166666666666671</c:v>
                </c:pt>
                <c:pt idx="27">
                  <c:v>45.833333333333336</c:v>
                </c:pt>
                <c:pt idx="28">
                  <c:v>47.500000000000007</c:v>
                </c:pt>
                <c:pt idx="29">
                  <c:v>49.166666666666671</c:v>
                </c:pt>
                <c:pt idx="30">
                  <c:v>50.833333333333336</c:v>
                </c:pt>
                <c:pt idx="31">
                  <c:v>52.500000000000007</c:v>
                </c:pt>
                <c:pt idx="32">
                  <c:v>54.166666666666671</c:v>
                </c:pt>
                <c:pt idx="33">
                  <c:v>55.833333333333336</c:v>
                </c:pt>
                <c:pt idx="34">
                  <c:v>57.500000000000007</c:v>
                </c:pt>
                <c:pt idx="35">
                  <c:v>59.166666666666671</c:v>
                </c:pt>
                <c:pt idx="36">
                  <c:v>60.833333333333336</c:v>
                </c:pt>
                <c:pt idx="37">
                  <c:v>62.500000000000007</c:v>
                </c:pt>
                <c:pt idx="38">
                  <c:v>64.166666666666671</c:v>
                </c:pt>
                <c:pt idx="39">
                  <c:v>65.833333333333329</c:v>
                </c:pt>
                <c:pt idx="40">
                  <c:v>67.5</c:v>
                </c:pt>
                <c:pt idx="41">
                  <c:v>69.166666666666671</c:v>
                </c:pt>
                <c:pt idx="42">
                  <c:v>70.833333333333329</c:v>
                </c:pt>
                <c:pt idx="43">
                  <c:v>72.5</c:v>
                </c:pt>
                <c:pt idx="44">
                  <c:v>74.166666666666671</c:v>
                </c:pt>
                <c:pt idx="45">
                  <c:v>75.833333333333329</c:v>
                </c:pt>
                <c:pt idx="46">
                  <c:v>77.5</c:v>
                </c:pt>
                <c:pt idx="47">
                  <c:v>79.166666666666671</c:v>
                </c:pt>
                <c:pt idx="48">
                  <c:v>80.833333333333329</c:v>
                </c:pt>
                <c:pt idx="49">
                  <c:v>82.5</c:v>
                </c:pt>
                <c:pt idx="50">
                  <c:v>84.166666666666671</c:v>
                </c:pt>
                <c:pt idx="51">
                  <c:v>85.833333333333329</c:v>
                </c:pt>
                <c:pt idx="52">
                  <c:v>87.5</c:v>
                </c:pt>
                <c:pt idx="53">
                  <c:v>89.166666666666671</c:v>
                </c:pt>
                <c:pt idx="54">
                  <c:v>90.833333333333329</c:v>
                </c:pt>
                <c:pt idx="55">
                  <c:v>92.5</c:v>
                </c:pt>
                <c:pt idx="56">
                  <c:v>94.166666666666671</c:v>
                </c:pt>
                <c:pt idx="57">
                  <c:v>95.833333333333329</c:v>
                </c:pt>
                <c:pt idx="58">
                  <c:v>97.5</c:v>
                </c:pt>
                <c:pt idx="59">
                  <c:v>99.166666666666671</c:v>
                </c:pt>
              </c:numCache>
            </c:numRef>
          </c:xVal>
          <c:yVal>
            <c:numRef>
              <c:f>'NBA2018(FINAL_MODEL)'!$U$64:$U$123</c:f>
              <c:numCache>
                <c:formatCode>General</c:formatCode>
                <c:ptCount val="6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4-4609-A377-FD957EF0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0552"/>
        <c:axId val="825481864"/>
      </c:scatterChart>
      <c:valAx>
        <c:axId val="82548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81864"/>
        <c:crosses val="autoZero"/>
        <c:crossBetween val="midCat"/>
      </c:valAx>
      <c:valAx>
        <c:axId val="825481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5480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3P% Offense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'NBA_2010(FirstModel)'!$E$2:$E$61</c:f>
              <c:numCache>
                <c:formatCode>0.0</c:formatCode>
                <c:ptCount val="60"/>
                <c:pt idx="0">
                  <c:v>36.633663366336634</c:v>
                </c:pt>
                <c:pt idx="1">
                  <c:v>35.887850467289717</c:v>
                </c:pt>
                <c:pt idx="2">
                  <c:v>29.324546952224051</c:v>
                </c:pt>
                <c:pt idx="3">
                  <c:v>33.426966292134829</c:v>
                </c:pt>
                <c:pt idx="4">
                  <c:v>33.190883190883191</c:v>
                </c:pt>
                <c:pt idx="5">
                  <c:v>36.302895322939868</c:v>
                </c:pt>
                <c:pt idx="6">
                  <c:v>38.694074969770256</c:v>
                </c:pt>
                <c:pt idx="7">
                  <c:v>35.736196319018404</c:v>
                </c:pt>
                <c:pt idx="8">
                  <c:v>37.819025522041763</c:v>
                </c:pt>
                <c:pt idx="9">
                  <c:v>38.716577540106947</c:v>
                </c:pt>
                <c:pt idx="10">
                  <c:v>35.102533172496983</c:v>
                </c:pt>
                <c:pt idx="11">
                  <c:v>34.620505992010649</c:v>
                </c:pt>
                <c:pt idx="12">
                  <c:v>35.567715458276332</c:v>
                </c:pt>
                <c:pt idx="13">
                  <c:v>33.333333333333329</c:v>
                </c:pt>
                <c:pt idx="14">
                  <c:v>38.44086021505376</c:v>
                </c:pt>
                <c:pt idx="15">
                  <c:v>34.626436781609193</c:v>
                </c:pt>
                <c:pt idx="16">
                  <c:v>35.685752330226364</c:v>
                </c:pt>
                <c:pt idx="17">
                  <c:v>30.898021308980212</c:v>
                </c:pt>
                <c:pt idx="18">
                  <c:v>36.894824707846411</c:v>
                </c:pt>
                <c:pt idx="19">
                  <c:v>37.911571025399809</c:v>
                </c:pt>
                <c:pt idx="20">
                  <c:v>33.523537803138375</c:v>
                </c:pt>
                <c:pt idx="21">
                  <c:v>37.674418604651159</c:v>
                </c:pt>
                <c:pt idx="22">
                  <c:v>33.277591973244149</c:v>
                </c:pt>
                <c:pt idx="23">
                  <c:v>36.257928118393238</c:v>
                </c:pt>
                <c:pt idx="24">
                  <c:v>35.413839891451829</c:v>
                </c:pt>
                <c:pt idx="25">
                  <c:v>34.175084175084173</c:v>
                </c:pt>
                <c:pt idx="26">
                  <c:v>37.306317044100119</c:v>
                </c:pt>
                <c:pt idx="27">
                  <c:v>32.545454545454547</c:v>
                </c:pt>
                <c:pt idx="28">
                  <c:v>35.499207606973059</c:v>
                </c:pt>
                <c:pt idx="29">
                  <c:v>32.019704433497537</c:v>
                </c:pt>
                <c:pt idx="30">
                  <c:v>33.75</c:v>
                </c:pt>
                <c:pt idx="31">
                  <c:v>36.986301369863014</c:v>
                </c:pt>
                <c:pt idx="32">
                  <c:v>36.073825503355707</c:v>
                </c:pt>
                <c:pt idx="33">
                  <c:v>38.83357041251778</c:v>
                </c:pt>
                <c:pt idx="34">
                  <c:v>35.06988564167726</c:v>
                </c:pt>
                <c:pt idx="35">
                  <c:v>36.666666666666664</c:v>
                </c:pt>
                <c:pt idx="36">
                  <c:v>38.99657924743444</c:v>
                </c:pt>
                <c:pt idx="37">
                  <c:v>39.569536423841065</c:v>
                </c:pt>
                <c:pt idx="38">
                  <c:v>40.473506200676439</c:v>
                </c:pt>
                <c:pt idx="39">
                  <c:v>34.691629955947135</c:v>
                </c:pt>
                <c:pt idx="40">
                  <c:v>35.679611650485441</c:v>
                </c:pt>
                <c:pt idx="41">
                  <c:v>32.942708333333329</c:v>
                </c:pt>
                <c:pt idx="42">
                  <c:v>34.920634920634917</c:v>
                </c:pt>
                <c:pt idx="43">
                  <c:v>33.4075723830735</c:v>
                </c:pt>
                <c:pt idx="44">
                  <c:v>35.510204081632651</c:v>
                </c:pt>
                <c:pt idx="45">
                  <c:v>33.704735376044567</c:v>
                </c:pt>
                <c:pt idx="46">
                  <c:v>39.434889434889435</c:v>
                </c:pt>
                <c:pt idx="47">
                  <c:v>37.647058823529413</c:v>
                </c:pt>
                <c:pt idx="48">
                  <c:v>35.229067930489734</c:v>
                </c:pt>
                <c:pt idx="49">
                  <c:v>35.559921414538309</c:v>
                </c:pt>
                <c:pt idx="50">
                  <c:v>35.897435897435898</c:v>
                </c:pt>
                <c:pt idx="51">
                  <c:v>35.505836575875485</c:v>
                </c:pt>
                <c:pt idx="52">
                  <c:v>37.53846153846154</c:v>
                </c:pt>
                <c:pt idx="53">
                  <c:v>39.297475301866079</c:v>
                </c:pt>
                <c:pt idx="54">
                  <c:v>33.550913838120103</c:v>
                </c:pt>
                <c:pt idx="55">
                  <c:v>32.942898975109806</c:v>
                </c:pt>
                <c:pt idx="56">
                  <c:v>41.891891891891895</c:v>
                </c:pt>
                <c:pt idx="57">
                  <c:v>30.683918669131238</c:v>
                </c:pt>
                <c:pt idx="58">
                  <c:v>33.76</c:v>
                </c:pt>
                <c:pt idx="59">
                  <c:v>34.380453752181502</c:v>
                </c:pt>
              </c:numCache>
            </c:numRef>
          </c:xVal>
          <c:yVal>
            <c:numRef>
              <c:f>'NBA_2010(FirstModel)'!$M$30:$M$89</c:f>
              <c:numCache>
                <c:formatCode>General</c:formatCode>
                <c:ptCount val="60"/>
                <c:pt idx="0">
                  <c:v>-1.18552484783865</c:v>
                </c:pt>
                <c:pt idx="1">
                  <c:v>1.356118140059813</c:v>
                </c:pt>
                <c:pt idx="2">
                  <c:v>-3.1719753026714841</c:v>
                </c:pt>
                <c:pt idx="3">
                  <c:v>-3.5161560772702458</c:v>
                </c:pt>
                <c:pt idx="4">
                  <c:v>1.2934864272968269</c:v>
                </c:pt>
                <c:pt idx="5">
                  <c:v>-1.3729951351378631</c:v>
                </c:pt>
                <c:pt idx="6">
                  <c:v>1.7954396567018875</c:v>
                </c:pt>
                <c:pt idx="7">
                  <c:v>3.6048726957606547</c:v>
                </c:pt>
                <c:pt idx="8">
                  <c:v>2.2501290888278476</c:v>
                </c:pt>
                <c:pt idx="9">
                  <c:v>-2.2057149097276678</c:v>
                </c:pt>
                <c:pt idx="10">
                  <c:v>3.236436239493159</c:v>
                </c:pt>
                <c:pt idx="11">
                  <c:v>-2.8931014206808712</c:v>
                </c:pt>
                <c:pt idx="12">
                  <c:v>-0.7123599034008663</c:v>
                </c:pt>
                <c:pt idx="13">
                  <c:v>-0.75764837752509351</c:v>
                </c:pt>
                <c:pt idx="14">
                  <c:v>-0.88018274480636194</c:v>
                </c:pt>
                <c:pt idx="15">
                  <c:v>1.1179210803151349</c:v>
                </c:pt>
                <c:pt idx="16">
                  <c:v>-6.2716333202263996</c:v>
                </c:pt>
                <c:pt idx="17">
                  <c:v>1.571616843226046</c:v>
                </c:pt>
                <c:pt idx="18">
                  <c:v>0.65867429112488196</c:v>
                </c:pt>
                <c:pt idx="19">
                  <c:v>1.9902307786221414</c:v>
                </c:pt>
                <c:pt idx="20">
                  <c:v>-1.8080402442451913</c:v>
                </c:pt>
                <c:pt idx="21">
                  <c:v>5.5006131671042624E-2</c:v>
                </c:pt>
                <c:pt idx="22">
                  <c:v>-5.5138605624058528</c:v>
                </c:pt>
                <c:pt idx="23">
                  <c:v>-2.7869186895099674</c:v>
                </c:pt>
                <c:pt idx="24">
                  <c:v>4.5747082137219905</c:v>
                </c:pt>
                <c:pt idx="25">
                  <c:v>0.75798713263527162</c:v>
                </c:pt>
                <c:pt idx="26">
                  <c:v>1.9747205377936581</c:v>
                </c:pt>
                <c:pt idx="27">
                  <c:v>5.8223970950912118</c:v>
                </c:pt>
                <c:pt idx="28">
                  <c:v>-2.3153019932178296</c:v>
                </c:pt>
                <c:pt idx="29">
                  <c:v>-2.231255120790216</c:v>
                </c:pt>
                <c:pt idx="30">
                  <c:v>6.3568972794939782E-2</c:v>
                </c:pt>
                <c:pt idx="31">
                  <c:v>0.96644245477545354</c:v>
                </c:pt>
                <c:pt idx="32">
                  <c:v>-4.4967291189439464</c:v>
                </c:pt>
                <c:pt idx="33">
                  <c:v>-5.9889060026257042</c:v>
                </c:pt>
                <c:pt idx="34">
                  <c:v>-3.8606285308752746</c:v>
                </c:pt>
                <c:pt idx="35">
                  <c:v>-0.34051645620299809</c:v>
                </c:pt>
                <c:pt idx="36">
                  <c:v>2.7764587631834843</c:v>
                </c:pt>
                <c:pt idx="37">
                  <c:v>4.1782381921430058</c:v>
                </c:pt>
                <c:pt idx="38">
                  <c:v>1.3640482533442224</c:v>
                </c:pt>
                <c:pt idx="39">
                  <c:v>0.4549062624740472</c:v>
                </c:pt>
                <c:pt idx="40">
                  <c:v>6.3509677006395577</c:v>
                </c:pt>
                <c:pt idx="41">
                  <c:v>4.7692455060763379</c:v>
                </c:pt>
                <c:pt idx="42">
                  <c:v>0.11607047642989698</c:v>
                </c:pt>
                <c:pt idx="43">
                  <c:v>-6.8301439614227135</c:v>
                </c:pt>
                <c:pt idx="44">
                  <c:v>-2.4594515510457171</c:v>
                </c:pt>
                <c:pt idx="45">
                  <c:v>-1.0438985533898304</c:v>
                </c:pt>
                <c:pt idx="46">
                  <c:v>-2.8070288291800551</c:v>
                </c:pt>
                <c:pt idx="47">
                  <c:v>-1.545466493757111</c:v>
                </c:pt>
                <c:pt idx="48">
                  <c:v>6.4054765681907924</c:v>
                </c:pt>
                <c:pt idx="49">
                  <c:v>10.350351601334417</c:v>
                </c:pt>
                <c:pt idx="50">
                  <c:v>0.50232829909516852</c:v>
                </c:pt>
                <c:pt idx="51">
                  <c:v>-3.9265570932603353</c:v>
                </c:pt>
                <c:pt idx="52">
                  <c:v>4.1903717034258108</c:v>
                </c:pt>
                <c:pt idx="53">
                  <c:v>2.8601462008467209</c:v>
                </c:pt>
                <c:pt idx="54">
                  <c:v>-1.7016570400870563</c:v>
                </c:pt>
                <c:pt idx="55">
                  <c:v>-4.0634499282917105</c:v>
                </c:pt>
                <c:pt idx="56">
                  <c:v>2.5854898418212287</c:v>
                </c:pt>
                <c:pt idx="57">
                  <c:v>-2.6216106559394561</c:v>
                </c:pt>
                <c:pt idx="58">
                  <c:v>-2.9540010449422596</c:v>
                </c:pt>
                <c:pt idx="59">
                  <c:v>2.2688587604988086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E-409F-A861-65B67107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36008"/>
        <c:axId val="639934368"/>
      </c:scatterChart>
      <c:valAx>
        <c:axId val="63993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3P% 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9934368"/>
        <c:crosses val="autoZero"/>
        <c:crossBetween val="midCat"/>
      </c:valAx>
      <c:valAx>
        <c:axId val="63993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36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2P% Offense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'NBA_2010(FirstModel)'!$F$2:$F$61</c:f>
              <c:numCache>
                <c:formatCode>0.0</c:formatCode>
                <c:ptCount val="60"/>
                <c:pt idx="0">
                  <c:v>48.588709677419359</c:v>
                </c:pt>
                <c:pt idx="1">
                  <c:v>49.187935034802784</c:v>
                </c:pt>
                <c:pt idx="2">
                  <c:v>47.877358490566039</c:v>
                </c:pt>
                <c:pt idx="3">
                  <c:v>49.398058252427184</c:v>
                </c:pt>
                <c:pt idx="4">
                  <c:v>46.221374045801525</c:v>
                </c:pt>
                <c:pt idx="5">
                  <c:v>50.725255972696246</c:v>
                </c:pt>
                <c:pt idx="6">
                  <c:v>48.830529339351664</c:v>
                </c:pt>
                <c:pt idx="7">
                  <c:v>46.436609152288071</c:v>
                </c:pt>
                <c:pt idx="8">
                  <c:v>47.33483483483483</c:v>
                </c:pt>
                <c:pt idx="9">
                  <c:v>48.487261146496813</c:v>
                </c:pt>
                <c:pt idx="10">
                  <c:v>45.940594059405946</c:v>
                </c:pt>
                <c:pt idx="11">
                  <c:v>48.103245991396165</c:v>
                </c:pt>
                <c:pt idx="12">
                  <c:v>48.84526558891455</c:v>
                </c:pt>
                <c:pt idx="13">
                  <c:v>46.784021665538255</c:v>
                </c:pt>
                <c:pt idx="14">
                  <c:v>51.307596513075971</c:v>
                </c:pt>
                <c:pt idx="15">
                  <c:v>44.715757344524995</c:v>
                </c:pt>
                <c:pt idx="16">
                  <c:v>46.518410499453154</c:v>
                </c:pt>
                <c:pt idx="17">
                  <c:v>46.741996233521661</c:v>
                </c:pt>
                <c:pt idx="18">
                  <c:v>46.636085626911317</c:v>
                </c:pt>
                <c:pt idx="19">
                  <c:v>47.166666666666671</c:v>
                </c:pt>
                <c:pt idx="20">
                  <c:v>48.730579765062529</c:v>
                </c:pt>
                <c:pt idx="21">
                  <c:v>49.605202043660007</c:v>
                </c:pt>
                <c:pt idx="22">
                  <c:v>48.148148148148145</c:v>
                </c:pt>
                <c:pt idx="23">
                  <c:v>51.287208366854387</c:v>
                </c:pt>
                <c:pt idx="24">
                  <c:v>46.666666666666664</c:v>
                </c:pt>
                <c:pt idx="25">
                  <c:v>47.760165403170227</c:v>
                </c:pt>
                <c:pt idx="26">
                  <c:v>49.184890656063615</c:v>
                </c:pt>
                <c:pt idx="27">
                  <c:v>47.328244274809158</c:v>
                </c:pt>
                <c:pt idx="28">
                  <c:v>48.372445117335353</c:v>
                </c:pt>
                <c:pt idx="29">
                  <c:v>46.461429582448694</c:v>
                </c:pt>
                <c:pt idx="30">
                  <c:v>50.118953211736716</c:v>
                </c:pt>
                <c:pt idx="31">
                  <c:v>53.42084327764519</c:v>
                </c:pt>
                <c:pt idx="32">
                  <c:v>48.204736440030558</c:v>
                </c:pt>
                <c:pt idx="33">
                  <c:v>48.479014247208319</c:v>
                </c:pt>
                <c:pt idx="34">
                  <c:v>45.941686367218281</c:v>
                </c:pt>
                <c:pt idx="35">
                  <c:v>52.530837941301577</c:v>
                </c:pt>
                <c:pt idx="36">
                  <c:v>52.305825242718448</c:v>
                </c:pt>
                <c:pt idx="37">
                  <c:v>49.394495412844037</c:v>
                </c:pt>
                <c:pt idx="38">
                  <c:v>49.544419134396357</c:v>
                </c:pt>
                <c:pt idx="39">
                  <c:v>48.664122137404583</c:v>
                </c:pt>
                <c:pt idx="40">
                  <c:v>48.217707934074355</c:v>
                </c:pt>
                <c:pt idx="41">
                  <c:v>50.516282764098484</c:v>
                </c:pt>
                <c:pt idx="42">
                  <c:v>49.962574850299404</c:v>
                </c:pt>
                <c:pt idx="43">
                  <c:v>51.660390277302291</c:v>
                </c:pt>
                <c:pt idx="44">
                  <c:v>51.719850808122672</c:v>
                </c:pt>
                <c:pt idx="45">
                  <c:v>46.193702670386614</c:v>
                </c:pt>
                <c:pt idx="46">
                  <c:v>45.26977087952698</c:v>
                </c:pt>
                <c:pt idx="47">
                  <c:v>46.031746031746032</c:v>
                </c:pt>
                <c:pt idx="48">
                  <c:v>49.844236760124609</c:v>
                </c:pt>
                <c:pt idx="49">
                  <c:v>52.095557418273266</c:v>
                </c:pt>
                <c:pt idx="50">
                  <c:v>50.370081807557469</c:v>
                </c:pt>
                <c:pt idx="51">
                  <c:v>51.879350348027842</c:v>
                </c:pt>
                <c:pt idx="52">
                  <c:v>48.897058823529413</c:v>
                </c:pt>
                <c:pt idx="53">
                  <c:v>49.700119952019193</c:v>
                </c:pt>
                <c:pt idx="54">
                  <c:v>48.8216810683425</c:v>
                </c:pt>
                <c:pt idx="55">
                  <c:v>47.142857142857139</c:v>
                </c:pt>
                <c:pt idx="56">
                  <c:v>51.383067896060354</c:v>
                </c:pt>
                <c:pt idx="57">
                  <c:v>51.581595974119345</c:v>
                </c:pt>
                <c:pt idx="58">
                  <c:v>50.185735512630018</c:v>
                </c:pt>
                <c:pt idx="59">
                  <c:v>46.631944444444443</c:v>
                </c:pt>
              </c:numCache>
            </c:numRef>
          </c:xVal>
          <c:yVal>
            <c:numRef>
              <c:f>'NBA_2010(FirstModel)'!$M$30:$M$89</c:f>
              <c:numCache>
                <c:formatCode>General</c:formatCode>
                <c:ptCount val="60"/>
                <c:pt idx="0">
                  <c:v>-1.18552484783865</c:v>
                </c:pt>
                <c:pt idx="1">
                  <c:v>1.356118140059813</c:v>
                </c:pt>
                <c:pt idx="2">
                  <c:v>-3.1719753026714841</c:v>
                </c:pt>
                <c:pt idx="3">
                  <c:v>-3.5161560772702458</c:v>
                </c:pt>
                <c:pt idx="4">
                  <c:v>1.2934864272968269</c:v>
                </c:pt>
                <c:pt idx="5">
                  <c:v>-1.3729951351378631</c:v>
                </c:pt>
                <c:pt idx="6">
                  <c:v>1.7954396567018875</c:v>
                </c:pt>
                <c:pt idx="7">
                  <c:v>3.6048726957606547</c:v>
                </c:pt>
                <c:pt idx="8">
                  <c:v>2.2501290888278476</c:v>
                </c:pt>
                <c:pt idx="9">
                  <c:v>-2.2057149097276678</c:v>
                </c:pt>
                <c:pt idx="10">
                  <c:v>3.236436239493159</c:v>
                </c:pt>
                <c:pt idx="11">
                  <c:v>-2.8931014206808712</c:v>
                </c:pt>
                <c:pt idx="12">
                  <c:v>-0.7123599034008663</c:v>
                </c:pt>
                <c:pt idx="13">
                  <c:v>-0.75764837752509351</c:v>
                </c:pt>
                <c:pt idx="14">
                  <c:v>-0.88018274480636194</c:v>
                </c:pt>
                <c:pt idx="15">
                  <c:v>1.1179210803151349</c:v>
                </c:pt>
                <c:pt idx="16">
                  <c:v>-6.2716333202263996</c:v>
                </c:pt>
                <c:pt idx="17">
                  <c:v>1.571616843226046</c:v>
                </c:pt>
                <c:pt idx="18">
                  <c:v>0.65867429112488196</c:v>
                </c:pt>
                <c:pt idx="19">
                  <c:v>1.9902307786221414</c:v>
                </c:pt>
                <c:pt idx="20">
                  <c:v>-1.8080402442451913</c:v>
                </c:pt>
                <c:pt idx="21">
                  <c:v>5.5006131671042624E-2</c:v>
                </c:pt>
                <c:pt idx="22">
                  <c:v>-5.5138605624058528</c:v>
                </c:pt>
                <c:pt idx="23">
                  <c:v>-2.7869186895099674</c:v>
                </c:pt>
                <c:pt idx="24">
                  <c:v>4.5747082137219905</c:v>
                </c:pt>
                <c:pt idx="25">
                  <c:v>0.75798713263527162</c:v>
                </c:pt>
                <c:pt idx="26">
                  <c:v>1.9747205377936581</c:v>
                </c:pt>
                <c:pt idx="27">
                  <c:v>5.8223970950912118</c:v>
                </c:pt>
                <c:pt idx="28">
                  <c:v>-2.3153019932178296</c:v>
                </c:pt>
                <c:pt idx="29">
                  <c:v>-2.231255120790216</c:v>
                </c:pt>
                <c:pt idx="30">
                  <c:v>6.3568972794939782E-2</c:v>
                </c:pt>
                <c:pt idx="31">
                  <c:v>0.96644245477545354</c:v>
                </c:pt>
                <c:pt idx="32">
                  <c:v>-4.4967291189439464</c:v>
                </c:pt>
                <c:pt idx="33">
                  <c:v>-5.9889060026257042</c:v>
                </c:pt>
                <c:pt idx="34">
                  <c:v>-3.8606285308752746</c:v>
                </c:pt>
                <c:pt idx="35">
                  <c:v>-0.34051645620299809</c:v>
                </c:pt>
                <c:pt idx="36">
                  <c:v>2.7764587631834843</c:v>
                </c:pt>
                <c:pt idx="37">
                  <c:v>4.1782381921430058</c:v>
                </c:pt>
                <c:pt idx="38">
                  <c:v>1.3640482533442224</c:v>
                </c:pt>
                <c:pt idx="39">
                  <c:v>0.4549062624740472</c:v>
                </c:pt>
                <c:pt idx="40">
                  <c:v>6.3509677006395577</c:v>
                </c:pt>
                <c:pt idx="41">
                  <c:v>4.7692455060763379</c:v>
                </c:pt>
                <c:pt idx="42">
                  <c:v>0.11607047642989698</c:v>
                </c:pt>
                <c:pt idx="43">
                  <c:v>-6.8301439614227135</c:v>
                </c:pt>
                <c:pt idx="44">
                  <c:v>-2.4594515510457171</c:v>
                </c:pt>
                <c:pt idx="45">
                  <c:v>-1.0438985533898304</c:v>
                </c:pt>
                <c:pt idx="46">
                  <c:v>-2.8070288291800551</c:v>
                </c:pt>
                <c:pt idx="47">
                  <c:v>-1.545466493757111</c:v>
                </c:pt>
                <c:pt idx="48">
                  <c:v>6.4054765681907924</c:v>
                </c:pt>
                <c:pt idx="49">
                  <c:v>10.350351601334417</c:v>
                </c:pt>
                <c:pt idx="50">
                  <c:v>0.50232829909516852</c:v>
                </c:pt>
                <c:pt idx="51">
                  <c:v>-3.9265570932603353</c:v>
                </c:pt>
                <c:pt idx="52">
                  <c:v>4.1903717034258108</c:v>
                </c:pt>
                <c:pt idx="53">
                  <c:v>2.8601462008467209</c:v>
                </c:pt>
                <c:pt idx="54">
                  <c:v>-1.7016570400870563</c:v>
                </c:pt>
                <c:pt idx="55">
                  <c:v>-4.0634499282917105</c:v>
                </c:pt>
                <c:pt idx="56">
                  <c:v>2.5854898418212287</c:v>
                </c:pt>
                <c:pt idx="57">
                  <c:v>-2.6216106559394561</c:v>
                </c:pt>
                <c:pt idx="58">
                  <c:v>-2.9540010449422596</c:v>
                </c:pt>
                <c:pt idx="59">
                  <c:v>2.2688587604988086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0-4041-9FB6-9470691B8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36336"/>
        <c:axId val="639936664"/>
      </c:scatterChart>
      <c:valAx>
        <c:axId val="63993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2P% 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9936664"/>
        <c:crosses val="autoZero"/>
        <c:crossBetween val="midCat"/>
      </c:valAx>
      <c:valAx>
        <c:axId val="639936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36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3P% Defense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'NBA_2010(FirstModel)'!$G$2:$G$61</c:f>
              <c:numCache>
                <c:formatCode>0.0</c:formatCode>
                <c:ptCount val="60"/>
                <c:pt idx="0">
                  <c:v>33.236574746008706</c:v>
                </c:pt>
                <c:pt idx="1">
                  <c:v>33.789954337899545</c:v>
                </c:pt>
                <c:pt idx="2">
                  <c:v>36.711990111248454</c:v>
                </c:pt>
                <c:pt idx="3">
                  <c:v>32.48811410459588</c:v>
                </c:pt>
                <c:pt idx="4">
                  <c:v>42.61904761904762</c:v>
                </c:pt>
                <c:pt idx="5">
                  <c:v>33.804627249357324</c:v>
                </c:pt>
                <c:pt idx="6">
                  <c:v>35.476190476190474</c:v>
                </c:pt>
                <c:pt idx="7">
                  <c:v>35.367545076282944</c:v>
                </c:pt>
                <c:pt idx="8">
                  <c:v>35.775335775335776</c:v>
                </c:pt>
                <c:pt idx="9">
                  <c:v>38.064516129032256</c:v>
                </c:pt>
                <c:pt idx="10">
                  <c:v>35.350756533700142</c:v>
                </c:pt>
                <c:pt idx="11">
                  <c:v>38.356164383561641</c:v>
                </c:pt>
                <c:pt idx="12">
                  <c:v>33.41260404280618</c:v>
                </c:pt>
                <c:pt idx="13">
                  <c:v>38.271604938271601</c:v>
                </c:pt>
                <c:pt idx="14">
                  <c:v>35.180412371134025</c:v>
                </c:pt>
                <c:pt idx="15">
                  <c:v>32.232704402515722</c:v>
                </c:pt>
                <c:pt idx="16">
                  <c:v>38.818076477404404</c:v>
                </c:pt>
                <c:pt idx="17">
                  <c:v>35.356600910470412</c:v>
                </c:pt>
                <c:pt idx="18">
                  <c:v>36.015325670498086</c:v>
                </c:pt>
                <c:pt idx="19">
                  <c:v>34.861111111111107</c:v>
                </c:pt>
                <c:pt idx="20">
                  <c:v>34.769687964338779</c:v>
                </c:pt>
                <c:pt idx="21">
                  <c:v>36.982643524699597</c:v>
                </c:pt>
                <c:pt idx="22">
                  <c:v>34.281650071123757</c:v>
                </c:pt>
                <c:pt idx="23">
                  <c:v>37.686567164179102</c:v>
                </c:pt>
                <c:pt idx="24">
                  <c:v>38.268156424581008</c:v>
                </c:pt>
                <c:pt idx="25">
                  <c:v>35.511363636363633</c:v>
                </c:pt>
                <c:pt idx="26">
                  <c:v>35.518292682926827</c:v>
                </c:pt>
                <c:pt idx="27">
                  <c:v>37.534246575342465</c:v>
                </c:pt>
                <c:pt idx="28">
                  <c:v>38.838709677419352</c:v>
                </c:pt>
                <c:pt idx="29">
                  <c:v>38.120104438642301</c:v>
                </c:pt>
                <c:pt idx="30">
                  <c:v>34.379671150971596</c:v>
                </c:pt>
                <c:pt idx="31">
                  <c:v>34.157650695517773</c:v>
                </c:pt>
                <c:pt idx="32">
                  <c:v>35</c:v>
                </c:pt>
                <c:pt idx="33">
                  <c:v>32.791728212703106</c:v>
                </c:pt>
                <c:pt idx="34">
                  <c:v>39.534883720930232</c:v>
                </c:pt>
                <c:pt idx="35">
                  <c:v>34.900284900284902</c:v>
                </c:pt>
                <c:pt idx="36">
                  <c:v>33.293413173652695</c:v>
                </c:pt>
                <c:pt idx="37">
                  <c:v>36.216216216216218</c:v>
                </c:pt>
                <c:pt idx="38">
                  <c:v>35.723598435462847</c:v>
                </c:pt>
                <c:pt idx="39">
                  <c:v>33.650793650793652</c:v>
                </c:pt>
                <c:pt idx="40">
                  <c:v>36.494252873563219</c:v>
                </c:pt>
                <c:pt idx="41">
                  <c:v>34.716981132075468</c:v>
                </c:pt>
                <c:pt idx="42">
                  <c:v>33.494558645707379</c:v>
                </c:pt>
                <c:pt idx="43">
                  <c:v>35.421994884910482</c:v>
                </c:pt>
                <c:pt idx="44">
                  <c:v>33.787128712871286</c:v>
                </c:pt>
                <c:pt idx="45">
                  <c:v>34.472511144130756</c:v>
                </c:pt>
                <c:pt idx="46">
                  <c:v>36.018957345971565</c:v>
                </c:pt>
                <c:pt idx="47">
                  <c:v>37.329700272479563</c:v>
                </c:pt>
                <c:pt idx="48">
                  <c:v>35.301668806161743</c:v>
                </c:pt>
                <c:pt idx="49">
                  <c:v>39.473684210526315</c:v>
                </c:pt>
                <c:pt idx="50">
                  <c:v>37.462235649546827</c:v>
                </c:pt>
                <c:pt idx="51">
                  <c:v>32.874828060522695</c:v>
                </c:pt>
                <c:pt idx="52">
                  <c:v>33.779761904761905</c:v>
                </c:pt>
                <c:pt idx="53">
                  <c:v>35.651074589127688</c:v>
                </c:pt>
                <c:pt idx="54">
                  <c:v>35.22099447513812</c:v>
                </c:pt>
                <c:pt idx="55">
                  <c:v>35.439137134052388</c:v>
                </c:pt>
                <c:pt idx="56">
                  <c:v>37.90446841294299</c:v>
                </c:pt>
                <c:pt idx="57">
                  <c:v>37.711864406779661</c:v>
                </c:pt>
                <c:pt idx="58">
                  <c:v>36.466165413533837</c:v>
                </c:pt>
                <c:pt idx="59">
                  <c:v>36.51226158038147</c:v>
                </c:pt>
              </c:numCache>
            </c:numRef>
          </c:xVal>
          <c:yVal>
            <c:numRef>
              <c:f>'NBA_2010(FirstModel)'!$M$30:$M$89</c:f>
              <c:numCache>
                <c:formatCode>General</c:formatCode>
                <c:ptCount val="60"/>
                <c:pt idx="0">
                  <c:v>-1.18552484783865</c:v>
                </c:pt>
                <c:pt idx="1">
                  <c:v>1.356118140059813</c:v>
                </c:pt>
                <c:pt idx="2">
                  <c:v>-3.1719753026714841</c:v>
                </c:pt>
                <c:pt idx="3">
                  <c:v>-3.5161560772702458</c:v>
                </c:pt>
                <c:pt idx="4">
                  <c:v>1.2934864272968269</c:v>
                </c:pt>
                <c:pt idx="5">
                  <c:v>-1.3729951351378631</c:v>
                </c:pt>
                <c:pt idx="6">
                  <c:v>1.7954396567018875</c:v>
                </c:pt>
                <c:pt idx="7">
                  <c:v>3.6048726957606547</c:v>
                </c:pt>
                <c:pt idx="8">
                  <c:v>2.2501290888278476</c:v>
                </c:pt>
                <c:pt idx="9">
                  <c:v>-2.2057149097276678</c:v>
                </c:pt>
                <c:pt idx="10">
                  <c:v>3.236436239493159</c:v>
                </c:pt>
                <c:pt idx="11">
                  <c:v>-2.8931014206808712</c:v>
                </c:pt>
                <c:pt idx="12">
                  <c:v>-0.7123599034008663</c:v>
                </c:pt>
                <c:pt idx="13">
                  <c:v>-0.75764837752509351</c:v>
                </c:pt>
                <c:pt idx="14">
                  <c:v>-0.88018274480636194</c:v>
                </c:pt>
                <c:pt idx="15">
                  <c:v>1.1179210803151349</c:v>
                </c:pt>
                <c:pt idx="16">
                  <c:v>-6.2716333202263996</c:v>
                </c:pt>
                <c:pt idx="17">
                  <c:v>1.571616843226046</c:v>
                </c:pt>
                <c:pt idx="18">
                  <c:v>0.65867429112488196</c:v>
                </c:pt>
                <c:pt idx="19">
                  <c:v>1.9902307786221414</c:v>
                </c:pt>
                <c:pt idx="20">
                  <c:v>-1.8080402442451913</c:v>
                </c:pt>
                <c:pt idx="21">
                  <c:v>5.5006131671042624E-2</c:v>
                </c:pt>
                <c:pt idx="22">
                  <c:v>-5.5138605624058528</c:v>
                </c:pt>
                <c:pt idx="23">
                  <c:v>-2.7869186895099674</c:v>
                </c:pt>
                <c:pt idx="24">
                  <c:v>4.5747082137219905</c:v>
                </c:pt>
                <c:pt idx="25">
                  <c:v>0.75798713263527162</c:v>
                </c:pt>
                <c:pt idx="26">
                  <c:v>1.9747205377936581</c:v>
                </c:pt>
                <c:pt idx="27">
                  <c:v>5.8223970950912118</c:v>
                </c:pt>
                <c:pt idx="28">
                  <c:v>-2.3153019932178296</c:v>
                </c:pt>
                <c:pt idx="29">
                  <c:v>-2.231255120790216</c:v>
                </c:pt>
                <c:pt idx="30">
                  <c:v>6.3568972794939782E-2</c:v>
                </c:pt>
                <c:pt idx="31">
                  <c:v>0.96644245477545354</c:v>
                </c:pt>
                <c:pt idx="32">
                  <c:v>-4.4967291189439464</c:v>
                </c:pt>
                <c:pt idx="33">
                  <c:v>-5.9889060026257042</c:v>
                </c:pt>
                <c:pt idx="34">
                  <c:v>-3.8606285308752746</c:v>
                </c:pt>
                <c:pt idx="35">
                  <c:v>-0.34051645620299809</c:v>
                </c:pt>
                <c:pt idx="36">
                  <c:v>2.7764587631834843</c:v>
                </c:pt>
                <c:pt idx="37">
                  <c:v>4.1782381921430058</c:v>
                </c:pt>
                <c:pt idx="38">
                  <c:v>1.3640482533442224</c:v>
                </c:pt>
                <c:pt idx="39">
                  <c:v>0.4549062624740472</c:v>
                </c:pt>
                <c:pt idx="40">
                  <c:v>6.3509677006395577</c:v>
                </c:pt>
                <c:pt idx="41">
                  <c:v>4.7692455060763379</c:v>
                </c:pt>
                <c:pt idx="42">
                  <c:v>0.11607047642989698</c:v>
                </c:pt>
                <c:pt idx="43">
                  <c:v>-6.8301439614227135</c:v>
                </c:pt>
                <c:pt idx="44">
                  <c:v>-2.4594515510457171</c:v>
                </c:pt>
                <c:pt idx="45">
                  <c:v>-1.0438985533898304</c:v>
                </c:pt>
                <c:pt idx="46">
                  <c:v>-2.8070288291800551</c:v>
                </c:pt>
                <c:pt idx="47">
                  <c:v>-1.545466493757111</c:v>
                </c:pt>
                <c:pt idx="48">
                  <c:v>6.4054765681907924</c:v>
                </c:pt>
                <c:pt idx="49">
                  <c:v>10.350351601334417</c:v>
                </c:pt>
                <c:pt idx="50">
                  <c:v>0.50232829909516852</c:v>
                </c:pt>
                <c:pt idx="51">
                  <c:v>-3.9265570932603353</c:v>
                </c:pt>
                <c:pt idx="52">
                  <c:v>4.1903717034258108</c:v>
                </c:pt>
                <c:pt idx="53">
                  <c:v>2.8601462008467209</c:v>
                </c:pt>
                <c:pt idx="54">
                  <c:v>-1.7016570400870563</c:v>
                </c:pt>
                <c:pt idx="55">
                  <c:v>-4.0634499282917105</c:v>
                </c:pt>
                <c:pt idx="56">
                  <c:v>2.5854898418212287</c:v>
                </c:pt>
                <c:pt idx="57">
                  <c:v>-2.6216106559394561</c:v>
                </c:pt>
                <c:pt idx="58">
                  <c:v>-2.9540010449422596</c:v>
                </c:pt>
                <c:pt idx="59">
                  <c:v>2.2688587604988086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6-40DB-84D0-7F74FFEED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37320"/>
        <c:axId val="639938304"/>
      </c:scatterChart>
      <c:valAx>
        <c:axId val="63993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3P% 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9938304"/>
        <c:crosses val="autoZero"/>
        <c:crossBetween val="midCat"/>
      </c:valAx>
      <c:valAx>
        <c:axId val="639938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373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2P% Defense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'NBA_2010(FirstModel)'!$H$2:$H$61</c:f>
              <c:numCache>
                <c:formatCode>0.0</c:formatCode>
                <c:ptCount val="60"/>
                <c:pt idx="0">
                  <c:v>49.012775842044135</c:v>
                </c:pt>
                <c:pt idx="1">
                  <c:v>45.854819516065056</c:v>
                </c:pt>
                <c:pt idx="2">
                  <c:v>49.274761707418151</c:v>
                </c:pt>
                <c:pt idx="3">
                  <c:v>46.859535591929955</c:v>
                </c:pt>
                <c:pt idx="4">
                  <c:v>50.831353919239909</c:v>
                </c:pt>
                <c:pt idx="5">
                  <c:v>48.761609907120743</c:v>
                </c:pt>
                <c:pt idx="6">
                  <c:v>51.444400474871387</c:v>
                </c:pt>
                <c:pt idx="7">
                  <c:v>52.409882543539901</c:v>
                </c:pt>
                <c:pt idx="8">
                  <c:v>50.076745970836534</c:v>
                </c:pt>
                <c:pt idx="9">
                  <c:v>50.05177770107008</c:v>
                </c:pt>
                <c:pt idx="10">
                  <c:v>48.331458567679043</c:v>
                </c:pt>
                <c:pt idx="11">
                  <c:v>49.392395139161117</c:v>
                </c:pt>
                <c:pt idx="12">
                  <c:v>47.924673328209074</c:v>
                </c:pt>
                <c:pt idx="13">
                  <c:v>47.603574329813156</c:v>
                </c:pt>
                <c:pt idx="14">
                  <c:v>46.166007905138343</c:v>
                </c:pt>
                <c:pt idx="15">
                  <c:v>49.388077378602446</c:v>
                </c:pt>
                <c:pt idx="16">
                  <c:v>51.076095311298999</c:v>
                </c:pt>
                <c:pt idx="17">
                  <c:v>51.180797522260931</c:v>
                </c:pt>
                <c:pt idx="18">
                  <c:v>49.393559180259302</c:v>
                </c:pt>
                <c:pt idx="19">
                  <c:v>49.472918938567794</c:v>
                </c:pt>
                <c:pt idx="20">
                  <c:v>48.644741597397903</c:v>
                </c:pt>
                <c:pt idx="21">
                  <c:v>47.786561264822133</c:v>
                </c:pt>
                <c:pt idx="22">
                  <c:v>48.855835240274601</c:v>
                </c:pt>
                <c:pt idx="23">
                  <c:v>50.764640059679223</c:v>
                </c:pt>
                <c:pt idx="24">
                  <c:v>50.020911752404849</c:v>
                </c:pt>
                <c:pt idx="25">
                  <c:v>51.46051208077894</c:v>
                </c:pt>
                <c:pt idx="26">
                  <c:v>49.175522169292776</c:v>
                </c:pt>
                <c:pt idx="27">
                  <c:v>52.346432659290343</c:v>
                </c:pt>
                <c:pt idx="28">
                  <c:v>49.299835255354203</c:v>
                </c:pt>
                <c:pt idx="29">
                  <c:v>51.941560938100729</c:v>
                </c:pt>
                <c:pt idx="30">
                  <c:v>49.460708782742678</c:v>
                </c:pt>
                <c:pt idx="31">
                  <c:v>45.915161036920658</c:v>
                </c:pt>
                <c:pt idx="32">
                  <c:v>48.178137651821864</c:v>
                </c:pt>
                <c:pt idx="33">
                  <c:v>44.319938176197837</c:v>
                </c:pt>
                <c:pt idx="34">
                  <c:v>48.198198198198199</c:v>
                </c:pt>
                <c:pt idx="35">
                  <c:v>47.376543209876544</c:v>
                </c:pt>
                <c:pt idx="36">
                  <c:v>47.756170531039643</c:v>
                </c:pt>
                <c:pt idx="37">
                  <c:v>52.242424242424249</c:v>
                </c:pt>
                <c:pt idx="38">
                  <c:v>50.115562403698</c:v>
                </c:pt>
                <c:pt idx="39">
                  <c:v>48.305084745762713</c:v>
                </c:pt>
                <c:pt idx="40">
                  <c:v>46.268656716417908</c:v>
                </c:pt>
                <c:pt idx="41">
                  <c:v>47.341473020874361</c:v>
                </c:pt>
                <c:pt idx="42">
                  <c:v>45.951107715813599</c:v>
                </c:pt>
                <c:pt idx="43">
                  <c:v>49.609856262833674</c:v>
                </c:pt>
                <c:pt idx="44">
                  <c:v>46.2</c:v>
                </c:pt>
                <c:pt idx="45">
                  <c:v>45.839999999999996</c:v>
                </c:pt>
                <c:pt idx="46">
                  <c:v>48.669494793675277</c:v>
                </c:pt>
                <c:pt idx="47">
                  <c:v>47.220106626047219</c:v>
                </c:pt>
                <c:pt idx="48">
                  <c:v>48.618784530386741</c:v>
                </c:pt>
                <c:pt idx="49">
                  <c:v>50.242809114680611</c:v>
                </c:pt>
                <c:pt idx="50">
                  <c:v>47.592796765894889</c:v>
                </c:pt>
                <c:pt idx="51">
                  <c:v>44.4791260241904</c:v>
                </c:pt>
                <c:pt idx="52">
                  <c:v>47.216963271488069</c:v>
                </c:pt>
                <c:pt idx="53">
                  <c:v>49.708242159008023</c:v>
                </c:pt>
                <c:pt idx="54">
                  <c:v>49.392542940930042</c:v>
                </c:pt>
                <c:pt idx="55">
                  <c:v>50.111111111111107</c:v>
                </c:pt>
                <c:pt idx="56">
                  <c:v>46.213729653220099</c:v>
                </c:pt>
                <c:pt idx="57">
                  <c:v>49.827520122652359</c:v>
                </c:pt>
                <c:pt idx="58">
                  <c:v>47.905652704351368</c:v>
                </c:pt>
                <c:pt idx="59">
                  <c:v>47.840909090909086</c:v>
                </c:pt>
              </c:numCache>
            </c:numRef>
          </c:xVal>
          <c:yVal>
            <c:numRef>
              <c:f>'NBA_2010(FirstModel)'!$M$30:$M$89</c:f>
              <c:numCache>
                <c:formatCode>General</c:formatCode>
                <c:ptCount val="60"/>
                <c:pt idx="0">
                  <c:v>-1.18552484783865</c:v>
                </c:pt>
                <c:pt idx="1">
                  <c:v>1.356118140059813</c:v>
                </c:pt>
                <c:pt idx="2">
                  <c:v>-3.1719753026714841</c:v>
                </c:pt>
                <c:pt idx="3">
                  <c:v>-3.5161560772702458</c:v>
                </c:pt>
                <c:pt idx="4">
                  <c:v>1.2934864272968269</c:v>
                </c:pt>
                <c:pt idx="5">
                  <c:v>-1.3729951351378631</c:v>
                </c:pt>
                <c:pt idx="6">
                  <c:v>1.7954396567018875</c:v>
                </c:pt>
                <c:pt idx="7">
                  <c:v>3.6048726957606547</c:v>
                </c:pt>
                <c:pt idx="8">
                  <c:v>2.2501290888278476</c:v>
                </c:pt>
                <c:pt idx="9">
                  <c:v>-2.2057149097276678</c:v>
                </c:pt>
                <c:pt idx="10">
                  <c:v>3.236436239493159</c:v>
                </c:pt>
                <c:pt idx="11">
                  <c:v>-2.8931014206808712</c:v>
                </c:pt>
                <c:pt idx="12">
                  <c:v>-0.7123599034008663</c:v>
                </c:pt>
                <c:pt idx="13">
                  <c:v>-0.75764837752509351</c:v>
                </c:pt>
                <c:pt idx="14">
                  <c:v>-0.88018274480636194</c:v>
                </c:pt>
                <c:pt idx="15">
                  <c:v>1.1179210803151349</c:v>
                </c:pt>
                <c:pt idx="16">
                  <c:v>-6.2716333202263996</c:v>
                </c:pt>
                <c:pt idx="17">
                  <c:v>1.571616843226046</c:v>
                </c:pt>
                <c:pt idx="18">
                  <c:v>0.65867429112488196</c:v>
                </c:pt>
                <c:pt idx="19">
                  <c:v>1.9902307786221414</c:v>
                </c:pt>
                <c:pt idx="20">
                  <c:v>-1.8080402442451913</c:v>
                </c:pt>
                <c:pt idx="21">
                  <c:v>5.5006131671042624E-2</c:v>
                </c:pt>
                <c:pt idx="22">
                  <c:v>-5.5138605624058528</c:v>
                </c:pt>
                <c:pt idx="23">
                  <c:v>-2.7869186895099674</c:v>
                </c:pt>
                <c:pt idx="24">
                  <c:v>4.5747082137219905</c:v>
                </c:pt>
                <c:pt idx="25">
                  <c:v>0.75798713263527162</c:v>
                </c:pt>
                <c:pt idx="26">
                  <c:v>1.9747205377936581</c:v>
                </c:pt>
                <c:pt idx="27">
                  <c:v>5.8223970950912118</c:v>
                </c:pt>
                <c:pt idx="28">
                  <c:v>-2.3153019932178296</c:v>
                </c:pt>
                <c:pt idx="29">
                  <c:v>-2.231255120790216</c:v>
                </c:pt>
                <c:pt idx="30">
                  <c:v>6.3568972794939782E-2</c:v>
                </c:pt>
                <c:pt idx="31">
                  <c:v>0.96644245477545354</c:v>
                </c:pt>
                <c:pt idx="32">
                  <c:v>-4.4967291189439464</c:v>
                </c:pt>
                <c:pt idx="33">
                  <c:v>-5.9889060026257042</c:v>
                </c:pt>
                <c:pt idx="34">
                  <c:v>-3.8606285308752746</c:v>
                </c:pt>
                <c:pt idx="35">
                  <c:v>-0.34051645620299809</c:v>
                </c:pt>
                <c:pt idx="36">
                  <c:v>2.7764587631834843</c:v>
                </c:pt>
                <c:pt idx="37">
                  <c:v>4.1782381921430058</c:v>
                </c:pt>
                <c:pt idx="38">
                  <c:v>1.3640482533442224</c:v>
                </c:pt>
                <c:pt idx="39">
                  <c:v>0.4549062624740472</c:v>
                </c:pt>
                <c:pt idx="40">
                  <c:v>6.3509677006395577</c:v>
                </c:pt>
                <c:pt idx="41">
                  <c:v>4.7692455060763379</c:v>
                </c:pt>
                <c:pt idx="42">
                  <c:v>0.11607047642989698</c:v>
                </c:pt>
                <c:pt idx="43">
                  <c:v>-6.8301439614227135</c:v>
                </c:pt>
                <c:pt idx="44">
                  <c:v>-2.4594515510457171</c:v>
                </c:pt>
                <c:pt idx="45">
                  <c:v>-1.0438985533898304</c:v>
                </c:pt>
                <c:pt idx="46">
                  <c:v>-2.8070288291800551</c:v>
                </c:pt>
                <c:pt idx="47">
                  <c:v>-1.545466493757111</c:v>
                </c:pt>
                <c:pt idx="48">
                  <c:v>6.4054765681907924</c:v>
                </c:pt>
                <c:pt idx="49">
                  <c:v>10.350351601334417</c:v>
                </c:pt>
                <c:pt idx="50">
                  <c:v>0.50232829909516852</c:v>
                </c:pt>
                <c:pt idx="51">
                  <c:v>-3.9265570932603353</c:v>
                </c:pt>
                <c:pt idx="52">
                  <c:v>4.1903717034258108</c:v>
                </c:pt>
                <c:pt idx="53">
                  <c:v>2.8601462008467209</c:v>
                </c:pt>
                <c:pt idx="54">
                  <c:v>-1.7016570400870563</c:v>
                </c:pt>
                <c:pt idx="55">
                  <c:v>-4.0634499282917105</c:v>
                </c:pt>
                <c:pt idx="56">
                  <c:v>2.5854898418212287</c:v>
                </c:pt>
                <c:pt idx="57">
                  <c:v>-2.6216106559394561</c:v>
                </c:pt>
                <c:pt idx="58">
                  <c:v>-2.9540010449422596</c:v>
                </c:pt>
                <c:pt idx="59">
                  <c:v>2.2688587604988086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A-4772-97B8-3EBF048FB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32400"/>
        <c:axId val="639933056"/>
      </c:scatterChart>
      <c:valAx>
        <c:axId val="63993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2P% 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9933056"/>
        <c:crosses val="autoZero"/>
        <c:crossBetween val="midCat"/>
      </c:valAx>
      <c:valAx>
        <c:axId val="63993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32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
(1 = Home)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'NBA_2010(FirstModel)'!$I$2:$I$61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'NBA_2010(FirstModel)'!$M$30:$M$89</c:f>
              <c:numCache>
                <c:formatCode>General</c:formatCode>
                <c:ptCount val="60"/>
                <c:pt idx="0">
                  <c:v>-1.18552484783865</c:v>
                </c:pt>
                <c:pt idx="1">
                  <c:v>1.356118140059813</c:v>
                </c:pt>
                <c:pt idx="2">
                  <c:v>-3.1719753026714841</c:v>
                </c:pt>
                <c:pt idx="3">
                  <c:v>-3.5161560772702458</c:v>
                </c:pt>
                <c:pt idx="4">
                  <c:v>1.2934864272968269</c:v>
                </c:pt>
                <c:pt idx="5">
                  <c:v>-1.3729951351378631</c:v>
                </c:pt>
                <c:pt idx="6">
                  <c:v>1.7954396567018875</c:v>
                </c:pt>
                <c:pt idx="7">
                  <c:v>3.6048726957606547</c:v>
                </c:pt>
                <c:pt idx="8">
                  <c:v>2.2501290888278476</c:v>
                </c:pt>
                <c:pt idx="9">
                  <c:v>-2.2057149097276678</c:v>
                </c:pt>
                <c:pt idx="10">
                  <c:v>3.236436239493159</c:v>
                </c:pt>
                <c:pt idx="11">
                  <c:v>-2.8931014206808712</c:v>
                </c:pt>
                <c:pt idx="12">
                  <c:v>-0.7123599034008663</c:v>
                </c:pt>
                <c:pt idx="13">
                  <c:v>-0.75764837752509351</c:v>
                </c:pt>
                <c:pt idx="14">
                  <c:v>-0.88018274480636194</c:v>
                </c:pt>
                <c:pt idx="15">
                  <c:v>1.1179210803151349</c:v>
                </c:pt>
                <c:pt idx="16">
                  <c:v>-6.2716333202263996</c:v>
                </c:pt>
                <c:pt idx="17">
                  <c:v>1.571616843226046</c:v>
                </c:pt>
                <c:pt idx="18">
                  <c:v>0.65867429112488196</c:v>
                </c:pt>
                <c:pt idx="19">
                  <c:v>1.9902307786221414</c:v>
                </c:pt>
                <c:pt idx="20">
                  <c:v>-1.8080402442451913</c:v>
                </c:pt>
                <c:pt idx="21">
                  <c:v>5.5006131671042624E-2</c:v>
                </c:pt>
                <c:pt idx="22">
                  <c:v>-5.5138605624058528</c:v>
                </c:pt>
                <c:pt idx="23">
                  <c:v>-2.7869186895099674</c:v>
                </c:pt>
                <c:pt idx="24">
                  <c:v>4.5747082137219905</c:v>
                </c:pt>
                <c:pt idx="25">
                  <c:v>0.75798713263527162</c:v>
                </c:pt>
                <c:pt idx="26">
                  <c:v>1.9747205377936581</c:v>
                </c:pt>
                <c:pt idx="27">
                  <c:v>5.8223970950912118</c:v>
                </c:pt>
                <c:pt idx="28">
                  <c:v>-2.3153019932178296</c:v>
                </c:pt>
                <c:pt idx="29">
                  <c:v>-2.231255120790216</c:v>
                </c:pt>
                <c:pt idx="30">
                  <c:v>6.3568972794939782E-2</c:v>
                </c:pt>
                <c:pt idx="31">
                  <c:v>0.96644245477545354</c:v>
                </c:pt>
                <c:pt idx="32">
                  <c:v>-4.4967291189439464</c:v>
                </c:pt>
                <c:pt idx="33">
                  <c:v>-5.9889060026257042</c:v>
                </c:pt>
                <c:pt idx="34">
                  <c:v>-3.8606285308752746</c:v>
                </c:pt>
                <c:pt idx="35">
                  <c:v>-0.34051645620299809</c:v>
                </c:pt>
                <c:pt idx="36">
                  <c:v>2.7764587631834843</c:v>
                </c:pt>
                <c:pt idx="37">
                  <c:v>4.1782381921430058</c:v>
                </c:pt>
                <c:pt idx="38">
                  <c:v>1.3640482533442224</c:v>
                </c:pt>
                <c:pt idx="39">
                  <c:v>0.4549062624740472</c:v>
                </c:pt>
                <c:pt idx="40">
                  <c:v>6.3509677006395577</c:v>
                </c:pt>
                <c:pt idx="41">
                  <c:v>4.7692455060763379</c:v>
                </c:pt>
                <c:pt idx="42">
                  <c:v>0.11607047642989698</c:v>
                </c:pt>
                <c:pt idx="43">
                  <c:v>-6.8301439614227135</c:v>
                </c:pt>
                <c:pt idx="44">
                  <c:v>-2.4594515510457171</c:v>
                </c:pt>
                <c:pt idx="45">
                  <c:v>-1.0438985533898304</c:v>
                </c:pt>
                <c:pt idx="46">
                  <c:v>-2.8070288291800551</c:v>
                </c:pt>
                <c:pt idx="47">
                  <c:v>-1.545466493757111</c:v>
                </c:pt>
                <c:pt idx="48">
                  <c:v>6.4054765681907924</c:v>
                </c:pt>
                <c:pt idx="49">
                  <c:v>10.350351601334417</c:v>
                </c:pt>
                <c:pt idx="50">
                  <c:v>0.50232829909516852</c:v>
                </c:pt>
                <c:pt idx="51">
                  <c:v>-3.9265570932603353</c:v>
                </c:pt>
                <c:pt idx="52">
                  <c:v>4.1903717034258108</c:v>
                </c:pt>
                <c:pt idx="53">
                  <c:v>2.8601462008467209</c:v>
                </c:pt>
                <c:pt idx="54">
                  <c:v>-1.7016570400870563</c:v>
                </c:pt>
                <c:pt idx="55">
                  <c:v>-4.0634499282917105</c:v>
                </c:pt>
                <c:pt idx="56">
                  <c:v>2.5854898418212287</c:v>
                </c:pt>
                <c:pt idx="57">
                  <c:v>-2.6216106559394561</c:v>
                </c:pt>
                <c:pt idx="58">
                  <c:v>-2.9540010449422596</c:v>
                </c:pt>
                <c:pt idx="59">
                  <c:v>2.2688587604988086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823-A259-8985C961C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47816"/>
        <c:axId val="639944536"/>
      </c:scatterChart>
      <c:valAx>
        <c:axId val="63994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 
(1 = Home)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44536"/>
        <c:crosses val="autoZero"/>
        <c:crossBetween val="midCat"/>
      </c:valAx>
      <c:valAx>
        <c:axId val="63994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478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3P% Offense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'NBA_2010(FirstModel)'!$E$2:$E$61</c:f>
              <c:numCache>
                <c:formatCode>0.0</c:formatCode>
                <c:ptCount val="60"/>
                <c:pt idx="0">
                  <c:v>36.633663366336634</c:v>
                </c:pt>
                <c:pt idx="1">
                  <c:v>35.887850467289717</c:v>
                </c:pt>
                <c:pt idx="2">
                  <c:v>29.324546952224051</c:v>
                </c:pt>
                <c:pt idx="3">
                  <c:v>33.426966292134829</c:v>
                </c:pt>
                <c:pt idx="4">
                  <c:v>33.190883190883191</c:v>
                </c:pt>
                <c:pt idx="5">
                  <c:v>36.302895322939868</c:v>
                </c:pt>
                <c:pt idx="6">
                  <c:v>38.694074969770256</c:v>
                </c:pt>
                <c:pt idx="7">
                  <c:v>35.736196319018404</c:v>
                </c:pt>
                <c:pt idx="8">
                  <c:v>37.819025522041763</c:v>
                </c:pt>
                <c:pt idx="9">
                  <c:v>38.716577540106947</c:v>
                </c:pt>
                <c:pt idx="10">
                  <c:v>35.102533172496983</c:v>
                </c:pt>
                <c:pt idx="11">
                  <c:v>34.620505992010649</c:v>
                </c:pt>
                <c:pt idx="12">
                  <c:v>35.567715458276332</c:v>
                </c:pt>
                <c:pt idx="13">
                  <c:v>33.333333333333329</c:v>
                </c:pt>
                <c:pt idx="14">
                  <c:v>38.44086021505376</c:v>
                </c:pt>
                <c:pt idx="15">
                  <c:v>34.626436781609193</c:v>
                </c:pt>
                <c:pt idx="16">
                  <c:v>35.685752330226364</c:v>
                </c:pt>
                <c:pt idx="17">
                  <c:v>30.898021308980212</c:v>
                </c:pt>
                <c:pt idx="18">
                  <c:v>36.894824707846411</c:v>
                </c:pt>
                <c:pt idx="19">
                  <c:v>37.911571025399809</c:v>
                </c:pt>
                <c:pt idx="20">
                  <c:v>33.523537803138375</c:v>
                </c:pt>
                <c:pt idx="21">
                  <c:v>37.674418604651159</c:v>
                </c:pt>
                <c:pt idx="22">
                  <c:v>33.277591973244149</c:v>
                </c:pt>
                <c:pt idx="23">
                  <c:v>36.257928118393238</c:v>
                </c:pt>
                <c:pt idx="24">
                  <c:v>35.413839891451829</c:v>
                </c:pt>
                <c:pt idx="25">
                  <c:v>34.175084175084173</c:v>
                </c:pt>
                <c:pt idx="26">
                  <c:v>37.306317044100119</c:v>
                </c:pt>
                <c:pt idx="27">
                  <c:v>32.545454545454547</c:v>
                </c:pt>
                <c:pt idx="28">
                  <c:v>35.499207606973059</c:v>
                </c:pt>
                <c:pt idx="29">
                  <c:v>32.019704433497537</c:v>
                </c:pt>
                <c:pt idx="30">
                  <c:v>33.75</c:v>
                </c:pt>
                <c:pt idx="31">
                  <c:v>36.986301369863014</c:v>
                </c:pt>
                <c:pt idx="32">
                  <c:v>36.073825503355707</c:v>
                </c:pt>
                <c:pt idx="33">
                  <c:v>38.83357041251778</c:v>
                </c:pt>
                <c:pt idx="34">
                  <c:v>35.06988564167726</c:v>
                </c:pt>
                <c:pt idx="35">
                  <c:v>36.666666666666664</c:v>
                </c:pt>
                <c:pt idx="36">
                  <c:v>38.99657924743444</c:v>
                </c:pt>
                <c:pt idx="37">
                  <c:v>39.569536423841065</c:v>
                </c:pt>
                <c:pt idx="38">
                  <c:v>40.473506200676439</c:v>
                </c:pt>
                <c:pt idx="39">
                  <c:v>34.691629955947135</c:v>
                </c:pt>
                <c:pt idx="40">
                  <c:v>35.679611650485441</c:v>
                </c:pt>
                <c:pt idx="41">
                  <c:v>32.942708333333329</c:v>
                </c:pt>
                <c:pt idx="42">
                  <c:v>34.920634920634917</c:v>
                </c:pt>
                <c:pt idx="43">
                  <c:v>33.4075723830735</c:v>
                </c:pt>
                <c:pt idx="44">
                  <c:v>35.510204081632651</c:v>
                </c:pt>
                <c:pt idx="45">
                  <c:v>33.704735376044567</c:v>
                </c:pt>
                <c:pt idx="46">
                  <c:v>39.434889434889435</c:v>
                </c:pt>
                <c:pt idx="47">
                  <c:v>37.647058823529413</c:v>
                </c:pt>
                <c:pt idx="48">
                  <c:v>35.229067930489734</c:v>
                </c:pt>
                <c:pt idx="49">
                  <c:v>35.559921414538309</c:v>
                </c:pt>
                <c:pt idx="50">
                  <c:v>35.897435897435898</c:v>
                </c:pt>
                <c:pt idx="51">
                  <c:v>35.505836575875485</c:v>
                </c:pt>
                <c:pt idx="52">
                  <c:v>37.53846153846154</c:v>
                </c:pt>
                <c:pt idx="53">
                  <c:v>39.297475301866079</c:v>
                </c:pt>
                <c:pt idx="54">
                  <c:v>33.550913838120103</c:v>
                </c:pt>
                <c:pt idx="55">
                  <c:v>32.942898975109806</c:v>
                </c:pt>
                <c:pt idx="56">
                  <c:v>41.891891891891895</c:v>
                </c:pt>
                <c:pt idx="57">
                  <c:v>30.683918669131238</c:v>
                </c:pt>
                <c:pt idx="58">
                  <c:v>33.76</c:v>
                </c:pt>
                <c:pt idx="59">
                  <c:v>34.380453752181502</c:v>
                </c:pt>
              </c:numCache>
            </c:numRef>
          </c:xVal>
          <c:yVal>
            <c:numRef>
              <c:f>'NBA_2010(FirstModel)'!$C$2:$C$61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C-43AA-B74E-FD7D1FF6D68A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'NBA_2010(FirstModel)'!$E$2:$E$61</c:f>
              <c:numCache>
                <c:formatCode>0.0</c:formatCode>
                <c:ptCount val="60"/>
                <c:pt idx="0">
                  <c:v>36.633663366336634</c:v>
                </c:pt>
                <c:pt idx="1">
                  <c:v>35.887850467289717</c:v>
                </c:pt>
                <c:pt idx="2">
                  <c:v>29.324546952224051</c:v>
                </c:pt>
                <c:pt idx="3">
                  <c:v>33.426966292134829</c:v>
                </c:pt>
                <c:pt idx="4">
                  <c:v>33.190883190883191</c:v>
                </c:pt>
                <c:pt idx="5">
                  <c:v>36.302895322939868</c:v>
                </c:pt>
                <c:pt idx="6">
                  <c:v>38.694074969770256</c:v>
                </c:pt>
                <c:pt idx="7">
                  <c:v>35.736196319018404</c:v>
                </c:pt>
                <c:pt idx="8">
                  <c:v>37.819025522041763</c:v>
                </c:pt>
                <c:pt idx="9">
                  <c:v>38.716577540106947</c:v>
                </c:pt>
                <c:pt idx="10">
                  <c:v>35.102533172496983</c:v>
                </c:pt>
                <c:pt idx="11">
                  <c:v>34.620505992010649</c:v>
                </c:pt>
                <c:pt idx="12">
                  <c:v>35.567715458276332</c:v>
                </c:pt>
                <c:pt idx="13">
                  <c:v>33.333333333333329</c:v>
                </c:pt>
                <c:pt idx="14">
                  <c:v>38.44086021505376</c:v>
                </c:pt>
                <c:pt idx="15">
                  <c:v>34.626436781609193</c:v>
                </c:pt>
                <c:pt idx="16">
                  <c:v>35.685752330226364</c:v>
                </c:pt>
                <c:pt idx="17">
                  <c:v>30.898021308980212</c:v>
                </c:pt>
                <c:pt idx="18">
                  <c:v>36.894824707846411</c:v>
                </c:pt>
                <c:pt idx="19">
                  <c:v>37.911571025399809</c:v>
                </c:pt>
                <c:pt idx="20">
                  <c:v>33.523537803138375</c:v>
                </c:pt>
                <c:pt idx="21">
                  <c:v>37.674418604651159</c:v>
                </c:pt>
                <c:pt idx="22">
                  <c:v>33.277591973244149</c:v>
                </c:pt>
                <c:pt idx="23">
                  <c:v>36.257928118393238</c:v>
                </c:pt>
                <c:pt idx="24">
                  <c:v>35.413839891451829</c:v>
                </c:pt>
                <c:pt idx="25">
                  <c:v>34.175084175084173</c:v>
                </c:pt>
                <c:pt idx="26">
                  <c:v>37.306317044100119</c:v>
                </c:pt>
                <c:pt idx="27">
                  <c:v>32.545454545454547</c:v>
                </c:pt>
                <c:pt idx="28">
                  <c:v>35.499207606973059</c:v>
                </c:pt>
                <c:pt idx="29">
                  <c:v>32.019704433497537</c:v>
                </c:pt>
                <c:pt idx="30">
                  <c:v>33.75</c:v>
                </c:pt>
                <c:pt idx="31">
                  <c:v>36.986301369863014</c:v>
                </c:pt>
                <c:pt idx="32">
                  <c:v>36.073825503355707</c:v>
                </c:pt>
                <c:pt idx="33">
                  <c:v>38.83357041251778</c:v>
                </c:pt>
                <c:pt idx="34">
                  <c:v>35.06988564167726</c:v>
                </c:pt>
                <c:pt idx="35">
                  <c:v>36.666666666666664</c:v>
                </c:pt>
                <c:pt idx="36">
                  <c:v>38.99657924743444</c:v>
                </c:pt>
                <c:pt idx="37">
                  <c:v>39.569536423841065</c:v>
                </c:pt>
                <c:pt idx="38">
                  <c:v>40.473506200676439</c:v>
                </c:pt>
                <c:pt idx="39">
                  <c:v>34.691629955947135</c:v>
                </c:pt>
                <c:pt idx="40">
                  <c:v>35.679611650485441</c:v>
                </c:pt>
                <c:pt idx="41">
                  <c:v>32.942708333333329</c:v>
                </c:pt>
                <c:pt idx="42">
                  <c:v>34.920634920634917</c:v>
                </c:pt>
                <c:pt idx="43">
                  <c:v>33.4075723830735</c:v>
                </c:pt>
                <c:pt idx="44">
                  <c:v>35.510204081632651</c:v>
                </c:pt>
                <c:pt idx="45">
                  <c:v>33.704735376044567</c:v>
                </c:pt>
                <c:pt idx="46">
                  <c:v>39.434889434889435</c:v>
                </c:pt>
                <c:pt idx="47">
                  <c:v>37.647058823529413</c:v>
                </c:pt>
                <c:pt idx="48">
                  <c:v>35.229067930489734</c:v>
                </c:pt>
                <c:pt idx="49">
                  <c:v>35.559921414538309</c:v>
                </c:pt>
                <c:pt idx="50">
                  <c:v>35.897435897435898</c:v>
                </c:pt>
                <c:pt idx="51">
                  <c:v>35.505836575875485</c:v>
                </c:pt>
                <c:pt idx="52">
                  <c:v>37.53846153846154</c:v>
                </c:pt>
                <c:pt idx="53">
                  <c:v>39.297475301866079</c:v>
                </c:pt>
                <c:pt idx="54">
                  <c:v>33.550913838120103</c:v>
                </c:pt>
                <c:pt idx="55">
                  <c:v>32.942898975109806</c:v>
                </c:pt>
                <c:pt idx="56">
                  <c:v>41.891891891891895</c:v>
                </c:pt>
                <c:pt idx="57">
                  <c:v>30.683918669131238</c:v>
                </c:pt>
                <c:pt idx="58">
                  <c:v>33.76</c:v>
                </c:pt>
                <c:pt idx="59">
                  <c:v>34.380453752181502</c:v>
                </c:pt>
              </c:numCache>
            </c:numRef>
          </c:xVal>
          <c:yVal>
            <c:numRef>
              <c:f>'NBA_2010(FirstModel)'!$L$30:$L$89</c:f>
              <c:numCache>
                <c:formatCode>General</c:formatCode>
                <c:ptCount val="60"/>
                <c:pt idx="0">
                  <c:v>21.18552484783865</c:v>
                </c:pt>
                <c:pt idx="1">
                  <c:v>22.643881859940187</c:v>
                </c:pt>
                <c:pt idx="2">
                  <c:v>26.171975302671484</c:v>
                </c:pt>
                <c:pt idx="3">
                  <c:v>36.516156077270246</c:v>
                </c:pt>
                <c:pt idx="4">
                  <c:v>11.706513572703173</c:v>
                </c:pt>
                <c:pt idx="5">
                  <c:v>22.372995135137863</c:v>
                </c:pt>
                <c:pt idx="6">
                  <c:v>24.204560343298112</c:v>
                </c:pt>
                <c:pt idx="7">
                  <c:v>32.395127304239345</c:v>
                </c:pt>
                <c:pt idx="8">
                  <c:v>4.7498709111721524</c:v>
                </c:pt>
                <c:pt idx="9">
                  <c:v>14.205714909727668</c:v>
                </c:pt>
                <c:pt idx="10">
                  <c:v>24.763563760506841</c:v>
                </c:pt>
                <c:pt idx="11">
                  <c:v>31.893101420680871</c:v>
                </c:pt>
                <c:pt idx="12">
                  <c:v>17.712359903400866</c:v>
                </c:pt>
                <c:pt idx="13">
                  <c:v>33.757648377525094</c:v>
                </c:pt>
                <c:pt idx="14">
                  <c:v>9.8801827448063619</c:v>
                </c:pt>
                <c:pt idx="15">
                  <c:v>19.882078919684865</c:v>
                </c:pt>
                <c:pt idx="16">
                  <c:v>16.2716333202264</c:v>
                </c:pt>
                <c:pt idx="17">
                  <c:v>24.428383156773954</c:v>
                </c:pt>
                <c:pt idx="18">
                  <c:v>17.341325708875118</c:v>
                </c:pt>
                <c:pt idx="19">
                  <c:v>23.009769221377859</c:v>
                </c:pt>
                <c:pt idx="20">
                  <c:v>14.808040244245191</c:v>
                </c:pt>
                <c:pt idx="21">
                  <c:v>23.944993868328957</c:v>
                </c:pt>
                <c:pt idx="22">
                  <c:v>14.513860562405853</c:v>
                </c:pt>
                <c:pt idx="23">
                  <c:v>25.786918689509967</c:v>
                </c:pt>
                <c:pt idx="24">
                  <c:v>22.425291786278009</c:v>
                </c:pt>
                <c:pt idx="25">
                  <c:v>29.242012867364728</c:v>
                </c:pt>
                <c:pt idx="26">
                  <c:v>14.025279462206342</c:v>
                </c:pt>
                <c:pt idx="27">
                  <c:v>24.177602904908788</c:v>
                </c:pt>
                <c:pt idx="28">
                  <c:v>30.31530199321783</c:v>
                </c:pt>
                <c:pt idx="29">
                  <c:v>32.231255120790216</c:v>
                </c:pt>
                <c:pt idx="30">
                  <c:v>12.93643102720506</c:v>
                </c:pt>
                <c:pt idx="31">
                  <c:v>21.033557545224546</c:v>
                </c:pt>
                <c:pt idx="32">
                  <c:v>9.4967291189439464</c:v>
                </c:pt>
                <c:pt idx="33">
                  <c:v>17.988906002625704</c:v>
                </c:pt>
                <c:pt idx="34">
                  <c:v>8.8606285308752746</c:v>
                </c:pt>
                <c:pt idx="35">
                  <c:v>19.340516456202998</c:v>
                </c:pt>
                <c:pt idx="36">
                  <c:v>15.223541236816516</c:v>
                </c:pt>
                <c:pt idx="37">
                  <c:v>23.821761807856994</c:v>
                </c:pt>
                <c:pt idx="38">
                  <c:v>17.635951746655778</c:v>
                </c:pt>
                <c:pt idx="39">
                  <c:v>22.545093737525953</c:v>
                </c:pt>
                <c:pt idx="40">
                  <c:v>18.649032299360442</c:v>
                </c:pt>
                <c:pt idx="41">
                  <c:v>25.230754493923662</c:v>
                </c:pt>
                <c:pt idx="42">
                  <c:v>22.883929523570103</c:v>
                </c:pt>
                <c:pt idx="43">
                  <c:v>35.830143961422714</c:v>
                </c:pt>
                <c:pt idx="44">
                  <c:v>17.459451551045717</c:v>
                </c:pt>
                <c:pt idx="45">
                  <c:v>27.04389855338983</c:v>
                </c:pt>
                <c:pt idx="46">
                  <c:v>19.807028829180055</c:v>
                </c:pt>
                <c:pt idx="47">
                  <c:v>24.545466493757111</c:v>
                </c:pt>
                <c:pt idx="48">
                  <c:v>11.594523431809208</c:v>
                </c:pt>
                <c:pt idx="49">
                  <c:v>19.649648398665583</c:v>
                </c:pt>
                <c:pt idx="50">
                  <c:v>12.497671700904831</c:v>
                </c:pt>
                <c:pt idx="51">
                  <c:v>14.926557093260335</c:v>
                </c:pt>
                <c:pt idx="52">
                  <c:v>20.809628296574189</c:v>
                </c:pt>
                <c:pt idx="53">
                  <c:v>33.139853799153279</c:v>
                </c:pt>
                <c:pt idx="54">
                  <c:v>7.7016570400870563</c:v>
                </c:pt>
                <c:pt idx="55">
                  <c:v>20.06344992829171</c:v>
                </c:pt>
                <c:pt idx="56">
                  <c:v>15.414510158178771</c:v>
                </c:pt>
                <c:pt idx="57">
                  <c:v>23.621610655939456</c:v>
                </c:pt>
                <c:pt idx="58">
                  <c:v>5.9540010449422596</c:v>
                </c:pt>
                <c:pt idx="59">
                  <c:v>17.731141239501191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2C-43AA-B74E-FD7D1FF6D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44208"/>
        <c:axId val="639941912"/>
      </c:scatterChart>
      <c:valAx>
        <c:axId val="63994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3P% 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9941912"/>
        <c:crosses val="autoZero"/>
        <c:crossBetween val="midCat"/>
      </c:valAx>
      <c:valAx>
        <c:axId val="639941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44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2P% Offense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'NBA_2010(FirstModel)'!$F$2:$F$61</c:f>
              <c:numCache>
                <c:formatCode>0.0</c:formatCode>
                <c:ptCount val="60"/>
                <c:pt idx="0">
                  <c:v>48.588709677419359</c:v>
                </c:pt>
                <c:pt idx="1">
                  <c:v>49.187935034802784</c:v>
                </c:pt>
                <c:pt idx="2">
                  <c:v>47.877358490566039</c:v>
                </c:pt>
                <c:pt idx="3">
                  <c:v>49.398058252427184</c:v>
                </c:pt>
                <c:pt idx="4">
                  <c:v>46.221374045801525</c:v>
                </c:pt>
                <c:pt idx="5">
                  <c:v>50.725255972696246</c:v>
                </c:pt>
                <c:pt idx="6">
                  <c:v>48.830529339351664</c:v>
                </c:pt>
                <c:pt idx="7">
                  <c:v>46.436609152288071</c:v>
                </c:pt>
                <c:pt idx="8">
                  <c:v>47.33483483483483</c:v>
                </c:pt>
                <c:pt idx="9">
                  <c:v>48.487261146496813</c:v>
                </c:pt>
                <c:pt idx="10">
                  <c:v>45.940594059405946</c:v>
                </c:pt>
                <c:pt idx="11">
                  <c:v>48.103245991396165</c:v>
                </c:pt>
                <c:pt idx="12">
                  <c:v>48.84526558891455</c:v>
                </c:pt>
                <c:pt idx="13">
                  <c:v>46.784021665538255</c:v>
                </c:pt>
                <c:pt idx="14">
                  <c:v>51.307596513075971</c:v>
                </c:pt>
                <c:pt idx="15">
                  <c:v>44.715757344524995</c:v>
                </c:pt>
                <c:pt idx="16">
                  <c:v>46.518410499453154</c:v>
                </c:pt>
                <c:pt idx="17">
                  <c:v>46.741996233521661</c:v>
                </c:pt>
                <c:pt idx="18">
                  <c:v>46.636085626911317</c:v>
                </c:pt>
                <c:pt idx="19">
                  <c:v>47.166666666666671</c:v>
                </c:pt>
                <c:pt idx="20">
                  <c:v>48.730579765062529</c:v>
                </c:pt>
                <c:pt idx="21">
                  <c:v>49.605202043660007</c:v>
                </c:pt>
                <c:pt idx="22">
                  <c:v>48.148148148148145</c:v>
                </c:pt>
                <c:pt idx="23">
                  <c:v>51.287208366854387</c:v>
                </c:pt>
                <c:pt idx="24">
                  <c:v>46.666666666666664</c:v>
                </c:pt>
                <c:pt idx="25">
                  <c:v>47.760165403170227</c:v>
                </c:pt>
                <c:pt idx="26">
                  <c:v>49.184890656063615</c:v>
                </c:pt>
                <c:pt idx="27">
                  <c:v>47.328244274809158</c:v>
                </c:pt>
                <c:pt idx="28">
                  <c:v>48.372445117335353</c:v>
                </c:pt>
                <c:pt idx="29">
                  <c:v>46.461429582448694</c:v>
                </c:pt>
                <c:pt idx="30">
                  <c:v>50.118953211736716</c:v>
                </c:pt>
                <c:pt idx="31">
                  <c:v>53.42084327764519</c:v>
                </c:pt>
                <c:pt idx="32">
                  <c:v>48.204736440030558</c:v>
                </c:pt>
                <c:pt idx="33">
                  <c:v>48.479014247208319</c:v>
                </c:pt>
                <c:pt idx="34">
                  <c:v>45.941686367218281</c:v>
                </c:pt>
                <c:pt idx="35">
                  <c:v>52.530837941301577</c:v>
                </c:pt>
                <c:pt idx="36">
                  <c:v>52.305825242718448</c:v>
                </c:pt>
                <c:pt idx="37">
                  <c:v>49.394495412844037</c:v>
                </c:pt>
                <c:pt idx="38">
                  <c:v>49.544419134396357</c:v>
                </c:pt>
                <c:pt idx="39">
                  <c:v>48.664122137404583</c:v>
                </c:pt>
                <c:pt idx="40">
                  <c:v>48.217707934074355</c:v>
                </c:pt>
                <c:pt idx="41">
                  <c:v>50.516282764098484</c:v>
                </c:pt>
                <c:pt idx="42">
                  <c:v>49.962574850299404</c:v>
                </c:pt>
                <c:pt idx="43">
                  <c:v>51.660390277302291</c:v>
                </c:pt>
                <c:pt idx="44">
                  <c:v>51.719850808122672</c:v>
                </c:pt>
                <c:pt idx="45">
                  <c:v>46.193702670386614</c:v>
                </c:pt>
                <c:pt idx="46">
                  <c:v>45.26977087952698</c:v>
                </c:pt>
                <c:pt idx="47">
                  <c:v>46.031746031746032</c:v>
                </c:pt>
                <c:pt idx="48">
                  <c:v>49.844236760124609</c:v>
                </c:pt>
                <c:pt idx="49">
                  <c:v>52.095557418273266</c:v>
                </c:pt>
                <c:pt idx="50">
                  <c:v>50.370081807557469</c:v>
                </c:pt>
                <c:pt idx="51">
                  <c:v>51.879350348027842</c:v>
                </c:pt>
                <c:pt idx="52">
                  <c:v>48.897058823529413</c:v>
                </c:pt>
                <c:pt idx="53">
                  <c:v>49.700119952019193</c:v>
                </c:pt>
                <c:pt idx="54">
                  <c:v>48.8216810683425</c:v>
                </c:pt>
                <c:pt idx="55">
                  <c:v>47.142857142857139</c:v>
                </c:pt>
                <c:pt idx="56">
                  <c:v>51.383067896060354</c:v>
                </c:pt>
                <c:pt idx="57">
                  <c:v>51.581595974119345</c:v>
                </c:pt>
                <c:pt idx="58">
                  <c:v>50.185735512630018</c:v>
                </c:pt>
                <c:pt idx="59">
                  <c:v>46.631944444444443</c:v>
                </c:pt>
              </c:numCache>
            </c:numRef>
          </c:xVal>
          <c:yVal>
            <c:numRef>
              <c:f>'NBA_2010(FirstModel)'!$C$2:$C$61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E-40E8-8BB9-FD688CA5C23B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'NBA_2010(FirstModel)'!$F$2:$F$61</c:f>
              <c:numCache>
                <c:formatCode>0.0</c:formatCode>
                <c:ptCount val="60"/>
                <c:pt idx="0">
                  <c:v>48.588709677419359</c:v>
                </c:pt>
                <c:pt idx="1">
                  <c:v>49.187935034802784</c:v>
                </c:pt>
                <c:pt idx="2">
                  <c:v>47.877358490566039</c:v>
                </c:pt>
                <c:pt idx="3">
                  <c:v>49.398058252427184</c:v>
                </c:pt>
                <c:pt idx="4">
                  <c:v>46.221374045801525</c:v>
                </c:pt>
                <c:pt idx="5">
                  <c:v>50.725255972696246</c:v>
                </c:pt>
                <c:pt idx="6">
                  <c:v>48.830529339351664</c:v>
                </c:pt>
                <c:pt idx="7">
                  <c:v>46.436609152288071</c:v>
                </c:pt>
                <c:pt idx="8">
                  <c:v>47.33483483483483</c:v>
                </c:pt>
                <c:pt idx="9">
                  <c:v>48.487261146496813</c:v>
                </c:pt>
                <c:pt idx="10">
                  <c:v>45.940594059405946</c:v>
                </c:pt>
                <c:pt idx="11">
                  <c:v>48.103245991396165</c:v>
                </c:pt>
                <c:pt idx="12">
                  <c:v>48.84526558891455</c:v>
                </c:pt>
                <c:pt idx="13">
                  <c:v>46.784021665538255</c:v>
                </c:pt>
                <c:pt idx="14">
                  <c:v>51.307596513075971</c:v>
                </c:pt>
                <c:pt idx="15">
                  <c:v>44.715757344524995</c:v>
                </c:pt>
                <c:pt idx="16">
                  <c:v>46.518410499453154</c:v>
                </c:pt>
                <c:pt idx="17">
                  <c:v>46.741996233521661</c:v>
                </c:pt>
                <c:pt idx="18">
                  <c:v>46.636085626911317</c:v>
                </c:pt>
                <c:pt idx="19">
                  <c:v>47.166666666666671</c:v>
                </c:pt>
                <c:pt idx="20">
                  <c:v>48.730579765062529</c:v>
                </c:pt>
                <c:pt idx="21">
                  <c:v>49.605202043660007</c:v>
                </c:pt>
                <c:pt idx="22">
                  <c:v>48.148148148148145</c:v>
                </c:pt>
                <c:pt idx="23">
                  <c:v>51.287208366854387</c:v>
                </c:pt>
                <c:pt idx="24">
                  <c:v>46.666666666666664</c:v>
                </c:pt>
                <c:pt idx="25">
                  <c:v>47.760165403170227</c:v>
                </c:pt>
                <c:pt idx="26">
                  <c:v>49.184890656063615</c:v>
                </c:pt>
                <c:pt idx="27">
                  <c:v>47.328244274809158</c:v>
                </c:pt>
                <c:pt idx="28">
                  <c:v>48.372445117335353</c:v>
                </c:pt>
                <c:pt idx="29">
                  <c:v>46.461429582448694</c:v>
                </c:pt>
                <c:pt idx="30">
                  <c:v>50.118953211736716</c:v>
                </c:pt>
                <c:pt idx="31">
                  <c:v>53.42084327764519</c:v>
                </c:pt>
                <c:pt idx="32">
                  <c:v>48.204736440030558</c:v>
                </c:pt>
                <c:pt idx="33">
                  <c:v>48.479014247208319</c:v>
                </c:pt>
                <c:pt idx="34">
                  <c:v>45.941686367218281</c:v>
                </c:pt>
                <c:pt idx="35">
                  <c:v>52.530837941301577</c:v>
                </c:pt>
                <c:pt idx="36">
                  <c:v>52.305825242718448</c:v>
                </c:pt>
                <c:pt idx="37">
                  <c:v>49.394495412844037</c:v>
                </c:pt>
                <c:pt idx="38">
                  <c:v>49.544419134396357</c:v>
                </c:pt>
                <c:pt idx="39">
                  <c:v>48.664122137404583</c:v>
                </c:pt>
                <c:pt idx="40">
                  <c:v>48.217707934074355</c:v>
                </c:pt>
                <c:pt idx="41">
                  <c:v>50.516282764098484</c:v>
                </c:pt>
                <c:pt idx="42">
                  <c:v>49.962574850299404</c:v>
                </c:pt>
                <c:pt idx="43">
                  <c:v>51.660390277302291</c:v>
                </c:pt>
                <c:pt idx="44">
                  <c:v>51.719850808122672</c:v>
                </c:pt>
                <c:pt idx="45">
                  <c:v>46.193702670386614</c:v>
                </c:pt>
                <c:pt idx="46">
                  <c:v>45.26977087952698</c:v>
                </c:pt>
                <c:pt idx="47">
                  <c:v>46.031746031746032</c:v>
                </c:pt>
                <c:pt idx="48">
                  <c:v>49.844236760124609</c:v>
                </c:pt>
                <c:pt idx="49">
                  <c:v>52.095557418273266</c:v>
                </c:pt>
                <c:pt idx="50">
                  <c:v>50.370081807557469</c:v>
                </c:pt>
                <c:pt idx="51">
                  <c:v>51.879350348027842</c:v>
                </c:pt>
                <c:pt idx="52">
                  <c:v>48.897058823529413</c:v>
                </c:pt>
                <c:pt idx="53">
                  <c:v>49.700119952019193</c:v>
                </c:pt>
                <c:pt idx="54">
                  <c:v>48.8216810683425</c:v>
                </c:pt>
                <c:pt idx="55">
                  <c:v>47.142857142857139</c:v>
                </c:pt>
                <c:pt idx="56">
                  <c:v>51.383067896060354</c:v>
                </c:pt>
                <c:pt idx="57">
                  <c:v>51.581595974119345</c:v>
                </c:pt>
                <c:pt idx="58">
                  <c:v>50.185735512630018</c:v>
                </c:pt>
                <c:pt idx="59">
                  <c:v>46.631944444444443</c:v>
                </c:pt>
              </c:numCache>
            </c:numRef>
          </c:xVal>
          <c:yVal>
            <c:numRef>
              <c:f>'NBA_2010(FirstModel)'!$L$30:$L$89</c:f>
              <c:numCache>
                <c:formatCode>General</c:formatCode>
                <c:ptCount val="60"/>
                <c:pt idx="0">
                  <c:v>21.18552484783865</c:v>
                </c:pt>
                <c:pt idx="1">
                  <c:v>22.643881859940187</c:v>
                </c:pt>
                <c:pt idx="2">
                  <c:v>26.171975302671484</c:v>
                </c:pt>
                <c:pt idx="3">
                  <c:v>36.516156077270246</c:v>
                </c:pt>
                <c:pt idx="4">
                  <c:v>11.706513572703173</c:v>
                </c:pt>
                <c:pt idx="5">
                  <c:v>22.372995135137863</c:v>
                </c:pt>
                <c:pt idx="6">
                  <c:v>24.204560343298112</c:v>
                </c:pt>
                <c:pt idx="7">
                  <c:v>32.395127304239345</c:v>
                </c:pt>
                <c:pt idx="8">
                  <c:v>4.7498709111721524</c:v>
                </c:pt>
                <c:pt idx="9">
                  <c:v>14.205714909727668</c:v>
                </c:pt>
                <c:pt idx="10">
                  <c:v>24.763563760506841</c:v>
                </c:pt>
                <c:pt idx="11">
                  <c:v>31.893101420680871</c:v>
                </c:pt>
                <c:pt idx="12">
                  <c:v>17.712359903400866</c:v>
                </c:pt>
                <c:pt idx="13">
                  <c:v>33.757648377525094</c:v>
                </c:pt>
                <c:pt idx="14">
                  <c:v>9.8801827448063619</c:v>
                </c:pt>
                <c:pt idx="15">
                  <c:v>19.882078919684865</c:v>
                </c:pt>
                <c:pt idx="16">
                  <c:v>16.2716333202264</c:v>
                </c:pt>
                <c:pt idx="17">
                  <c:v>24.428383156773954</c:v>
                </c:pt>
                <c:pt idx="18">
                  <c:v>17.341325708875118</c:v>
                </c:pt>
                <c:pt idx="19">
                  <c:v>23.009769221377859</c:v>
                </c:pt>
                <c:pt idx="20">
                  <c:v>14.808040244245191</c:v>
                </c:pt>
                <c:pt idx="21">
                  <c:v>23.944993868328957</c:v>
                </c:pt>
                <c:pt idx="22">
                  <c:v>14.513860562405853</c:v>
                </c:pt>
                <c:pt idx="23">
                  <c:v>25.786918689509967</c:v>
                </c:pt>
                <c:pt idx="24">
                  <c:v>22.425291786278009</c:v>
                </c:pt>
                <c:pt idx="25">
                  <c:v>29.242012867364728</c:v>
                </c:pt>
                <c:pt idx="26">
                  <c:v>14.025279462206342</c:v>
                </c:pt>
                <c:pt idx="27">
                  <c:v>24.177602904908788</c:v>
                </c:pt>
                <c:pt idx="28">
                  <c:v>30.31530199321783</c:v>
                </c:pt>
                <c:pt idx="29">
                  <c:v>32.231255120790216</c:v>
                </c:pt>
                <c:pt idx="30">
                  <c:v>12.93643102720506</c:v>
                </c:pt>
                <c:pt idx="31">
                  <c:v>21.033557545224546</c:v>
                </c:pt>
                <c:pt idx="32">
                  <c:v>9.4967291189439464</c:v>
                </c:pt>
                <c:pt idx="33">
                  <c:v>17.988906002625704</c:v>
                </c:pt>
                <c:pt idx="34">
                  <c:v>8.8606285308752746</c:v>
                </c:pt>
                <c:pt idx="35">
                  <c:v>19.340516456202998</c:v>
                </c:pt>
                <c:pt idx="36">
                  <c:v>15.223541236816516</c:v>
                </c:pt>
                <c:pt idx="37">
                  <c:v>23.821761807856994</c:v>
                </c:pt>
                <c:pt idx="38">
                  <c:v>17.635951746655778</c:v>
                </c:pt>
                <c:pt idx="39">
                  <c:v>22.545093737525953</c:v>
                </c:pt>
                <c:pt idx="40">
                  <c:v>18.649032299360442</c:v>
                </c:pt>
                <c:pt idx="41">
                  <c:v>25.230754493923662</c:v>
                </c:pt>
                <c:pt idx="42">
                  <c:v>22.883929523570103</c:v>
                </c:pt>
                <c:pt idx="43">
                  <c:v>35.830143961422714</c:v>
                </c:pt>
                <c:pt idx="44">
                  <c:v>17.459451551045717</c:v>
                </c:pt>
                <c:pt idx="45">
                  <c:v>27.04389855338983</c:v>
                </c:pt>
                <c:pt idx="46">
                  <c:v>19.807028829180055</c:v>
                </c:pt>
                <c:pt idx="47">
                  <c:v>24.545466493757111</c:v>
                </c:pt>
                <c:pt idx="48">
                  <c:v>11.594523431809208</c:v>
                </c:pt>
                <c:pt idx="49">
                  <c:v>19.649648398665583</c:v>
                </c:pt>
                <c:pt idx="50">
                  <c:v>12.497671700904831</c:v>
                </c:pt>
                <c:pt idx="51">
                  <c:v>14.926557093260335</c:v>
                </c:pt>
                <c:pt idx="52">
                  <c:v>20.809628296574189</c:v>
                </c:pt>
                <c:pt idx="53">
                  <c:v>33.139853799153279</c:v>
                </c:pt>
                <c:pt idx="54">
                  <c:v>7.7016570400870563</c:v>
                </c:pt>
                <c:pt idx="55">
                  <c:v>20.06344992829171</c:v>
                </c:pt>
                <c:pt idx="56">
                  <c:v>15.414510158178771</c:v>
                </c:pt>
                <c:pt idx="57">
                  <c:v>23.621610655939456</c:v>
                </c:pt>
                <c:pt idx="58">
                  <c:v>5.9540010449422596</c:v>
                </c:pt>
                <c:pt idx="59">
                  <c:v>17.731141239501191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E-40E8-8BB9-FD688CA5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43880"/>
        <c:axId val="639941256"/>
      </c:scatterChart>
      <c:valAx>
        <c:axId val="63994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2P% Offense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9941256"/>
        <c:crosses val="autoZero"/>
        <c:crossBetween val="midCat"/>
      </c:valAx>
      <c:valAx>
        <c:axId val="639941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43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3P% Defense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'NBA_2010(FirstModel)'!$G$2:$G$61</c:f>
              <c:numCache>
                <c:formatCode>0.0</c:formatCode>
                <c:ptCount val="60"/>
                <c:pt idx="0">
                  <c:v>33.236574746008706</c:v>
                </c:pt>
                <c:pt idx="1">
                  <c:v>33.789954337899545</c:v>
                </c:pt>
                <c:pt idx="2">
                  <c:v>36.711990111248454</c:v>
                </c:pt>
                <c:pt idx="3">
                  <c:v>32.48811410459588</c:v>
                </c:pt>
                <c:pt idx="4">
                  <c:v>42.61904761904762</c:v>
                </c:pt>
                <c:pt idx="5">
                  <c:v>33.804627249357324</c:v>
                </c:pt>
                <c:pt idx="6">
                  <c:v>35.476190476190474</c:v>
                </c:pt>
                <c:pt idx="7">
                  <c:v>35.367545076282944</c:v>
                </c:pt>
                <c:pt idx="8">
                  <c:v>35.775335775335776</c:v>
                </c:pt>
                <c:pt idx="9">
                  <c:v>38.064516129032256</c:v>
                </c:pt>
                <c:pt idx="10">
                  <c:v>35.350756533700142</c:v>
                </c:pt>
                <c:pt idx="11">
                  <c:v>38.356164383561641</c:v>
                </c:pt>
                <c:pt idx="12">
                  <c:v>33.41260404280618</c:v>
                </c:pt>
                <c:pt idx="13">
                  <c:v>38.271604938271601</c:v>
                </c:pt>
                <c:pt idx="14">
                  <c:v>35.180412371134025</c:v>
                </c:pt>
                <c:pt idx="15">
                  <c:v>32.232704402515722</c:v>
                </c:pt>
                <c:pt idx="16">
                  <c:v>38.818076477404404</c:v>
                </c:pt>
                <c:pt idx="17">
                  <c:v>35.356600910470412</c:v>
                </c:pt>
                <c:pt idx="18">
                  <c:v>36.015325670498086</c:v>
                </c:pt>
                <c:pt idx="19">
                  <c:v>34.861111111111107</c:v>
                </c:pt>
                <c:pt idx="20">
                  <c:v>34.769687964338779</c:v>
                </c:pt>
                <c:pt idx="21">
                  <c:v>36.982643524699597</c:v>
                </c:pt>
                <c:pt idx="22">
                  <c:v>34.281650071123757</c:v>
                </c:pt>
                <c:pt idx="23">
                  <c:v>37.686567164179102</c:v>
                </c:pt>
                <c:pt idx="24">
                  <c:v>38.268156424581008</c:v>
                </c:pt>
                <c:pt idx="25">
                  <c:v>35.511363636363633</c:v>
                </c:pt>
                <c:pt idx="26">
                  <c:v>35.518292682926827</c:v>
                </c:pt>
                <c:pt idx="27">
                  <c:v>37.534246575342465</c:v>
                </c:pt>
                <c:pt idx="28">
                  <c:v>38.838709677419352</c:v>
                </c:pt>
                <c:pt idx="29">
                  <c:v>38.120104438642301</c:v>
                </c:pt>
                <c:pt idx="30">
                  <c:v>34.379671150971596</c:v>
                </c:pt>
                <c:pt idx="31">
                  <c:v>34.157650695517773</c:v>
                </c:pt>
                <c:pt idx="32">
                  <c:v>35</c:v>
                </c:pt>
                <c:pt idx="33">
                  <c:v>32.791728212703106</c:v>
                </c:pt>
                <c:pt idx="34">
                  <c:v>39.534883720930232</c:v>
                </c:pt>
                <c:pt idx="35">
                  <c:v>34.900284900284902</c:v>
                </c:pt>
                <c:pt idx="36">
                  <c:v>33.293413173652695</c:v>
                </c:pt>
                <c:pt idx="37">
                  <c:v>36.216216216216218</c:v>
                </c:pt>
                <c:pt idx="38">
                  <c:v>35.723598435462847</c:v>
                </c:pt>
                <c:pt idx="39">
                  <c:v>33.650793650793652</c:v>
                </c:pt>
                <c:pt idx="40">
                  <c:v>36.494252873563219</c:v>
                </c:pt>
                <c:pt idx="41">
                  <c:v>34.716981132075468</c:v>
                </c:pt>
                <c:pt idx="42">
                  <c:v>33.494558645707379</c:v>
                </c:pt>
                <c:pt idx="43">
                  <c:v>35.421994884910482</c:v>
                </c:pt>
                <c:pt idx="44">
                  <c:v>33.787128712871286</c:v>
                </c:pt>
                <c:pt idx="45">
                  <c:v>34.472511144130756</c:v>
                </c:pt>
                <c:pt idx="46">
                  <c:v>36.018957345971565</c:v>
                </c:pt>
                <c:pt idx="47">
                  <c:v>37.329700272479563</c:v>
                </c:pt>
                <c:pt idx="48">
                  <c:v>35.301668806161743</c:v>
                </c:pt>
                <c:pt idx="49">
                  <c:v>39.473684210526315</c:v>
                </c:pt>
                <c:pt idx="50">
                  <c:v>37.462235649546827</c:v>
                </c:pt>
                <c:pt idx="51">
                  <c:v>32.874828060522695</c:v>
                </c:pt>
                <c:pt idx="52">
                  <c:v>33.779761904761905</c:v>
                </c:pt>
                <c:pt idx="53">
                  <c:v>35.651074589127688</c:v>
                </c:pt>
                <c:pt idx="54">
                  <c:v>35.22099447513812</c:v>
                </c:pt>
                <c:pt idx="55">
                  <c:v>35.439137134052388</c:v>
                </c:pt>
                <c:pt idx="56">
                  <c:v>37.90446841294299</c:v>
                </c:pt>
                <c:pt idx="57">
                  <c:v>37.711864406779661</c:v>
                </c:pt>
                <c:pt idx="58">
                  <c:v>36.466165413533837</c:v>
                </c:pt>
                <c:pt idx="59">
                  <c:v>36.51226158038147</c:v>
                </c:pt>
              </c:numCache>
            </c:numRef>
          </c:xVal>
          <c:yVal>
            <c:numRef>
              <c:f>'NBA_2010(FirstModel)'!$C$2:$C$61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B-4373-BA90-9ACE215CA82B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'NBA_2010(FirstModel)'!$G$2:$G$61</c:f>
              <c:numCache>
                <c:formatCode>0.0</c:formatCode>
                <c:ptCount val="60"/>
                <c:pt idx="0">
                  <c:v>33.236574746008706</c:v>
                </c:pt>
                <c:pt idx="1">
                  <c:v>33.789954337899545</c:v>
                </c:pt>
                <c:pt idx="2">
                  <c:v>36.711990111248454</c:v>
                </c:pt>
                <c:pt idx="3">
                  <c:v>32.48811410459588</c:v>
                </c:pt>
                <c:pt idx="4">
                  <c:v>42.61904761904762</c:v>
                </c:pt>
                <c:pt idx="5">
                  <c:v>33.804627249357324</c:v>
                </c:pt>
                <c:pt idx="6">
                  <c:v>35.476190476190474</c:v>
                </c:pt>
                <c:pt idx="7">
                  <c:v>35.367545076282944</c:v>
                </c:pt>
                <c:pt idx="8">
                  <c:v>35.775335775335776</c:v>
                </c:pt>
                <c:pt idx="9">
                  <c:v>38.064516129032256</c:v>
                </c:pt>
                <c:pt idx="10">
                  <c:v>35.350756533700142</c:v>
                </c:pt>
                <c:pt idx="11">
                  <c:v>38.356164383561641</c:v>
                </c:pt>
                <c:pt idx="12">
                  <c:v>33.41260404280618</c:v>
                </c:pt>
                <c:pt idx="13">
                  <c:v>38.271604938271601</c:v>
                </c:pt>
                <c:pt idx="14">
                  <c:v>35.180412371134025</c:v>
                </c:pt>
                <c:pt idx="15">
                  <c:v>32.232704402515722</c:v>
                </c:pt>
                <c:pt idx="16">
                  <c:v>38.818076477404404</c:v>
                </c:pt>
                <c:pt idx="17">
                  <c:v>35.356600910470412</c:v>
                </c:pt>
                <c:pt idx="18">
                  <c:v>36.015325670498086</c:v>
                </c:pt>
                <c:pt idx="19">
                  <c:v>34.861111111111107</c:v>
                </c:pt>
                <c:pt idx="20">
                  <c:v>34.769687964338779</c:v>
                </c:pt>
                <c:pt idx="21">
                  <c:v>36.982643524699597</c:v>
                </c:pt>
                <c:pt idx="22">
                  <c:v>34.281650071123757</c:v>
                </c:pt>
                <c:pt idx="23">
                  <c:v>37.686567164179102</c:v>
                </c:pt>
                <c:pt idx="24">
                  <c:v>38.268156424581008</c:v>
                </c:pt>
                <c:pt idx="25">
                  <c:v>35.511363636363633</c:v>
                </c:pt>
                <c:pt idx="26">
                  <c:v>35.518292682926827</c:v>
                </c:pt>
                <c:pt idx="27">
                  <c:v>37.534246575342465</c:v>
                </c:pt>
                <c:pt idx="28">
                  <c:v>38.838709677419352</c:v>
                </c:pt>
                <c:pt idx="29">
                  <c:v>38.120104438642301</c:v>
                </c:pt>
                <c:pt idx="30">
                  <c:v>34.379671150971596</c:v>
                </c:pt>
                <c:pt idx="31">
                  <c:v>34.157650695517773</c:v>
                </c:pt>
                <c:pt idx="32">
                  <c:v>35</c:v>
                </c:pt>
                <c:pt idx="33">
                  <c:v>32.791728212703106</c:v>
                </c:pt>
                <c:pt idx="34">
                  <c:v>39.534883720930232</c:v>
                </c:pt>
                <c:pt idx="35">
                  <c:v>34.900284900284902</c:v>
                </c:pt>
                <c:pt idx="36">
                  <c:v>33.293413173652695</c:v>
                </c:pt>
                <c:pt idx="37">
                  <c:v>36.216216216216218</c:v>
                </c:pt>
                <c:pt idx="38">
                  <c:v>35.723598435462847</c:v>
                </c:pt>
                <c:pt idx="39">
                  <c:v>33.650793650793652</c:v>
                </c:pt>
                <c:pt idx="40">
                  <c:v>36.494252873563219</c:v>
                </c:pt>
                <c:pt idx="41">
                  <c:v>34.716981132075468</c:v>
                </c:pt>
                <c:pt idx="42">
                  <c:v>33.494558645707379</c:v>
                </c:pt>
                <c:pt idx="43">
                  <c:v>35.421994884910482</c:v>
                </c:pt>
                <c:pt idx="44">
                  <c:v>33.787128712871286</c:v>
                </c:pt>
                <c:pt idx="45">
                  <c:v>34.472511144130756</c:v>
                </c:pt>
                <c:pt idx="46">
                  <c:v>36.018957345971565</c:v>
                </c:pt>
                <c:pt idx="47">
                  <c:v>37.329700272479563</c:v>
                </c:pt>
                <c:pt idx="48">
                  <c:v>35.301668806161743</c:v>
                </c:pt>
                <c:pt idx="49">
                  <c:v>39.473684210526315</c:v>
                </c:pt>
                <c:pt idx="50">
                  <c:v>37.462235649546827</c:v>
                </c:pt>
                <c:pt idx="51">
                  <c:v>32.874828060522695</c:v>
                </c:pt>
                <c:pt idx="52">
                  <c:v>33.779761904761905</c:v>
                </c:pt>
                <c:pt idx="53">
                  <c:v>35.651074589127688</c:v>
                </c:pt>
                <c:pt idx="54">
                  <c:v>35.22099447513812</c:v>
                </c:pt>
                <c:pt idx="55">
                  <c:v>35.439137134052388</c:v>
                </c:pt>
                <c:pt idx="56">
                  <c:v>37.90446841294299</c:v>
                </c:pt>
                <c:pt idx="57">
                  <c:v>37.711864406779661</c:v>
                </c:pt>
                <c:pt idx="58">
                  <c:v>36.466165413533837</c:v>
                </c:pt>
                <c:pt idx="59">
                  <c:v>36.51226158038147</c:v>
                </c:pt>
              </c:numCache>
            </c:numRef>
          </c:xVal>
          <c:yVal>
            <c:numRef>
              <c:f>'NBA_2010(FirstModel)'!$L$30:$L$89</c:f>
              <c:numCache>
                <c:formatCode>General</c:formatCode>
                <c:ptCount val="60"/>
                <c:pt idx="0">
                  <c:v>21.18552484783865</c:v>
                </c:pt>
                <c:pt idx="1">
                  <c:v>22.643881859940187</c:v>
                </c:pt>
                <c:pt idx="2">
                  <c:v>26.171975302671484</c:v>
                </c:pt>
                <c:pt idx="3">
                  <c:v>36.516156077270246</c:v>
                </c:pt>
                <c:pt idx="4">
                  <c:v>11.706513572703173</c:v>
                </c:pt>
                <c:pt idx="5">
                  <c:v>22.372995135137863</c:v>
                </c:pt>
                <c:pt idx="6">
                  <c:v>24.204560343298112</c:v>
                </c:pt>
                <c:pt idx="7">
                  <c:v>32.395127304239345</c:v>
                </c:pt>
                <c:pt idx="8">
                  <c:v>4.7498709111721524</c:v>
                </c:pt>
                <c:pt idx="9">
                  <c:v>14.205714909727668</c:v>
                </c:pt>
                <c:pt idx="10">
                  <c:v>24.763563760506841</c:v>
                </c:pt>
                <c:pt idx="11">
                  <c:v>31.893101420680871</c:v>
                </c:pt>
                <c:pt idx="12">
                  <c:v>17.712359903400866</c:v>
                </c:pt>
                <c:pt idx="13">
                  <c:v>33.757648377525094</c:v>
                </c:pt>
                <c:pt idx="14">
                  <c:v>9.8801827448063619</c:v>
                </c:pt>
                <c:pt idx="15">
                  <c:v>19.882078919684865</c:v>
                </c:pt>
                <c:pt idx="16">
                  <c:v>16.2716333202264</c:v>
                </c:pt>
                <c:pt idx="17">
                  <c:v>24.428383156773954</c:v>
                </c:pt>
                <c:pt idx="18">
                  <c:v>17.341325708875118</c:v>
                </c:pt>
                <c:pt idx="19">
                  <c:v>23.009769221377859</c:v>
                </c:pt>
                <c:pt idx="20">
                  <c:v>14.808040244245191</c:v>
                </c:pt>
                <c:pt idx="21">
                  <c:v>23.944993868328957</c:v>
                </c:pt>
                <c:pt idx="22">
                  <c:v>14.513860562405853</c:v>
                </c:pt>
                <c:pt idx="23">
                  <c:v>25.786918689509967</c:v>
                </c:pt>
                <c:pt idx="24">
                  <c:v>22.425291786278009</c:v>
                </c:pt>
                <c:pt idx="25">
                  <c:v>29.242012867364728</c:v>
                </c:pt>
                <c:pt idx="26">
                  <c:v>14.025279462206342</c:v>
                </c:pt>
                <c:pt idx="27">
                  <c:v>24.177602904908788</c:v>
                </c:pt>
                <c:pt idx="28">
                  <c:v>30.31530199321783</c:v>
                </c:pt>
                <c:pt idx="29">
                  <c:v>32.231255120790216</c:v>
                </c:pt>
                <c:pt idx="30">
                  <c:v>12.93643102720506</c:v>
                </c:pt>
                <c:pt idx="31">
                  <c:v>21.033557545224546</c:v>
                </c:pt>
                <c:pt idx="32">
                  <c:v>9.4967291189439464</c:v>
                </c:pt>
                <c:pt idx="33">
                  <c:v>17.988906002625704</c:v>
                </c:pt>
                <c:pt idx="34">
                  <c:v>8.8606285308752746</c:v>
                </c:pt>
                <c:pt idx="35">
                  <c:v>19.340516456202998</c:v>
                </c:pt>
                <c:pt idx="36">
                  <c:v>15.223541236816516</c:v>
                </c:pt>
                <c:pt idx="37">
                  <c:v>23.821761807856994</c:v>
                </c:pt>
                <c:pt idx="38">
                  <c:v>17.635951746655778</c:v>
                </c:pt>
                <c:pt idx="39">
                  <c:v>22.545093737525953</c:v>
                </c:pt>
                <c:pt idx="40">
                  <c:v>18.649032299360442</c:v>
                </c:pt>
                <c:pt idx="41">
                  <c:v>25.230754493923662</c:v>
                </c:pt>
                <c:pt idx="42">
                  <c:v>22.883929523570103</c:v>
                </c:pt>
                <c:pt idx="43">
                  <c:v>35.830143961422714</c:v>
                </c:pt>
                <c:pt idx="44">
                  <c:v>17.459451551045717</c:v>
                </c:pt>
                <c:pt idx="45">
                  <c:v>27.04389855338983</c:v>
                </c:pt>
                <c:pt idx="46">
                  <c:v>19.807028829180055</c:v>
                </c:pt>
                <c:pt idx="47">
                  <c:v>24.545466493757111</c:v>
                </c:pt>
                <c:pt idx="48">
                  <c:v>11.594523431809208</c:v>
                </c:pt>
                <c:pt idx="49">
                  <c:v>19.649648398665583</c:v>
                </c:pt>
                <c:pt idx="50">
                  <c:v>12.497671700904831</c:v>
                </c:pt>
                <c:pt idx="51">
                  <c:v>14.926557093260335</c:v>
                </c:pt>
                <c:pt idx="52">
                  <c:v>20.809628296574189</c:v>
                </c:pt>
                <c:pt idx="53">
                  <c:v>33.139853799153279</c:v>
                </c:pt>
                <c:pt idx="54">
                  <c:v>7.7016570400870563</c:v>
                </c:pt>
                <c:pt idx="55">
                  <c:v>20.06344992829171</c:v>
                </c:pt>
                <c:pt idx="56">
                  <c:v>15.414510158178771</c:v>
                </c:pt>
                <c:pt idx="57">
                  <c:v>23.621610655939456</c:v>
                </c:pt>
                <c:pt idx="58">
                  <c:v>5.9540010449422596</c:v>
                </c:pt>
                <c:pt idx="59">
                  <c:v>17.731141239501191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B-4373-BA90-9ACE215CA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59296"/>
        <c:axId val="639959952"/>
      </c:scatterChart>
      <c:valAx>
        <c:axId val="63995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3P% 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9959952"/>
        <c:crosses val="autoZero"/>
        <c:crossBetween val="midCat"/>
      </c:valAx>
      <c:valAx>
        <c:axId val="63995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59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2P% Defense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'NBA_2010(FirstModel)'!$H$2:$H$61</c:f>
              <c:numCache>
                <c:formatCode>0.0</c:formatCode>
                <c:ptCount val="60"/>
                <c:pt idx="0">
                  <c:v>49.012775842044135</c:v>
                </c:pt>
                <c:pt idx="1">
                  <c:v>45.854819516065056</c:v>
                </c:pt>
                <c:pt idx="2">
                  <c:v>49.274761707418151</c:v>
                </c:pt>
                <c:pt idx="3">
                  <c:v>46.859535591929955</c:v>
                </c:pt>
                <c:pt idx="4">
                  <c:v>50.831353919239909</c:v>
                </c:pt>
                <c:pt idx="5">
                  <c:v>48.761609907120743</c:v>
                </c:pt>
                <c:pt idx="6">
                  <c:v>51.444400474871387</c:v>
                </c:pt>
                <c:pt idx="7">
                  <c:v>52.409882543539901</c:v>
                </c:pt>
                <c:pt idx="8">
                  <c:v>50.076745970836534</c:v>
                </c:pt>
                <c:pt idx="9">
                  <c:v>50.05177770107008</c:v>
                </c:pt>
                <c:pt idx="10">
                  <c:v>48.331458567679043</c:v>
                </c:pt>
                <c:pt idx="11">
                  <c:v>49.392395139161117</c:v>
                </c:pt>
                <c:pt idx="12">
                  <c:v>47.924673328209074</c:v>
                </c:pt>
                <c:pt idx="13">
                  <c:v>47.603574329813156</c:v>
                </c:pt>
                <c:pt idx="14">
                  <c:v>46.166007905138343</c:v>
                </c:pt>
                <c:pt idx="15">
                  <c:v>49.388077378602446</c:v>
                </c:pt>
                <c:pt idx="16">
                  <c:v>51.076095311298999</c:v>
                </c:pt>
                <c:pt idx="17">
                  <c:v>51.180797522260931</c:v>
                </c:pt>
                <c:pt idx="18">
                  <c:v>49.393559180259302</c:v>
                </c:pt>
                <c:pt idx="19">
                  <c:v>49.472918938567794</c:v>
                </c:pt>
                <c:pt idx="20">
                  <c:v>48.644741597397903</c:v>
                </c:pt>
                <c:pt idx="21">
                  <c:v>47.786561264822133</c:v>
                </c:pt>
                <c:pt idx="22">
                  <c:v>48.855835240274601</c:v>
                </c:pt>
                <c:pt idx="23">
                  <c:v>50.764640059679223</c:v>
                </c:pt>
                <c:pt idx="24">
                  <c:v>50.020911752404849</c:v>
                </c:pt>
                <c:pt idx="25">
                  <c:v>51.46051208077894</c:v>
                </c:pt>
                <c:pt idx="26">
                  <c:v>49.175522169292776</c:v>
                </c:pt>
                <c:pt idx="27">
                  <c:v>52.346432659290343</c:v>
                </c:pt>
                <c:pt idx="28">
                  <c:v>49.299835255354203</c:v>
                </c:pt>
                <c:pt idx="29">
                  <c:v>51.941560938100729</c:v>
                </c:pt>
                <c:pt idx="30">
                  <c:v>49.460708782742678</c:v>
                </c:pt>
                <c:pt idx="31">
                  <c:v>45.915161036920658</c:v>
                </c:pt>
                <c:pt idx="32">
                  <c:v>48.178137651821864</c:v>
                </c:pt>
                <c:pt idx="33">
                  <c:v>44.319938176197837</c:v>
                </c:pt>
                <c:pt idx="34">
                  <c:v>48.198198198198199</c:v>
                </c:pt>
                <c:pt idx="35">
                  <c:v>47.376543209876544</c:v>
                </c:pt>
                <c:pt idx="36">
                  <c:v>47.756170531039643</c:v>
                </c:pt>
                <c:pt idx="37">
                  <c:v>52.242424242424249</c:v>
                </c:pt>
                <c:pt idx="38">
                  <c:v>50.115562403698</c:v>
                </c:pt>
                <c:pt idx="39">
                  <c:v>48.305084745762713</c:v>
                </c:pt>
                <c:pt idx="40">
                  <c:v>46.268656716417908</c:v>
                </c:pt>
                <c:pt idx="41">
                  <c:v>47.341473020874361</c:v>
                </c:pt>
                <c:pt idx="42">
                  <c:v>45.951107715813599</c:v>
                </c:pt>
                <c:pt idx="43">
                  <c:v>49.609856262833674</c:v>
                </c:pt>
                <c:pt idx="44">
                  <c:v>46.2</c:v>
                </c:pt>
                <c:pt idx="45">
                  <c:v>45.839999999999996</c:v>
                </c:pt>
                <c:pt idx="46">
                  <c:v>48.669494793675277</c:v>
                </c:pt>
                <c:pt idx="47">
                  <c:v>47.220106626047219</c:v>
                </c:pt>
                <c:pt idx="48">
                  <c:v>48.618784530386741</c:v>
                </c:pt>
                <c:pt idx="49">
                  <c:v>50.242809114680611</c:v>
                </c:pt>
                <c:pt idx="50">
                  <c:v>47.592796765894889</c:v>
                </c:pt>
                <c:pt idx="51">
                  <c:v>44.4791260241904</c:v>
                </c:pt>
                <c:pt idx="52">
                  <c:v>47.216963271488069</c:v>
                </c:pt>
                <c:pt idx="53">
                  <c:v>49.708242159008023</c:v>
                </c:pt>
                <c:pt idx="54">
                  <c:v>49.392542940930042</c:v>
                </c:pt>
                <c:pt idx="55">
                  <c:v>50.111111111111107</c:v>
                </c:pt>
                <c:pt idx="56">
                  <c:v>46.213729653220099</c:v>
                </c:pt>
                <c:pt idx="57">
                  <c:v>49.827520122652359</c:v>
                </c:pt>
                <c:pt idx="58">
                  <c:v>47.905652704351368</c:v>
                </c:pt>
                <c:pt idx="59">
                  <c:v>47.840909090909086</c:v>
                </c:pt>
              </c:numCache>
            </c:numRef>
          </c:xVal>
          <c:yVal>
            <c:numRef>
              <c:f>'NBA_2010(FirstModel)'!$C$2:$C$61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A-4BF1-8003-2650D74B56CB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'NBA_2010(FirstModel)'!$H$2:$H$61</c:f>
              <c:numCache>
                <c:formatCode>0.0</c:formatCode>
                <c:ptCount val="60"/>
                <c:pt idx="0">
                  <c:v>49.012775842044135</c:v>
                </c:pt>
                <c:pt idx="1">
                  <c:v>45.854819516065056</c:v>
                </c:pt>
                <c:pt idx="2">
                  <c:v>49.274761707418151</c:v>
                </c:pt>
                <c:pt idx="3">
                  <c:v>46.859535591929955</c:v>
                </c:pt>
                <c:pt idx="4">
                  <c:v>50.831353919239909</c:v>
                </c:pt>
                <c:pt idx="5">
                  <c:v>48.761609907120743</c:v>
                </c:pt>
                <c:pt idx="6">
                  <c:v>51.444400474871387</c:v>
                </c:pt>
                <c:pt idx="7">
                  <c:v>52.409882543539901</c:v>
                </c:pt>
                <c:pt idx="8">
                  <c:v>50.076745970836534</c:v>
                </c:pt>
                <c:pt idx="9">
                  <c:v>50.05177770107008</c:v>
                </c:pt>
                <c:pt idx="10">
                  <c:v>48.331458567679043</c:v>
                </c:pt>
                <c:pt idx="11">
                  <c:v>49.392395139161117</c:v>
                </c:pt>
                <c:pt idx="12">
                  <c:v>47.924673328209074</c:v>
                </c:pt>
                <c:pt idx="13">
                  <c:v>47.603574329813156</c:v>
                </c:pt>
                <c:pt idx="14">
                  <c:v>46.166007905138343</c:v>
                </c:pt>
                <c:pt idx="15">
                  <c:v>49.388077378602446</c:v>
                </c:pt>
                <c:pt idx="16">
                  <c:v>51.076095311298999</c:v>
                </c:pt>
                <c:pt idx="17">
                  <c:v>51.180797522260931</c:v>
                </c:pt>
                <c:pt idx="18">
                  <c:v>49.393559180259302</c:v>
                </c:pt>
                <c:pt idx="19">
                  <c:v>49.472918938567794</c:v>
                </c:pt>
                <c:pt idx="20">
                  <c:v>48.644741597397903</c:v>
                </c:pt>
                <c:pt idx="21">
                  <c:v>47.786561264822133</c:v>
                </c:pt>
                <c:pt idx="22">
                  <c:v>48.855835240274601</c:v>
                </c:pt>
                <c:pt idx="23">
                  <c:v>50.764640059679223</c:v>
                </c:pt>
                <c:pt idx="24">
                  <c:v>50.020911752404849</c:v>
                </c:pt>
                <c:pt idx="25">
                  <c:v>51.46051208077894</c:v>
                </c:pt>
                <c:pt idx="26">
                  <c:v>49.175522169292776</c:v>
                </c:pt>
                <c:pt idx="27">
                  <c:v>52.346432659290343</c:v>
                </c:pt>
                <c:pt idx="28">
                  <c:v>49.299835255354203</c:v>
                </c:pt>
                <c:pt idx="29">
                  <c:v>51.941560938100729</c:v>
                </c:pt>
                <c:pt idx="30">
                  <c:v>49.460708782742678</c:v>
                </c:pt>
                <c:pt idx="31">
                  <c:v>45.915161036920658</c:v>
                </c:pt>
                <c:pt idx="32">
                  <c:v>48.178137651821864</c:v>
                </c:pt>
                <c:pt idx="33">
                  <c:v>44.319938176197837</c:v>
                </c:pt>
                <c:pt idx="34">
                  <c:v>48.198198198198199</c:v>
                </c:pt>
                <c:pt idx="35">
                  <c:v>47.376543209876544</c:v>
                </c:pt>
                <c:pt idx="36">
                  <c:v>47.756170531039643</c:v>
                </c:pt>
                <c:pt idx="37">
                  <c:v>52.242424242424249</c:v>
                </c:pt>
                <c:pt idx="38">
                  <c:v>50.115562403698</c:v>
                </c:pt>
                <c:pt idx="39">
                  <c:v>48.305084745762713</c:v>
                </c:pt>
                <c:pt idx="40">
                  <c:v>46.268656716417908</c:v>
                </c:pt>
                <c:pt idx="41">
                  <c:v>47.341473020874361</c:v>
                </c:pt>
                <c:pt idx="42">
                  <c:v>45.951107715813599</c:v>
                </c:pt>
                <c:pt idx="43">
                  <c:v>49.609856262833674</c:v>
                </c:pt>
                <c:pt idx="44">
                  <c:v>46.2</c:v>
                </c:pt>
                <c:pt idx="45">
                  <c:v>45.839999999999996</c:v>
                </c:pt>
                <c:pt idx="46">
                  <c:v>48.669494793675277</c:v>
                </c:pt>
                <c:pt idx="47">
                  <c:v>47.220106626047219</c:v>
                </c:pt>
                <c:pt idx="48">
                  <c:v>48.618784530386741</c:v>
                </c:pt>
                <c:pt idx="49">
                  <c:v>50.242809114680611</c:v>
                </c:pt>
                <c:pt idx="50">
                  <c:v>47.592796765894889</c:v>
                </c:pt>
                <c:pt idx="51">
                  <c:v>44.4791260241904</c:v>
                </c:pt>
                <c:pt idx="52">
                  <c:v>47.216963271488069</c:v>
                </c:pt>
                <c:pt idx="53">
                  <c:v>49.708242159008023</c:v>
                </c:pt>
                <c:pt idx="54">
                  <c:v>49.392542940930042</c:v>
                </c:pt>
                <c:pt idx="55">
                  <c:v>50.111111111111107</c:v>
                </c:pt>
                <c:pt idx="56">
                  <c:v>46.213729653220099</c:v>
                </c:pt>
                <c:pt idx="57">
                  <c:v>49.827520122652359</c:v>
                </c:pt>
                <c:pt idx="58">
                  <c:v>47.905652704351368</c:v>
                </c:pt>
                <c:pt idx="59">
                  <c:v>47.840909090909086</c:v>
                </c:pt>
              </c:numCache>
            </c:numRef>
          </c:xVal>
          <c:yVal>
            <c:numRef>
              <c:f>'NBA_2010(FirstModel)'!$L$30:$L$89</c:f>
              <c:numCache>
                <c:formatCode>General</c:formatCode>
                <c:ptCount val="60"/>
                <c:pt idx="0">
                  <c:v>21.18552484783865</c:v>
                </c:pt>
                <c:pt idx="1">
                  <c:v>22.643881859940187</c:v>
                </c:pt>
                <c:pt idx="2">
                  <c:v>26.171975302671484</c:v>
                </c:pt>
                <c:pt idx="3">
                  <c:v>36.516156077270246</c:v>
                </c:pt>
                <c:pt idx="4">
                  <c:v>11.706513572703173</c:v>
                </c:pt>
                <c:pt idx="5">
                  <c:v>22.372995135137863</c:v>
                </c:pt>
                <c:pt idx="6">
                  <c:v>24.204560343298112</c:v>
                </c:pt>
                <c:pt idx="7">
                  <c:v>32.395127304239345</c:v>
                </c:pt>
                <c:pt idx="8">
                  <c:v>4.7498709111721524</c:v>
                </c:pt>
                <c:pt idx="9">
                  <c:v>14.205714909727668</c:v>
                </c:pt>
                <c:pt idx="10">
                  <c:v>24.763563760506841</c:v>
                </c:pt>
                <c:pt idx="11">
                  <c:v>31.893101420680871</c:v>
                </c:pt>
                <c:pt idx="12">
                  <c:v>17.712359903400866</c:v>
                </c:pt>
                <c:pt idx="13">
                  <c:v>33.757648377525094</c:v>
                </c:pt>
                <c:pt idx="14">
                  <c:v>9.8801827448063619</c:v>
                </c:pt>
                <c:pt idx="15">
                  <c:v>19.882078919684865</c:v>
                </c:pt>
                <c:pt idx="16">
                  <c:v>16.2716333202264</c:v>
                </c:pt>
                <c:pt idx="17">
                  <c:v>24.428383156773954</c:v>
                </c:pt>
                <c:pt idx="18">
                  <c:v>17.341325708875118</c:v>
                </c:pt>
                <c:pt idx="19">
                  <c:v>23.009769221377859</c:v>
                </c:pt>
                <c:pt idx="20">
                  <c:v>14.808040244245191</c:v>
                </c:pt>
                <c:pt idx="21">
                  <c:v>23.944993868328957</c:v>
                </c:pt>
                <c:pt idx="22">
                  <c:v>14.513860562405853</c:v>
                </c:pt>
                <c:pt idx="23">
                  <c:v>25.786918689509967</c:v>
                </c:pt>
                <c:pt idx="24">
                  <c:v>22.425291786278009</c:v>
                </c:pt>
                <c:pt idx="25">
                  <c:v>29.242012867364728</c:v>
                </c:pt>
                <c:pt idx="26">
                  <c:v>14.025279462206342</c:v>
                </c:pt>
                <c:pt idx="27">
                  <c:v>24.177602904908788</c:v>
                </c:pt>
                <c:pt idx="28">
                  <c:v>30.31530199321783</c:v>
                </c:pt>
                <c:pt idx="29">
                  <c:v>32.231255120790216</c:v>
                </c:pt>
                <c:pt idx="30">
                  <c:v>12.93643102720506</c:v>
                </c:pt>
                <c:pt idx="31">
                  <c:v>21.033557545224546</c:v>
                </c:pt>
                <c:pt idx="32">
                  <c:v>9.4967291189439464</c:v>
                </c:pt>
                <c:pt idx="33">
                  <c:v>17.988906002625704</c:v>
                </c:pt>
                <c:pt idx="34">
                  <c:v>8.8606285308752746</c:v>
                </c:pt>
                <c:pt idx="35">
                  <c:v>19.340516456202998</c:v>
                </c:pt>
                <c:pt idx="36">
                  <c:v>15.223541236816516</c:v>
                </c:pt>
                <c:pt idx="37">
                  <c:v>23.821761807856994</c:v>
                </c:pt>
                <c:pt idx="38">
                  <c:v>17.635951746655778</c:v>
                </c:pt>
                <c:pt idx="39">
                  <c:v>22.545093737525953</c:v>
                </c:pt>
                <c:pt idx="40">
                  <c:v>18.649032299360442</c:v>
                </c:pt>
                <c:pt idx="41">
                  <c:v>25.230754493923662</c:v>
                </c:pt>
                <c:pt idx="42">
                  <c:v>22.883929523570103</c:v>
                </c:pt>
                <c:pt idx="43">
                  <c:v>35.830143961422714</c:v>
                </c:pt>
                <c:pt idx="44">
                  <c:v>17.459451551045717</c:v>
                </c:pt>
                <c:pt idx="45">
                  <c:v>27.04389855338983</c:v>
                </c:pt>
                <c:pt idx="46">
                  <c:v>19.807028829180055</c:v>
                </c:pt>
                <c:pt idx="47">
                  <c:v>24.545466493757111</c:v>
                </c:pt>
                <c:pt idx="48">
                  <c:v>11.594523431809208</c:v>
                </c:pt>
                <c:pt idx="49">
                  <c:v>19.649648398665583</c:v>
                </c:pt>
                <c:pt idx="50">
                  <c:v>12.497671700904831</c:v>
                </c:pt>
                <c:pt idx="51">
                  <c:v>14.926557093260335</c:v>
                </c:pt>
                <c:pt idx="52">
                  <c:v>20.809628296574189</c:v>
                </c:pt>
                <c:pt idx="53">
                  <c:v>33.139853799153279</c:v>
                </c:pt>
                <c:pt idx="54">
                  <c:v>7.7016570400870563</c:v>
                </c:pt>
                <c:pt idx="55">
                  <c:v>20.06344992829171</c:v>
                </c:pt>
                <c:pt idx="56">
                  <c:v>15.414510158178771</c:v>
                </c:pt>
                <c:pt idx="57">
                  <c:v>23.621610655939456</c:v>
                </c:pt>
                <c:pt idx="58">
                  <c:v>5.9540010449422596</c:v>
                </c:pt>
                <c:pt idx="59">
                  <c:v>17.731141239501191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A-4BF1-8003-2650D74B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61592"/>
        <c:axId val="639951752"/>
      </c:scatterChart>
      <c:valAx>
        <c:axId val="63996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2P% 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639951752"/>
        <c:crosses val="autoZero"/>
        <c:crossBetween val="midCat"/>
      </c:valAx>
      <c:valAx>
        <c:axId val="639951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61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ThreePDefense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'NBA2010(FINAL_MODEL)'!$G$2:$G$61</c:f>
              <c:numCache>
                <c:formatCode>0.0</c:formatCode>
                <c:ptCount val="60"/>
                <c:pt idx="0">
                  <c:v>33.236574746008706</c:v>
                </c:pt>
                <c:pt idx="1">
                  <c:v>33.789954337899545</c:v>
                </c:pt>
                <c:pt idx="2">
                  <c:v>36.711990111248454</c:v>
                </c:pt>
                <c:pt idx="3">
                  <c:v>32.48811410459588</c:v>
                </c:pt>
                <c:pt idx="4">
                  <c:v>42.61904761904762</c:v>
                </c:pt>
                <c:pt idx="5">
                  <c:v>33.804627249357324</c:v>
                </c:pt>
                <c:pt idx="6">
                  <c:v>35.476190476190474</c:v>
                </c:pt>
                <c:pt idx="7">
                  <c:v>35.367545076282944</c:v>
                </c:pt>
                <c:pt idx="8">
                  <c:v>35.775335775335776</c:v>
                </c:pt>
                <c:pt idx="9">
                  <c:v>38.064516129032256</c:v>
                </c:pt>
                <c:pt idx="10">
                  <c:v>35.350756533700142</c:v>
                </c:pt>
                <c:pt idx="11">
                  <c:v>38.356164383561641</c:v>
                </c:pt>
                <c:pt idx="12">
                  <c:v>33.41260404280618</c:v>
                </c:pt>
                <c:pt idx="13">
                  <c:v>38.271604938271601</c:v>
                </c:pt>
                <c:pt idx="14">
                  <c:v>35.180412371134025</c:v>
                </c:pt>
                <c:pt idx="15">
                  <c:v>32.232704402515722</c:v>
                </c:pt>
                <c:pt idx="16">
                  <c:v>38.818076477404404</c:v>
                </c:pt>
                <c:pt idx="17">
                  <c:v>35.356600910470412</c:v>
                </c:pt>
                <c:pt idx="18">
                  <c:v>36.015325670498086</c:v>
                </c:pt>
                <c:pt idx="19">
                  <c:v>34.861111111111107</c:v>
                </c:pt>
                <c:pt idx="20">
                  <c:v>34.769687964338779</c:v>
                </c:pt>
                <c:pt idx="21">
                  <c:v>36.982643524699597</c:v>
                </c:pt>
                <c:pt idx="22">
                  <c:v>34.281650071123757</c:v>
                </c:pt>
                <c:pt idx="23">
                  <c:v>37.686567164179102</c:v>
                </c:pt>
                <c:pt idx="24">
                  <c:v>38.268156424581008</c:v>
                </c:pt>
                <c:pt idx="25">
                  <c:v>35.511363636363633</c:v>
                </c:pt>
                <c:pt idx="26">
                  <c:v>35.518292682926827</c:v>
                </c:pt>
                <c:pt idx="27">
                  <c:v>37.534246575342465</c:v>
                </c:pt>
                <c:pt idx="28">
                  <c:v>38.838709677419352</c:v>
                </c:pt>
                <c:pt idx="29">
                  <c:v>38.120104438642301</c:v>
                </c:pt>
                <c:pt idx="30">
                  <c:v>34.379671150971596</c:v>
                </c:pt>
                <c:pt idx="31">
                  <c:v>34.157650695517773</c:v>
                </c:pt>
                <c:pt idx="32">
                  <c:v>35</c:v>
                </c:pt>
                <c:pt idx="33">
                  <c:v>32.791728212703106</c:v>
                </c:pt>
                <c:pt idx="34">
                  <c:v>39.534883720930232</c:v>
                </c:pt>
                <c:pt idx="35">
                  <c:v>34.900284900284902</c:v>
                </c:pt>
                <c:pt idx="36">
                  <c:v>33.293413173652695</c:v>
                </c:pt>
                <c:pt idx="37">
                  <c:v>36.216216216216218</c:v>
                </c:pt>
                <c:pt idx="38">
                  <c:v>35.723598435462847</c:v>
                </c:pt>
                <c:pt idx="39">
                  <c:v>33.650793650793652</c:v>
                </c:pt>
                <c:pt idx="40">
                  <c:v>36.494252873563219</c:v>
                </c:pt>
                <c:pt idx="41">
                  <c:v>34.716981132075468</c:v>
                </c:pt>
                <c:pt idx="42">
                  <c:v>33.494558645707379</c:v>
                </c:pt>
                <c:pt idx="43">
                  <c:v>35.421994884910482</c:v>
                </c:pt>
                <c:pt idx="44">
                  <c:v>33.787128712871286</c:v>
                </c:pt>
                <c:pt idx="45">
                  <c:v>34.472511144130756</c:v>
                </c:pt>
                <c:pt idx="46">
                  <c:v>36.018957345971565</c:v>
                </c:pt>
                <c:pt idx="47">
                  <c:v>37.329700272479563</c:v>
                </c:pt>
                <c:pt idx="48">
                  <c:v>35.301668806161743</c:v>
                </c:pt>
                <c:pt idx="49">
                  <c:v>39.473684210526315</c:v>
                </c:pt>
                <c:pt idx="50">
                  <c:v>37.462235649546827</c:v>
                </c:pt>
                <c:pt idx="51">
                  <c:v>32.874828060522695</c:v>
                </c:pt>
                <c:pt idx="52">
                  <c:v>33.779761904761905</c:v>
                </c:pt>
                <c:pt idx="53">
                  <c:v>35.651074589127688</c:v>
                </c:pt>
                <c:pt idx="54">
                  <c:v>35.22099447513812</c:v>
                </c:pt>
                <c:pt idx="55">
                  <c:v>35.439137134052388</c:v>
                </c:pt>
                <c:pt idx="56">
                  <c:v>37.90446841294299</c:v>
                </c:pt>
                <c:pt idx="57">
                  <c:v>37.711864406779661</c:v>
                </c:pt>
                <c:pt idx="58">
                  <c:v>36.466165413533837</c:v>
                </c:pt>
                <c:pt idx="59">
                  <c:v>36.51226158038147</c:v>
                </c:pt>
              </c:numCache>
            </c:numRef>
          </c:xVal>
          <c:yVal>
            <c:numRef>
              <c:f>'NBA2010(FINAL_MODEL)'!$Q$64:$Q$123</c:f>
              <c:numCache>
                <c:formatCode>General</c:formatCode>
                <c:ptCount val="60"/>
                <c:pt idx="0">
                  <c:v>1.7445868140619289</c:v>
                </c:pt>
                <c:pt idx="1">
                  <c:v>-0.59505693205864674</c:v>
                </c:pt>
                <c:pt idx="2">
                  <c:v>1.6262518599584297</c:v>
                </c:pt>
                <c:pt idx="3">
                  <c:v>2.20907181050611</c:v>
                </c:pt>
                <c:pt idx="4">
                  <c:v>-1.6481096754071096</c:v>
                </c:pt>
                <c:pt idx="5">
                  <c:v>2.8009685729269194</c:v>
                </c:pt>
                <c:pt idx="6">
                  <c:v>-5.5227072511314113</c:v>
                </c:pt>
                <c:pt idx="7">
                  <c:v>-3.3296774842298831</c:v>
                </c:pt>
                <c:pt idx="8">
                  <c:v>-0.30369288363020885</c:v>
                </c:pt>
                <c:pt idx="9">
                  <c:v>-1.9923664037682833</c:v>
                </c:pt>
                <c:pt idx="10">
                  <c:v>0.79225630053630169</c:v>
                </c:pt>
                <c:pt idx="11">
                  <c:v>-1.9876870586692874</c:v>
                </c:pt>
                <c:pt idx="12">
                  <c:v>-0.30169092550591259</c:v>
                </c:pt>
                <c:pt idx="13">
                  <c:v>3.1295282370256245</c:v>
                </c:pt>
                <c:pt idx="14">
                  <c:v>2.4993978115864408</c:v>
                </c:pt>
                <c:pt idx="15">
                  <c:v>-5.8295766161483229</c:v>
                </c:pt>
                <c:pt idx="16">
                  <c:v>-1.4744736823592071</c:v>
                </c:pt>
                <c:pt idx="17">
                  <c:v>-1.8783436632103623</c:v>
                </c:pt>
                <c:pt idx="18">
                  <c:v>-1.3263437910712383E-2</c:v>
                </c:pt>
                <c:pt idx="19">
                  <c:v>1.6912716034169435</c:v>
                </c:pt>
                <c:pt idx="20">
                  <c:v>4.9035408745758815</c:v>
                </c:pt>
                <c:pt idx="21">
                  <c:v>0.39232693020541376</c:v>
                </c:pt>
                <c:pt idx="22">
                  <c:v>-1.3778301407790465</c:v>
                </c:pt>
                <c:pt idx="23">
                  <c:v>-1.9877999223564196</c:v>
                </c:pt>
                <c:pt idx="24">
                  <c:v>4.4512211244759392</c:v>
                </c:pt>
                <c:pt idx="25">
                  <c:v>1.1087604967982152</c:v>
                </c:pt>
                <c:pt idx="26">
                  <c:v>2.6512850587664225</c:v>
                </c:pt>
                <c:pt idx="27">
                  <c:v>-2.3515134199636627</c:v>
                </c:pt>
                <c:pt idx="28">
                  <c:v>5.394063273341871</c:v>
                </c:pt>
                <c:pt idx="29">
                  <c:v>-4.8007412710548394</c:v>
                </c:pt>
                <c:pt idx="30">
                  <c:v>0.91898846660089006</c:v>
                </c:pt>
                <c:pt idx="31">
                  <c:v>-2.1613219496307465</c:v>
                </c:pt>
                <c:pt idx="32">
                  <c:v>-1.2414885582459334</c:v>
                </c:pt>
                <c:pt idx="33">
                  <c:v>5.3193228712439655</c:v>
                </c:pt>
                <c:pt idx="34">
                  <c:v>-3.6245422714604416</c:v>
                </c:pt>
                <c:pt idx="35">
                  <c:v>0.21110451795614793</c:v>
                </c:pt>
                <c:pt idx="36">
                  <c:v>-0.69813383738061674</c:v>
                </c:pt>
                <c:pt idx="37">
                  <c:v>-2.0327759139324186</c:v>
                </c:pt>
                <c:pt idx="38">
                  <c:v>0.11752110031313379</c:v>
                </c:pt>
                <c:pt idx="39">
                  <c:v>1.5366887913450036</c:v>
                </c:pt>
                <c:pt idx="40">
                  <c:v>4.0457161736401481</c:v>
                </c:pt>
                <c:pt idx="41">
                  <c:v>1.8108291122461573</c:v>
                </c:pt>
                <c:pt idx="42">
                  <c:v>-1.1906010721114839</c:v>
                </c:pt>
                <c:pt idx="43">
                  <c:v>-2.6032574989787065</c:v>
                </c:pt>
                <c:pt idx="44">
                  <c:v>-4.7774681235014924</c:v>
                </c:pt>
                <c:pt idx="45">
                  <c:v>1.3207630253761238</c:v>
                </c:pt>
                <c:pt idx="46">
                  <c:v>-1.4177357296106656</c:v>
                </c:pt>
                <c:pt idx="47">
                  <c:v>5.0384905027657041</c:v>
                </c:pt>
                <c:pt idx="48">
                  <c:v>0.16602674569402609</c:v>
                </c:pt>
                <c:pt idx="49">
                  <c:v>-2.2442953334202613</c:v>
                </c:pt>
                <c:pt idx="50">
                  <c:v>2.8265334751781239</c:v>
                </c:pt>
                <c:pt idx="51">
                  <c:v>-2.2555852887358938</c:v>
                </c:pt>
                <c:pt idx="52">
                  <c:v>-2.0812877114610551</c:v>
                </c:pt>
                <c:pt idx="53">
                  <c:v>-3.7321362794901347</c:v>
                </c:pt>
                <c:pt idx="54">
                  <c:v>3.7015696197638839</c:v>
                </c:pt>
                <c:pt idx="55">
                  <c:v>-3.4783262427205095</c:v>
                </c:pt>
                <c:pt idx="56">
                  <c:v>1.588405939624586</c:v>
                </c:pt>
                <c:pt idx="57">
                  <c:v>0.60314227062993453</c:v>
                </c:pt>
                <c:pt idx="58">
                  <c:v>1.1718166228126528</c:v>
                </c:pt>
                <c:pt idx="59">
                  <c:v>3.1620365754890081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3-4C80-A379-503DAD60F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85184"/>
        <c:axId val="817588136"/>
      </c:scatterChart>
      <c:valAx>
        <c:axId val="8175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ThreePDefense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7588136"/>
        <c:crosses val="autoZero"/>
        <c:crossBetween val="midCat"/>
      </c:valAx>
      <c:valAx>
        <c:axId val="817588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851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
(1 = Home)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Wins</c:v>
          </c:tx>
          <c:spPr>
            <a:ln w="19050">
              <a:noFill/>
            </a:ln>
          </c:spPr>
          <c:xVal>
            <c:numRef>
              <c:f>'NBA_2010(FirstModel)'!$I$2:$I$61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'NBA_2010(FirstModel)'!$C$2:$C$61</c:f>
              <c:numCache>
                <c:formatCode>General</c:formatCode>
                <c:ptCount val="60"/>
                <c:pt idx="0">
                  <c:v>20</c:v>
                </c:pt>
                <c:pt idx="1">
                  <c:v>23</c:v>
                </c:pt>
                <c:pt idx="2">
                  <c:v>13</c:v>
                </c:pt>
                <c:pt idx="3">
                  <c:v>26</c:v>
                </c:pt>
                <c:pt idx="4">
                  <c:v>7</c:v>
                </c:pt>
                <c:pt idx="5">
                  <c:v>28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  <c:pt idx="9">
                  <c:v>18</c:v>
                </c:pt>
                <c:pt idx="10">
                  <c:v>13</c:v>
                </c:pt>
                <c:pt idx="11">
                  <c:v>9</c:v>
                </c:pt>
                <c:pt idx="12">
                  <c:v>27</c:v>
                </c:pt>
                <c:pt idx="13">
                  <c:v>16</c:v>
                </c:pt>
                <c:pt idx="14">
                  <c:v>28</c:v>
                </c:pt>
                <c:pt idx="15">
                  <c:v>13</c:v>
                </c:pt>
                <c:pt idx="16">
                  <c:v>5</c:v>
                </c:pt>
                <c:pt idx="17">
                  <c:v>5</c:v>
                </c:pt>
                <c:pt idx="18">
                  <c:v>18</c:v>
                </c:pt>
                <c:pt idx="19">
                  <c:v>19</c:v>
                </c:pt>
                <c:pt idx="20">
                  <c:v>25</c:v>
                </c:pt>
                <c:pt idx="21">
                  <c:v>23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13</c:v>
                </c:pt>
                <c:pt idx="26">
                  <c:v>25</c:v>
                </c:pt>
                <c:pt idx="27">
                  <c:v>6</c:v>
                </c:pt>
                <c:pt idx="28">
                  <c:v>18</c:v>
                </c:pt>
                <c:pt idx="29">
                  <c:v>3</c:v>
                </c:pt>
                <c:pt idx="30">
                  <c:v>24</c:v>
                </c:pt>
                <c:pt idx="31">
                  <c:v>33</c:v>
                </c:pt>
                <c:pt idx="32">
                  <c:v>21</c:v>
                </c:pt>
                <c:pt idx="33">
                  <c:v>36</c:v>
                </c:pt>
                <c:pt idx="34">
                  <c:v>12</c:v>
                </c:pt>
                <c:pt idx="35">
                  <c:v>29</c:v>
                </c:pt>
                <c:pt idx="36">
                  <c:v>33</c:v>
                </c:pt>
                <c:pt idx="37">
                  <c:v>21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22</c:v>
                </c:pt>
                <c:pt idx="46">
                  <c:v>12</c:v>
                </c:pt>
                <c:pt idx="47">
                  <c:v>19</c:v>
                </c:pt>
                <c:pt idx="48">
                  <c:v>28</c:v>
                </c:pt>
                <c:pt idx="49">
                  <c:v>23</c:v>
                </c:pt>
                <c:pt idx="50">
                  <c:v>30</c:v>
                </c:pt>
                <c:pt idx="51">
                  <c:v>29</c:v>
                </c:pt>
                <c:pt idx="52">
                  <c:v>26</c:v>
                </c:pt>
                <c:pt idx="53">
                  <c:v>23</c:v>
                </c:pt>
                <c:pt idx="54">
                  <c:v>30</c:v>
                </c:pt>
                <c:pt idx="55">
                  <c:v>11</c:v>
                </c:pt>
                <c:pt idx="56">
                  <c:v>36</c:v>
                </c:pt>
                <c:pt idx="57">
                  <c:v>16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8-4F85-B34D-F9C19B0A23CF}"/>
            </c:ext>
          </c:extLst>
        </c:ser>
        <c:ser>
          <c:idx val="1"/>
          <c:order val="1"/>
          <c:tx>
            <c:v>Predicted Wins</c:v>
          </c:tx>
          <c:spPr>
            <a:ln w="19050">
              <a:noFill/>
            </a:ln>
          </c:spPr>
          <c:xVal>
            <c:numRef>
              <c:f>'NBA_2010(FirstModel)'!$I$2:$I$61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'NBA_2010(FirstModel)'!$L$30:$L$89</c:f>
              <c:numCache>
                <c:formatCode>General</c:formatCode>
                <c:ptCount val="60"/>
                <c:pt idx="0">
                  <c:v>21.18552484783865</c:v>
                </c:pt>
                <c:pt idx="1">
                  <c:v>22.643881859940187</c:v>
                </c:pt>
                <c:pt idx="2">
                  <c:v>26.171975302671484</c:v>
                </c:pt>
                <c:pt idx="3">
                  <c:v>36.516156077270246</c:v>
                </c:pt>
                <c:pt idx="4">
                  <c:v>11.706513572703173</c:v>
                </c:pt>
                <c:pt idx="5">
                  <c:v>22.372995135137863</c:v>
                </c:pt>
                <c:pt idx="6">
                  <c:v>24.204560343298112</c:v>
                </c:pt>
                <c:pt idx="7">
                  <c:v>32.395127304239345</c:v>
                </c:pt>
                <c:pt idx="8">
                  <c:v>4.7498709111721524</c:v>
                </c:pt>
                <c:pt idx="9">
                  <c:v>14.205714909727668</c:v>
                </c:pt>
                <c:pt idx="10">
                  <c:v>24.763563760506841</c:v>
                </c:pt>
                <c:pt idx="11">
                  <c:v>31.893101420680871</c:v>
                </c:pt>
                <c:pt idx="12">
                  <c:v>17.712359903400866</c:v>
                </c:pt>
                <c:pt idx="13">
                  <c:v>33.757648377525094</c:v>
                </c:pt>
                <c:pt idx="14">
                  <c:v>9.8801827448063619</c:v>
                </c:pt>
                <c:pt idx="15">
                  <c:v>19.882078919684865</c:v>
                </c:pt>
                <c:pt idx="16">
                  <c:v>16.2716333202264</c:v>
                </c:pt>
                <c:pt idx="17">
                  <c:v>24.428383156773954</c:v>
                </c:pt>
                <c:pt idx="18">
                  <c:v>17.341325708875118</c:v>
                </c:pt>
                <c:pt idx="19">
                  <c:v>23.009769221377859</c:v>
                </c:pt>
                <c:pt idx="20">
                  <c:v>14.808040244245191</c:v>
                </c:pt>
                <c:pt idx="21">
                  <c:v>23.944993868328957</c:v>
                </c:pt>
                <c:pt idx="22">
                  <c:v>14.513860562405853</c:v>
                </c:pt>
                <c:pt idx="23">
                  <c:v>25.786918689509967</c:v>
                </c:pt>
                <c:pt idx="24">
                  <c:v>22.425291786278009</c:v>
                </c:pt>
                <c:pt idx="25">
                  <c:v>29.242012867364728</c:v>
                </c:pt>
                <c:pt idx="26">
                  <c:v>14.025279462206342</c:v>
                </c:pt>
                <c:pt idx="27">
                  <c:v>24.177602904908788</c:v>
                </c:pt>
                <c:pt idx="28">
                  <c:v>30.31530199321783</c:v>
                </c:pt>
                <c:pt idx="29">
                  <c:v>32.231255120790216</c:v>
                </c:pt>
                <c:pt idx="30">
                  <c:v>12.93643102720506</c:v>
                </c:pt>
                <c:pt idx="31">
                  <c:v>21.033557545224546</c:v>
                </c:pt>
                <c:pt idx="32">
                  <c:v>9.4967291189439464</c:v>
                </c:pt>
                <c:pt idx="33">
                  <c:v>17.988906002625704</c:v>
                </c:pt>
                <c:pt idx="34">
                  <c:v>8.8606285308752746</c:v>
                </c:pt>
                <c:pt idx="35">
                  <c:v>19.340516456202998</c:v>
                </c:pt>
                <c:pt idx="36">
                  <c:v>15.223541236816516</c:v>
                </c:pt>
                <c:pt idx="37">
                  <c:v>23.821761807856994</c:v>
                </c:pt>
                <c:pt idx="38">
                  <c:v>17.635951746655778</c:v>
                </c:pt>
                <c:pt idx="39">
                  <c:v>22.545093737525953</c:v>
                </c:pt>
                <c:pt idx="40">
                  <c:v>18.649032299360442</c:v>
                </c:pt>
                <c:pt idx="41">
                  <c:v>25.230754493923662</c:v>
                </c:pt>
                <c:pt idx="42">
                  <c:v>22.883929523570103</c:v>
                </c:pt>
                <c:pt idx="43">
                  <c:v>35.830143961422714</c:v>
                </c:pt>
                <c:pt idx="44">
                  <c:v>17.459451551045717</c:v>
                </c:pt>
                <c:pt idx="45">
                  <c:v>27.04389855338983</c:v>
                </c:pt>
                <c:pt idx="46">
                  <c:v>19.807028829180055</c:v>
                </c:pt>
                <c:pt idx="47">
                  <c:v>24.545466493757111</c:v>
                </c:pt>
                <c:pt idx="48">
                  <c:v>11.594523431809208</c:v>
                </c:pt>
                <c:pt idx="49">
                  <c:v>19.649648398665583</c:v>
                </c:pt>
                <c:pt idx="50">
                  <c:v>12.497671700904831</c:v>
                </c:pt>
                <c:pt idx="51">
                  <c:v>14.926557093260335</c:v>
                </c:pt>
                <c:pt idx="52">
                  <c:v>20.809628296574189</c:v>
                </c:pt>
                <c:pt idx="53">
                  <c:v>33.139853799153279</c:v>
                </c:pt>
                <c:pt idx="54">
                  <c:v>7.7016570400870563</c:v>
                </c:pt>
                <c:pt idx="55">
                  <c:v>20.06344992829171</c:v>
                </c:pt>
                <c:pt idx="56">
                  <c:v>15.414510158178771</c:v>
                </c:pt>
                <c:pt idx="57">
                  <c:v>23.621610655939456</c:v>
                </c:pt>
                <c:pt idx="58">
                  <c:v>5.9540010449422596</c:v>
                </c:pt>
                <c:pt idx="59">
                  <c:v>17.731141239501191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8-4F85-B34D-F9C19B0A2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52736"/>
        <c:axId val="639962576"/>
      </c:scatterChart>
      <c:valAx>
        <c:axId val="63995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 
(1 = Home)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62576"/>
        <c:crosses val="autoZero"/>
        <c:crossBetween val="midCat"/>
      </c:valAx>
      <c:valAx>
        <c:axId val="63996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9952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'NBA_2010(FirstModel)'!$P$30:$P$89</c:f>
              <c:numCache>
                <c:formatCode>General</c:formatCode>
                <c:ptCount val="60"/>
                <c:pt idx="0">
                  <c:v>0.83333333333333337</c:v>
                </c:pt>
                <c:pt idx="1">
                  <c:v>2.5</c:v>
                </c:pt>
                <c:pt idx="2">
                  <c:v>4.166666666666667</c:v>
                </c:pt>
                <c:pt idx="3">
                  <c:v>5.833333333333333</c:v>
                </c:pt>
                <c:pt idx="4">
                  <c:v>7.5</c:v>
                </c:pt>
                <c:pt idx="5">
                  <c:v>9.1666666666666679</c:v>
                </c:pt>
                <c:pt idx="6">
                  <c:v>10.833333333333334</c:v>
                </c:pt>
                <c:pt idx="7">
                  <c:v>12.500000000000002</c:v>
                </c:pt>
                <c:pt idx="8">
                  <c:v>14.166666666666668</c:v>
                </c:pt>
                <c:pt idx="9">
                  <c:v>15.833333333333334</c:v>
                </c:pt>
                <c:pt idx="10">
                  <c:v>17.5</c:v>
                </c:pt>
                <c:pt idx="11">
                  <c:v>19.166666666666668</c:v>
                </c:pt>
                <c:pt idx="12">
                  <c:v>20.833333333333332</c:v>
                </c:pt>
                <c:pt idx="13">
                  <c:v>22.5</c:v>
                </c:pt>
                <c:pt idx="14">
                  <c:v>24.166666666666668</c:v>
                </c:pt>
                <c:pt idx="15">
                  <c:v>25.833333333333332</c:v>
                </c:pt>
                <c:pt idx="16">
                  <c:v>27.5</c:v>
                </c:pt>
                <c:pt idx="17">
                  <c:v>29.166666666666668</c:v>
                </c:pt>
                <c:pt idx="18">
                  <c:v>30.833333333333332</c:v>
                </c:pt>
                <c:pt idx="19">
                  <c:v>32.5</c:v>
                </c:pt>
                <c:pt idx="20">
                  <c:v>34.166666666666671</c:v>
                </c:pt>
                <c:pt idx="21">
                  <c:v>35.833333333333336</c:v>
                </c:pt>
                <c:pt idx="22">
                  <c:v>37.500000000000007</c:v>
                </c:pt>
                <c:pt idx="23">
                  <c:v>39.166666666666671</c:v>
                </c:pt>
                <c:pt idx="24">
                  <c:v>40.833333333333336</c:v>
                </c:pt>
                <c:pt idx="25">
                  <c:v>42.500000000000007</c:v>
                </c:pt>
                <c:pt idx="26">
                  <c:v>44.166666666666671</c:v>
                </c:pt>
                <c:pt idx="27">
                  <c:v>45.833333333333336</c:v>
                </c:pt>
                <c:pt idx="28">
                  <c:v>47.500000000000007</c:v>
                </c:pt>
                <c:pt idx="29">
                  <c:v>49.166666666666671</c:v>
                </c:pt>
                <c:pt idx="30">
                  <c:v>50.833333333333336</c:v>
                </c:pt>
                <c:pt idx="31">
                  <c:v>52.500000000000007</c:v>
                </c:pt>
                <c:pt idx="32">
                  <c:v>54.166666666666671</c:v>
                </c:pt>
                <c:pt idx="33">
                  <c:v>55.833333333333336</c:v>
                </c:pt>
                <c:pt idx="34">
                  <c:v>57.500000000000007</c:v>
                </c:pt>
                <c:pt idx="35">
                  <c:v>59.166666666666671</c:v>
                </c:pt>
                <c:pt idx="36">
                  <c:v>60.833333333333336</c:v>
                </c:pt>
                <c:pt idx="37">
                  <c:v>62.500000000000007</c:v>
                </c:pt>
                <c:pt idx="38">
                  <c:v>64.166666666666671</c:v>
                </c:pt>
                <c:pt idx="39">
                  <c:v>65.833333333333329</c:v>
                </c:pt>
                <c:pt idx="40">
                  <c:v>67.5</c:v>
                </c:pt>
                <c:pt idx="41">
                  <c:v>69.166666666666671</c:v>
                </c:pt>
                <c:pt idx="42">
                  <c:v>70.833333333333329</c:v>
                </c:pt>
                <c:pt idx="43">
                  <c:v>72.5</c:v>
                </c:pt>
                <c:pt idx="44">
                  <c:v>74.166666666666671</c:v>
                </c:pt>
                <c:pt idx="45">
                  <c:v>75.833333333333329</c:v>
                </c:pt>
                <c:pt idx="46">
                  <c:v>77.5</c:v>
                </c:pt>
                <c:pt idx="47">
                  <c:v>79.166666666666671</c:v>
                </c:pt>
                <c:pt idx="48">
                  <c:v>80.833333333333329</c:v>
                </c:pt>
                <c:pt idx="49">
                  <c:v>82.5</c:v>
                </c:pt>
                <c:pt idx="50">
                  <c:v>84.166666666666671</c:v>
                </c:pt>
                <c:pt idx="51">
                  <c:v>85.833333333333329</c:v>
                </c:pt>
                <c:pt idx="52">
                  <c:v>87.5</c:v>
                </c:pt>
                <c:pt idx="53">
                  <c:v>89.166666666666671</c:v>
                </c:pt>
                <c:pt idx="54">
                  <c:v>90.833333333333329</c:v>
                </c:pt>
                <c:pt idx="55">
                  <c:v>92.5</c:v>
                </c:pt>
                <c:pt idx="56">
                  <c:v>94.166666666666671</c:v>
                </c:pt>
                <c:pt idx="57">
                  <c:v>95.833333333333329</c:v>
                </c:pt>
                <c:pt idx="58">
                  <c:v>97.5</c:v>
                </c:pt>
                <c:pt idx="59">
                  <c:v>99.166666666666671</c:v>
                </c:pt>
              </c:numCache>
            </c:numRef>
          </c:xVal>
          <c:yVal>
            <c:numRef>
              <c:f>'NBA_2010(FirstModel)'!$Q$30:$Q$89</c:f>
              <c:numCache>
                <c:formatCode>General</c:formatCode>
                <c:ptCount val="60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15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33</c:v>
                </c:pt>
                <c:pt idx="57">
                  <c:v>33</c:v>
                </c:pt>
                <c:pt idx="58">
                  <c:v>36</c:v>
                </c:pt>
                <c:pt idx="59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C-4525-9ECA-7DECC774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79944"/>
        <c:axId val="638486504"/>
      </c:scatterChart>
      <c:valAx>
        <c:axId val="638479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486504"/>
        <c:crosses val="autoZero"/>
        <c:crossBetween val="midCat"/>
      </c:valAx>
      <c:valAx>
        <c:axId val="63848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84799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TwoPDefense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'NBA2010(FINAL_MODEL)'!$H$2:$H$61</c:f>
              <c:numCache>
                <c:formatCode>0.0</c:formatCode>
                <c:ptCount val="60"/>
                <c:pt idx="0">
                  <c:v>49.460708782742678</c:v>
                </c:pt>
                <c:pt idx="1">
                  <c:v>45.915161036920658</c:v>
                </c:pt>
                <c:pt idx="2">
                  <c:v>48.178137651821864</c:v>
                </c:pt>
                <c:pt idx="3">
                  <c:v>44.319938176197837</c:v>
                </c:pt>
                <c:pt idx="4">
                  <c:v>48.198198198198199</c:v>
                </c:pt>
                <c:pt idx="5">
                  <c:v>47.376543209876544</c:v>
                </c:pt>
                <c:pt idx="6">
                  <c:v>47.756170531039643</c:v>
                </c:pt>
                <c:pt idx="7">
                  <c:v>52.242424242424249</c:v>
                </c:pt>
                <c:pt idx="8">
                  <c:v>50.115562403698</c:v>
                </c:pt>
                <c:pt idx="9">
                  <c:v>48.305084745762713</c:v>
                </c:pt>
                <c:pt idx="10">
                  <c:v>46.268656716417908</c:v>
                </c:pt>
                <c:pt idx="11">
                  <c:v>47.341473020874361</c:v>
                </c:pt>
                <c:pt idx="12">
                  <c:v>45.951107715813599</c:v>
                </c:pt>
                <c:pt idx="13">
                  <c:v>49.609856262833674</c:v>
                </c:pt>
                <c:pt idx="14">
                  <c:v>46.2</c:v>
                </c:pt>
                <c:pt idx="15">
                  <c:v>45.839999999999996</c:v>
                </c:pt>
                <c:pt idx="16">
                  <c:v>48.669494793675277</c:v>
                </c:pt>
                <c:pt idx="17">
                  <c:v>47.220106626047219</c:v>
                </c:pt>
                <c:pt idx="18">
                  <c:v>48.618784530386741</c:v>
                </c:pt>
                <c:pt idx="19">
                  <c:v>50.242809114680611</c:v>
                </c:pt>
                <c:pt idx="20">
                  <c:v>47.592796765894889</c:v>
                </c:pt>
                <c:pt idx="21">
                  <c:v>44.4791260241904</c:v>
                </c:pt>
                <c:pt idx="22">
                  <c:v>47.216963271488069</c:v>
                </c:pt>
                <c:pt idx="23">
                  <c:v>49.708242159008023</c:v>
                </c:pt>
                <c:pt idx="24">
                  <c:v>49.392542940930042</c:v>
                </c:pt>
                <c:pt idx="25">
                  <c:v>50.111111111111107</c:v>
                </c:pt>
                <c:pt idx="26">
                  <c:v>46.213729653220099</c:v>
                </c:pt>
                <c:pt idx="27">
                  <c:v>49.827520122652359</c:v>
                </c:pt>
                <c:pt idx="28">
                  <c:v>47.905652704351368</c:v>
                </c:pt>
                <c:pt idx="29">
                  <c:v>47.840909090909086</c:v>
                </c:pt>
                <c:pt idx="30">
                  <c:v>49.012775842044135</c:v>
                </c:pt>
                <c:pt idx="31">
                  <c:v>45.854819516065056</c:v>
                </c:pt>
                <c:pt idx="32">
                  <c:v>49.274761707418151</c:v>
                </c:pt>
                <c:pt idx="33">
                  <c:v>46.859535591929955</c:v>
                </c:pt>
                <c:pt idx="34">
                  <c:v>50.831353919239909</c:v>
                </c:pt>
                <c:pt idx="35">
                  <c:v>48.761609907120743</c:v>
                </c:pt>
                <c:pt idx="36">
                  <c:v>51.444400474871387</c:v>
                </c:pt>
                <c:pt idx="37">
                  <c:v>52.409882543539901</c:v>
                </c:pt>
                <c:pt idx="38">
                  <c:v>50.076745970836534</c:v>
                </c:pt>
                <c:pt idx="39">
                  <c:v>50.05177770107008</c:v>
                </c:pt>
                <c:pt idx="40">
                  <c:v>48.331458567679043</c:v>
                </c:pt>
                <c:pt idx="41">
                  <c:v>49.392395139161117</c:v>
                </c:pt>
                <c:pt idx="42">
                  <c:v>47.924673328209074</c:v>
                </c:pt>
                <c:pt idx="43">
                  <c:v>47.603574329813156</c:v>
                </c:pt>
                <c:pt idx="44">
                  <c:v>46.166007905138343</c:v>
                </c:pt>
                <c:pt idx="45">
                  <c:v>49.388077378602446</c:v>
                </c:pt>
                <c:pt idx="46">
                  <c:v>51.076095311298999</c:v>
                </c:pt>
                <c:pt idx="47">
                  <c:v>51.180797522260931</c:v>
                </c:pt>
                <c:pt idx="48">
                  <c:v>49.393559180259302</c:v>
                </c:pt>
                <c:pt idx="49">
                  <c:v>49.472918938567794</c:v>
                </c:pt>
                <c:pt idx="50">
                  <c:v>48.644741597397903</c:v>
                </c:pt>
                <c:pt idx="51">
                  <c:v>47.786561264822133</c:v>
                </c:pt>
                <c:pt idx="52">
                  <c:v>48.855835240274601</c:v>
                </c:pt>
                <c:pt idx="53">
                  <c:v>50.764640059679223</c:v>
                </c:pt>
                <c:pt idx="54">
                  <c:v>50.020911752404849</c:v>
                </c:pt>
                <c:pt idx="55">
                  <c:v>51.46051208077894</c:v>
                </c:pt>
                <c:pt idx="56">
                  <c:v>49.175522169292776</c:v>
                </c:pt>
                <c:pt idx="57">
                  <c:v>52.346432659290343</c:v>
                </c:pt>
                <c:pt idx="58">
                  <c:v>49.299835255354203</c:v>
                </c:pt>
                <c:pt idx="59">
                  <c:v>51.941560938100729</c:v>
                </c:pt>
              </c:numCache>
            </c:numRef>
          </c:xVal>
          <c:yVal>
            <c:numRef>
              <c:f>'NBA2010(FINAL_MODEL)'!$Q$64:$Q$123</c:f>
              <c:numCache>
                <c:formatCode>General</c:formatCode>
                <c:ptCount val="60"/>
                <c:pt idx="0">
                  <c:v>1.7445868140619289</c:v>
                </c:pt>
                <c:pt idx="1">
                  <c:v>-0.59505693205864674</c:v>
                </c:pt>
                <c:pt idx="2">
                  <c:v>1.6262518599584297</c:v>
                </c:pt>
                <c:pt idx="3">
                  <c:v>2.20907181050611</c:v>
                </c:pt>
                <c:pt idx="4">
                  <c:v>-1.6481096754071096</c:v>
                </c:pt>
                <c:pt idx="5">
                  <c:v>2.8009685729269194</c:v>
                </c:pt>
                <c:pt idx="6">
                  <c:v>-5.5227072511314113</c:v>
                </c:pt>
                <c:pt idx="7">
                  <c:v>-3.3296774842298831</c:v>
                </c:pt>
                <c:pt idx="8">
                  <c:v>-0.30369288363020885</c:v>
                </c:pt>
                <c:pt idx="9">
                  <c:v>-1.9923664037682833</c:v>
                </c:pt>
                <c:pt idx="10">
                  <c:v>0.79225630053630169</c:v>
                </c:pt>
                <c:pt idx="11">
                  <c:v>-1.9876870586692874</c:v>
                </c:pt>
                <c:pt idx="12">
                  <c:v>-0.30169092550591259</c:v>
                </c:pt>
                <c:pt idx="13">
                  <c:v>3.1295282370256245</c:v>
                </c:pt>
                <c:pt idx="14">
                  <c:v>2.4993978115864408</c:v>
                </c:pt>
                <c:pt idx="15">
                  <c:v>-5.8295766161483229</c:v>
                </c:pt>
                <c:pt idx="16">
                  <c:v>-1.4744736823592071</c:v>
                </c:pt>
                <c:pt idx="17">
                  <c:v>-1.8783436632103623</c:v>
                </c:pt>
                <c:pt idx="18">
                  <c:v>-1.3263437910712383E-2</c:v>
                </c:pt>
                <c:pt idx="19">
                  <c:v>1.6912716034169435</c:v>
                </c:pt>
                <c:pt idx="20">
                  <c:v>4.9035408745758815</c:v>
                </c:pt>
                <c:pt idx="21">
                  <c:v>0.39232693020541376</c:v>
                </c:pt>
                <c:pt idx="22">
                  <c:v>-1.3778301407790465</c:v>
                </c:pt>
                <c:pt idx="23">
                  <c:v>-1.9877999223564196</c:v>
                </c:pt>
                <c:pt idx="24">
                  <c:v>4.4512211244759392</c:v>
                </c:pt>
                <c:pt idx="25">
                  <c:v>1.1087604967982152</c:v>
                </c:pt>
                <c:pt idx="26">
                  <c:v>2.6512850587664225</c:v>
                </c:pt>
                <c:pt idx="27">
                  <c:v>-2.3515134199636627</c:v>
                </c:pt>
                <c:pt idx="28">
                  <c:v>5.394063273341871</c:v>
                </c:pt>
                <c:pt idx="29">
                  <c:v>-4.8007412710548394</c:v>
                </c:pt>
                <c:pt idx="30">
                  <c:v>0.91898846660089006</c:v>
                </c:pt>
                <c:pt idx="31">
                  <c:v>-2.1613219496307465</c:v>
                </c:pt>
                <c:pt idx="32">
                  <c:v>-1.2414885582459334</c:v>
                </c:pt>
                <c:pt idx="33">
                  <c:v>5.3193228712439655</c:v>
                </c:pt>
                <c:pt idx="34">
                  <c:v>-3.6245422714604416</c:v>
                </c:pt>
                <c:pt idx="35">
                  <c:v>0.21110451795614793</c:v>
                </c:pt>
                <c:pt idx="36">
                  <c:v>-0.69813383738061674</c:v>
                </c:pt>
                <c:pt idx="37">
                  <c:v>-2.0327759139324186</c:v>
                </c:pt>
                <c:pt idx="38">
                  <c:v>0.11752110031313379</c:v>
                </c:pt>
                <c:pt idx="39">
                  <c:v>1.5366887913450036</c:v>
                </c:pt>
                <c:pt idx="40">
                  <c:v>4.0457161736401481</c:v>
                </c:pt>
                <c:pt idx="41">
                  <c:v>1.8108291122461573</c:v>
                </c:pt>
                <c:pt idx="42">
                  <c:v>-1.1906010721114839</c:v>
                </c:pt>
                <c:pt idx="43">
                  <c:v>-2.6032574989787065</c:v>
                </c:pt>
                <c:pt idx="44">
                  <c:v>-4.7774681235014924</c:v>
                </c:pt>
                <c:pt idx="45">
                  <c:v>1.3207630253761238</c:v>
                </c:pt>
                <c:pt idx="46">
                  <c:v>-1.4177357296106656</c:v>
                </c:pt>
                <c:pt idx="47">
                  <c:v>5.0384905027657041</c:v>
                </c:pt>
                <c:pt idx="48">
                  <c:v>0.16602674569402609</c:v>
                </c:pt>
                <c:pt idx="49">
                  <c:v>-2.2442953334202613</c:v>
                </c:pt>
                <c:pt idx="50">
                  <c:v>2.8265334751781239</c:v>
                </c:pt>
                <c:pt idx="51">
                  <c:v>-2.2555852887358938</c:v>
                </c:pt>
                <c:pt idx="52">
                  <c:v>-2.0812877114610551</c:v>
                </c:pt>
                <c:pt idx="53">
                  <c:v>-3.7321362794901347</c:v>
                </c:pt>
                <c:pt idx="54">
                  <c:v>3.7015696197638839</c:v>
                </c:pt>
                <c:pt idx="55">
                  <c:v>-3.4783262427205095</c:v>
                </c:pt>
                <c:pt idx="56">
                  <c:v>1.588405939624586</c:v>
                </c:pt>
                <c:pt idx="57">
                  <c:v>0.60314227062993453</c:v>
                </c:pt>
                <c:pt idx="58">
                  <c:v>1.1718166228126528</c:v>
                </c:pt>
                <c:pt idx="59">
                  <c:v>3.1620365754890081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D-4AC7-AD0D-152B37E69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93712"/>
        <c:axId val="817588792"/>
      </c:scatterChart>
      <c:valAx>
        <c:axId val="81759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TwoPDefense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17588792"/>
        <c:crosses val="autoZero"/>
        <c:crossBetween val="midCat"/>
      </c:valAx>
      <c:valAx>
        <c:axId val="817588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93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'NBA2010(FINAL_MODEL)'!$I$2:$I$61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xVal>
          <c:yVal>
            <c:numRef>
              <c:f>'NBA2010(FINAL_MODEL)'!$Q$64:$Q$123</c:f>
              <c:numCache>
                <c:formatCode>General</c:formatCode>
                <c:ptCount val="60"/>
                <c:pt idx="0">
                  <c:v>1.7445868140619289</c:v>
                </c:pt>
                <c:pt idx="1">
                  <c:v>-0.59505693205864674</c:v>
                </c:pt>
                <c:pt idx="2">
                  <c:v>1.6262518599584297</c:v>
                </c:pt>
                <c:pt idx="3">
                  <c:v>2.20907181050611</c:v>
                </c:pt>
                <c:pt idx="4">
                  <c:v>-1.6481096754071096</c:v>
                </c:pt>
                <c:pt idx="5">
                  <c:v>2.8009685729269194</c:v>
                </c:pt>
                <c:pt idx="6">
                  <c:v>-5.5227072511314113</c:v>
                </c:pt>
                <c:pt idx="7">
                  <c:v>-3.3296774842298831</c:v>
                </c:pt>
                <c:pt idx="8">
                  <c:v>-0.30369288363020885</c:v>
                </c:pt>
                <c:pt idx="9">
                  <c:v>-1.9923664037682833</c:v>
                </c:pt>
                <c:pt idx="10">
                  <c:v>0.79225630053630169</c:v>
                </c:pt>
                <c:pt idx="11">
                  <c:v>-1.9876870586692874</c:v>
                </c:pt>
                <c:pt idx="12">
                  <c:v>-0.30169092550591259</c:v>
                </c:pt>
                <c:pt idx="13">
                  <c:v>3.1295282370256245</c:v>
                </c:pt>
                <c:pt idx="14">
                  <c:v>2.4993978115864408</c:v>
                </c:pt>
                <c:pt idx="15">
                  <c:v>-5.8295766161483229</c:v>
                </c:pt>
                <c:pt idx="16">
                  <c:v>-1.4744736823592071</c:v>
                </c:pt>
                <c:pt idx="17">
                  <c:v>-1.8783436632103623</c:v>
                </c:pt>
                <c:pt idx="18">
                  <c:v>-1.3263437910712383E-2</c:v>
                </c:pt>
                <c:pt idx="19">
                  <c:v>1.6912716034169435</c:v>
                </c:pt>
                <c:pt idx="20">
                  <c:v>4.9035408745758815</c:v>
                </c:pt>
                <c:pt idx="21">
                  <c:v>0.39232693020541376</c:v>
                </c:pt>
                <c:pt idx="22">
                  <c:v>-1.3778301407790465</c:v>
                </c:pt>
                <c:pt idx="23">
                  <c:v>-1.9877999223564196</c:v>
                </c:pt>
                <c:pt idx="24">
                  <c:v>4.4512211244759392</c:v>
                </c:pt>
                <c:pt idx="25">
                  <c:v>1.1087604967982152</c:v>
                </c:pt>
                <c:pt idx="26">
                  <c:v>2.6512850587664225</c:v>
                </c:pt>
                <c:pt idx="27">
                  <c:v>-2.3515134199636627</c:v>
                </c:pt>
                <c:pt idx="28">
                  <c:v>5.394063273341871</c:v>
                </c:pt>
                <c:pt idx="29">
                  <c:v>-4.8007412710548394</c:v>
                </c:pt>
                <c:pt idx="30">
                  <c:v>0.91898846660089006</c:v>
                </c:pt>
                <c:pt idx="31">
                  <c:v>-2.1613219496307465</c:v>
                </c:pt>
                <c:pt idx="32">
                  <c:v>-1.2414885582459334</c:v>
                </c:pt>
                <c:pt idx="33">
                  <c:v>5.3193228712439655</c:v>
                </c:pt>
                <c:pt idx="34">
                  <c:v>-3.6245422714604416</c:v>
                </c:pt>
                <c:pt idx="35">
                  <c:v>0.21110451795614793</c:v>
                </c:pt>
                <c:pt idx="36">
                  <c:v>-0.69813383738061674</c:v>
                </c:pt>
                <c:pt idx="37">
                  <c:v>-2.0327759139324186</c:v>
                </c:pt>
                <c:pt idx="38">
                  <c:v>0.11752110031313379</c:v>
                </c:pt>
                <c:pt idx="39">
                  <c:v>1.5366887913450036</c:v>
                </c:pt>
                <c:pt idx="40">
                  <c:v>4.0457161736401481</c:v>
                </c:pt>
                <c:pt idx="41">
                  <c:v>1.8108291122461573</c:v>
                </c:pt>
                <c:pt idx="42">
                  <c:v>-1.1906010721114839</c:v>
                </c:pt>
                <c:pt idx="43">
                  <c:v>-2.6032574989787065</c:v>
                </c:pt>
                <c:pt idx="44">
                  <c:v>-4.7774681235014924</c:v>
                </c:pt>
                <c:pt idx="45">
                  <c:v>1.3207630253761238</c:v>
                </c:pt>
                <c:pt idx="46">
                  <c:v>-1.4177357296106656</c:v>
                </c:pt>
                <c:pt idx="47">
                  <c:v>5.0384905027657041</c:v>
                </c:pt>
                <c:pt idx="48">
                  <c:v>0.16602674569402609</c:v>
                </c:pt>
                <c:pt idx="49">
                  <c:v>-2.2442953334202613</c:v>
                </c:pt>
                <c:pt idx="50">
                  <c:v>2.8265334751781239</c:v>
                </c:pt>
                <c:pt idx="51">
                  <c:v>-2.2555852887358938</c:v>
                </c:pt>
                <c:pt idx="52">
                  <c:v>-2.0812877114610551</c:v>
                </c:pt>
                <c:pt idx="53">
                  <c:v>-3.7321362794901347</c:v>
                </c:pt>
                <c:pt idx="54">
                  <c:v>3.7015696197638839</c:v>
                </c:pt>
                <c:pt idx="55">
                  <c:v>-3.4783262427205095</c:v>
                </c:pt>
                <c:pt idx="56">
                  <c:v>1.588405939624586</c:v>
                </c:pt>
                <c:pt idx="57">
                  <c:v>0.60314227062993453</c:v>
                </c:pt>
                <c:pt idx="58">
                  <c:v>1.1718166228126528</c:v>
                </c:pt>
                <c:pt idx="59">
                  <c:v>3.1620365754890081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1-43CD-805B-3CD52DC5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89776"/>
        <c:axId val="817593056"/>
      </c:scatterChart>
      <c:valAx>
        <c:axId val="81758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93056"/>
        <c:crosses val="autoZero"/>
        <c:crossBetween val="midCat"/>
      </c:valAx>
      <c:valAx>
        <c:axId val="81759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897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TOVPct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'NBA2010(FINAL_MODEL)'!$J$2:$J$61</c:f>
              <c:numCache>
                <c:formatCode>General</c:formatCode>
                <c:ptCount val="60"/>
                <c:pt idx="0">
                  <c:v>15.4</c:v>
                </c:pt>
                <c:pt idx="1">
                  <c:v>15.7</c:v>
                </c:pt>
                <c:pt idx="2">
                  <c:v>17.100000000000001</c:v>
                </c:pt>
                <c:pt idx="3">
                  <c:v>15.8</c:v>
                </c:pt>
                <c:pt idx="4">
                  <c:v>15</c:v>
                </c:pt>
                <c:pt idx="5">
                  <c:v>14.4</c:v>
                </c:pt>
                <c:pt idx="6">
                  <c:v>15.9</c:v>
                </c:pt>
                <c:pt idx="7">
                  <c:v>14.8</c:v>
                </c:pt>
                <c:pt idx="8">
                  <c:v>16</c:v>
                </c:pt>
                <c:pt idx="9">
                  <c:v>14.8</c:v>
                </c:pt>
                <c:pt idx="10">
                  <c:v>16.8</c:v>
                </c:pt>
                <c:pt idx="11">
                  <c:v>17.8</c:v>
                </c:pt>
                <c:pt idx="12">
                  <c:v>14</c:v>
                </c:pt>
                <c:pt idx="13">
                  <c:v>15.9</c:v>
                </c:pt>
                <c:pt idx="14">
                  <c:v>15.8</c:v>
                </c:pt>
                <c:pt idx="15">
                  <c:v>14.3</c:v>
                </c:pt>
                <c:pt idx="16">
                  <c:v>18.3</c:v>
                </c:pt>
                <c:pt idx="17">
                  <c:v>15</c:v>
                </c:pt>
                <c:pt idx="18">
                  <c:v>14.8</c:v>
                </c:pt>
                <c:pt idx="19">
                  <c:v>14.3</c:v>
                </c:pt>
                <c:pt idx="20">
                  <c:v>14.7</c:v>
                </c:pt>
                <c:pt idx="21">
                  <c:v>15.4</c:v>
                </c:pt>
                <c:pt idx="22">
                  <c:v>14.3</c:v>
                </c:pt>
                <c:pt idx="23">
                  <c:v>14.7</c:v>
                </c:pt>
                <c:pt idx="24">
                  <c:v>15</c:v>
                </c:pt>
                <c:pt idx="25">
                  <c:v>16.7</c:v>
                </c:pt>
                <c:pt idx="26">
                  <c:v>14.2</c:v>
                </c:pt>
                <c:pt idx="27">
                  <c:v>15.7</c:v>
                </c:pt>
                <c:pt idx="28">
                  <c:v>16.399999999999999</c:v>
                </c:pt>
                <c:pt idx="29">
                  <c:v>16.5</c:v>
                </c:pt>
                <c:pt idx="30">
                  <c:v>14.8</c:v>
                </c:pt>
                <c:pt idx="31">
                  <c:v>16.2</c:v>
                </c:pt>
                <c:pt idx="32">
                  <c:v>15</c:v>
                </c:pt>
                <c:pt idx="33">
                  <c:v>15</c:v>
                </c:pt>
                <c:pt idx="34">
                  <c:v>15.2</c:v>
                </c:pt>
                <c:pt idx="35">
                  <c:v>15.8</c:v>
                </c:pt>
                <c:pt idx="36">
                  <c:v>13.4</c:v>
                </c:pt>
                <c:pt idx="37">
                  <c:v>13.9</c:v>
                </c:pt>
                <c:pt idx="38">
                  <c:v>14.2</c:v>
                </c:pt>
                <c:pt idx="39">
                  <c:v>13.4</c:v>
                </c:pt>
                <c:pt idx="40">
                  <c:v>15.3</c:v>
                </c:pt>
                <c:pt idx="41">
                  <c:v>17.100000000000001</c:v>
                </c:pt>
                <c:pt idx="42">
                  <c:v>14.2</c:v>
                </c:pt>
                <c:pt idx="43">
                  <c:v>14</c:v>
                </c:pt>
                <c:pt idx="44">
                  <c:v>14.4</c:v>
                </c:pt>
                <c:pt idx="45">
                  <c:v>15.2</c:v>
                </c:pt>
                <c:pt idx="46">
                  <c:v>16.5</c:v>
                </c:pt>
                <c:pt idx="47">
                  <c:v>15.5</c:v>
                </c:pt>
                <c:pt idx="48">
                  <c:v>14.2</c:v>
                </c:pt>
                <c:pt idx="49">
                  <c:v>13.9</c:v>
                </c:pt>
                <c:pt idx="50">
                  <c:v>14.8</c:v>
                </c:pt>
                <c:pt idx="51">
                  <c:v>16.899999999999999</c:v>
                </c:pt>
                <c:pt idx="52">
                  <c:v>13.2</c:v>
                </c:pt>
                <c:pt idx="53">
                  <c:v>14.8</c:v>
                </c:pt>
                <c:pt idx="54">
                  <c:v>14.1</c:v>
                </c:pt>
                <c:pt idx="55">
                  <c:v>16.7</c:v>
                </c:pt>
                <c:pt idx="56">
                  <c:v>14.4</c:v>
                </c:pt>
                <c:pt idx="57">
                  <c:v>15.6</c:v>
                </c:pt>
                <c:pt idx="58">
                  <c:v>14.5</c:v>
                </c:pt>
                <c:pt idx="59">
                  <c:v>15.5</c:v>
                </c:pt>
              </c:numCache>
            </c:numRef>
          </c:xVal>
          <c:yVal>
            <c:numRef>
              <c:f>'NBA2010(FINAL_MODEL)'!$Q$64:$Q$123</c:f>
              <c:numCache>
                <c:formatCode>General</c:formatCode>
                <c:ptCount val="60"/>
                <c:pt idx="0">
                  <c:v>1.7445868140619289</c:v>
                </c:pt>
                <c:pt idx="1">
                  <c:v>-0.59505693205864674</c:v>
                </c:pt>
                <c:pt idx="2">
                  <c:v>1.6262518599584297</c:v>
                </c:pt>
                <c:pt idx="3">
                  <c:v>2.20907181050611</c:v>
                </c:pt>
                <c:pt idx="4">
                  <c:v>-1.6481096754071096</c:v>
                </c:pt>
                <c:pt idx="5">
                  <c:v>2.8009685729269194</c:v>
                </c:pt>
                <c:pt idx="6">
                  <c:v>-5.5227072511314113</c:v>
                </c:pt>
                <c:pt idx="7">
                  <c:v>-3.3296774842298831</c:v>
                </c:pt>
                <c:pt idx="8">
                  <c:v>-0.30369288363020885</c:v>
                </c:pt>
                <c:pt idx="9">
                  <c:v>-1.9923664037682833</c:v>
                </c:pt>
                <c:pt idx="10">
                  <c:v>0.79225630053630169</c:v>
                </c:pt>
                <c:pt idx="11">
                  <c:v>-1.9876870586692874</c:v>
                </c:pt>
                <c:pt idx="12">
                  <c:v>-0.30169092550591259</c:v>
                </c:pt>
                <c:pt idx="13">
                  <c:v>3.1295282370256245</c:v>
                </c:pt>
                <c:pt idx="14">
                  <c:v>2.4993978115864408</c:v>
                </c:pt>
                <c:pt idx="15">
                  <c:v>-5.8295766161483229</c:v>
                </c:pt>
                <c:pt idx="16">
                  <c:v>-1.4744736823592071</c:v>
                </c:pt>
                <c:pt idx="17">
                  <c:v>-1.8783436632103623</c:v>
                </c:pt>
                <c:pt idx="18">
                  <c:v>-1.3263437910712383E-2</c:v>
                </c:pt>
                <c:pt idx="19">
                  <c:v>1.6912716034169435</c:v>
                </c:pt>
                <c:pt idx="20">
                  <c:v>4.9035408745758815</c:v>
                </c:pt>
                <c:pt idx="21">
                  <c:v>0.39232693020541376</c:v>
                </c:pt>
                <c:pt idx="22">
                  <c:v>-1.3778301407790465</c:v>
                </c:pt>
                <c:pt idx="23">
                  <c:v>-1.9877999223564196</c:v>
                </c:pt>
                <c:pt idx="24">
                  <c:v>4.4512211244759392</c:v>
                </c:pt>
                <c:pt idx="25">
                  <c:v>1.1087604967982152</c:v>
                </c:pt>
                <c:pt idx="26">
                  <c:v>2.6512850587664225</c:v>
                </c:pt>
                <c:pt idx="27">
                  <c:v>-2.3515134199636627</c:v>
                </c:pt>
                <c:pt idx="28">
                  <c:v>5.394063273341871</c:v>
                </c:pt>
                <c:pt idx="29">
                  <c:v>-4.8007412710548394</c:v>
                </c:pt>
                <c:pt idx="30">
                  <c:v>0.91898846660089006</c:v>
                </c:pt>
                <c:pt idx="31">
                  <c:v>-2.1613219496307465</c:v>
                </c:pt>
                <c:pt idx="32">
                  <c:v>-1.2414885582459334</c:v>
                </c:pt>
                <c:pt idx="33">
                  <c:v>5.3193228712439655</c:v>
                </c:pt>
                <c:pt idx="34">
                  <c:v>-3.6245422714604416</c:v>
                </c:pt>
                <c:pt idx="35">
                  <c:v>0.21110451795614793</c:v>
                </c:pt>
                <c:pt idx="36">
                  <c:v>-0.69813383738061674</c:v>
                </c:pt>
                <c:pt idx="37">
                  <c:v>-2.0327759139324186</c:v>
                </c:pt>
                <c:pt idx="38">
                  <c:v>0.11752110031313379</c:v>
                </c:pt>
                <c:pt idx="39">
                  <c:v>1.5366887913450036</c:v>
                </c:pt>
                <c:pt idx="40">
                  <c:v>4.0457161736401481</c:v>
                </c:pt>
                <c:pt idx="41">
                  <c:v>1.8108291122461573</c:v>
                </c:pt>
                <c:pt idx="42">
                  <c:v>-1.1906010721114839</c:v>
                </c:pt>
                <c:pt idx="43">
                  <c:v>-2.6032574989787065</c:v>
                </c:pt>
                <c:pt idx="44">
                  <c:v>-4.7774681235014924</c:v>
                </c:pt>
                <c:pt idx="45">
                  <c:v>1.3207630253761238</c:v>
                </c:pt>
                <c:pt idx="46">
                  <c:v>-1.4177357296106656</c:v>
                </c:pt>
                <c:pt idx="47">
                  <c:v>5.0384905027657041</c:v>
                </c:pt>
                <c:pt idx="48">
                  <c:v>0.16602674569402609</c:v>
                </c:pt>
                <c:pt idx="49">
                  <c:v>-2.2442953334202613</c:v>
                </c:pt>
                <c:pt idx="50">
                  <c:v>2.8265334751781239</c:v>
                </c:pt>
                <c:pt idx="51">
                  <c:v>-2.2555852887358938</c:v>
                </c:pt>
                <c:pt idx="52">
                  <c:v>-2.0812877114610551</c:v>
                </c:pt>
                <c:pt idx="53">
                  <c:v>-3.7321362794901347</c:v>
                </c:pt>
                <c:pt idx="54">
                  <c:v>3.7015696197638839</c:v>
                </c:pt>
                <c:pt idx="55">
                  <c:v>-3.4783262427205095</c:v>
                </c:pt>
                <c:pt idx="56">
                  <c:v>1.588405939624586</c:v>
                </c:pt>
                <c:pt idx="57">
                  <c:v>0.60314227062993453</c:v>
                </c:pt>
                <c:pt idx="58">
                  <c:v>1.1718166228126528</c:v>
                </c:pt>
                <c:pt idx="59">
                  <c:v>3.1620365754890081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B-493E-B15D-BEE9BDB1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590760"/>
        <c:axId val="817591088"/>
      </c:scatterChart>
      <c:valAx>
        <c:axId val="81759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TOVPct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91088"/>
        <c:crosses val="autoZero"/>
        <c:crossBetween val="midCat"/>
      </c:valAx>
      <c:valAx>
        <c:axId val="81759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590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OppTOVPct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'NBA2010(FINAL_MODEL)'!$K$2:$K$61</c:f>
              <c:numCache>
                <c:formatCode>General</c:formatCode>
                <c:ptCount val="60"/>
                <c:pt idx="0">
                  <c:v>13.5</c:v>
                </c:pt>
                <c:pt idx="1">
                  <c:v>16.600000000000001</c:v>
                </c:pt>
                <c:pt idx="2">
                  <c:v>14.7</c:v>
                </c:pt>
                <c:pt idx="3">
                  <c:v>14.7</c:v>
                </c:pt>
                <c:pt idx="4">
                  <c:v>14.5</c:v>
                </c:pt>
                <c:pt idx="5">
                  <c:v>13.8</c:v>
                </c:pt>
                <c:pt idx="6">
                  <c:v>14.8</c:v>
                </c:pt>
                <c:pt idx="7">
                  <c:v>15.5</c:v>
                </c:pt>
                <c:pt idx="8">
                  <c:v>15.7</c:v>
                </c:pt>
                <c:pt idx="9">
                  <c:v>14.2</c:v>
                </c:pt>
                <c:pt idx="10">
                  <c:v>14.6</c:v>
                </c:pt>
                <c:pt idx="11">
                  <c:v>14.3</c:v>
                </c:pt>
                <c:pt idx="12">
                  <c:v>13.6</c:v>
                </c:pt>
                <c:pt idx="13">
                  <c:v>17.5</c:v>
                </c:pt>
                <c:pt idx="14">
                  <c:v>14.4</c:v>
                </c:pt>
                <c:pt idx="15">
                  <c:v>16.8</c:v>
                </c:pt>
                <c:pt idx="16">
                  <c:v>14.7</c:v>
                </c:pt>
                <c:pt idx="17">
                  <c:v>12.9</c:v>
                </c:pt>
                <c:pt idx="18">
                  <c:v>15.8</c:v>
                </c:pt>
                <c:pt idx="19">
                  <c:v>15.5</c:v>
                </c:pt>
                <c:pt idx="20">
                  <c:v>14.3</c:v>
                </c:pt>
                <c:pt idx="21">
                  <c:v>14.4</c:v>
                </c:pt>
                <c:pt idx="22">
                  <c:v>14.8</c:v>
                </c:pt>
                <c:pt idx="23">
                  <c:v>14.6</c:v>
                </c:pt>
                <c:pt idx="24">
                  <c:v>16.8</c:v>
                </c:pt>
                <c:pt idx="25">
                  <c:v>14.5</c:v>
                </c:pt>
                <c:pt idx="26">
                  <c:v>13.3</c:v>
                </c:pt>
                <c:pt idx="27">
                  <c:v>14.8</c:v>
                </c:pt>
                <c:pt idx="28">
                  <c:v>16.2</c:v>
                </c:pt>
                <c:pt idx="29">
                  <c:v>15.9</c:v>
                </c:pt>
                <c:pt idx="30">
                  <c:v>14.2</c:v>
                </c:pt>
                <c:pt idx="31">
                  <c:v>17.100000000000001</c:v>
                </c:pt>
                <c:pt idx="32">
                  <c:v>14.3</c:v>
                </c:pt>
                <c:pt idx="33">
                  <c:v>16.100000000000001</c:v>
                </c:pt>
                <c:pt idx="34">
                  <c:v>14.3</c:v>
                </c:pt>
                <c:pt idx="35">
                  <c:v>15.6</c:v>
                </c:pt>
                <c:pt idx="36">
                  <c:v>13.8</c:v>
                </c:pt>
                <c:pt idx="37">
                  <c:v>15.7</c:v>
                </c:pt>
                <c:pt idx="38">
                  <c:v>17.7</c:v>
                </c:pt>
                <c:pt idx="39">
                  <c:v>14.4</c:v>
                </c:pt>
                <c:pt idx="40">
                  <c:v>14.4</c:v>
                </c:pt>
                <c:pt idx="41">
                  <c:v>14.8</c:v>
                </c:pt>
                <c:pt idx="42">
                  <c:v>15.8</c:v>
                </c:pt>
                <c:pt idx="43">
                  <c:v>18.2</c:v>
                </c:pt>
                <c:pt idx="44">
                  <c:v>14.3</c:v>
                </c:pt>
                <c:pt idx="45">
                  <c:v>16.5</c:v>
                </c:pt>
                <c:pt idx="46">
                  <c:v>14.7</c:v>
                </c:pt>
                <c:pt idx="47">
                  <c:v>13.8</c:v>
                </c:pt>
                <c:pt idx="48">
                  <c:v>16.399999999999999</c:v>
                </c:pt>
                <c:pt idx="49">
                  <c:v>15.9</c:v>
                </c:pt>
                <c:pt idx="50">
                  <c:v>15.2</c:v>
                </c:pt>
                <c:pt idx="51">
                  <c:v>15.6</c:v>
                </c:pt>
                <c:pt idx="52">
                  <c:v>15.5</c:v>
                </c:pt>
                <c:pt idx="53">
                  <c:v>15.3</c:v>
                </c:pt>
                <c:pt idx="54">
                  <c:v>18.2</c:v>
                </c:pt>
                <c:pt idx="55">
                  <c:v>15.9</c:v>
                </c:pt>
                <c:pt idx="56">
                  <c:v>15.2</c:v>
                </c:pt>
                <c:pt idx="57">
                  <c:v>14.7</c:v>
                </c:pt>
                <c:pt idx="58">
                  <c:v>15.2</c:v>
                </c:pt>
                <c:pt idx="59">
                  <c:v>16.899999999999999</c:v>
                </c:pt>
              </c:numCache>
            </c:numRef>
          </c:xVal>
          <c:yVal>
            <c:numRef>
              <c:f>'NBA2010(FINAL_MODEL)'!$Q$64:$Q$123</c:f>
              <c:numCache>
                <c:formatCode>General</c:formatCode>
                <c:ptCount val="60"/>
                <c:pt idx="0">
                  <c:v>1.7445868140619289</c:v>
                </c:pt>
                <c:pt idx="1">
                  <c:v>-0.59505693205864674</c:v>
                </c:pt>
                <c:pt idx="2">
                  <c:v>1.6262518599584297</c:v>
                </c:pt>
                <c:pt idx="3">
                  <c:v>2.20907181050611</c:v>
                </c:pt>
                <c:pt idx="4">
                  <c:v>-1.6481096754071096</c:v>
                </c:pt>
                <c:pt idx="5">
                  <c:v>2.8009685729269194</c:v>
                </c:pt>
                <c:pt idx="6">
                  <c:v>-5.5227072511314113</c:v>
                </c:pt>
                <c:pt idx="7">
                  <c:v>-3.3296774842298831</c:v>
                </c:pt>
                <c:pt idx="8">
                  <c:v>-0.30369288363020885</c:v>
                </c:pt>
                <c:pt idx="9">
                  <c:v>-1.9923664037682833</c:v>
                </c:pt>
                <c:pt idx="10">
                  <c:v>0.79225630053630169</c:v>
                </c:pt>
                <c:pt idx="11">
                  <c:v>-1.9876870586692874</c:v>
                </c:pt>
                <c:pt idx="12">
                  <c:v>-0.30169092550591259</c:v>
                </c:pt>
                <c:pt idx="13">
                  <c:v>3.1295282370256245</c:v>
                </c:pt>
                <c:pt idx="14">
                  <c:v>2.4993978115864408</c:v>
                </c:pt>
                <c:pt idx="15">
                  <c:v>-5.8295766161483229</c:v>
                </c:pt>
                <c:pt idx="16">
                  <c:v>-1.4744736823592071</c:v>
                </c:pt>
                <c:pt idx="17">
                  <c:v>-1.8783436632103623</c:v>
                </c:pt>
                <c:pt idx="18">
                  <c:v>-1.3263437910712383E-2</c:v>
                </c:pt>
                <c:pt idx="19">
                  <c:v>1.6912716034169435</c:v>
                </c:pt>
                <c:pt idx="20">
                  <c:v>4.9035408745758815</c:v>
                </c:pt>
                <c:pt idx="21">
                  <c:v>0.39232693020541376</c:v>
                </c:pt>
                <c:pt idx="22">
                  <c:v>-1.3778301407790465</c:v>
                </c:pt>
                <c:pt idx="23">
                  <c:v>-1.9877999223564196</c:v>
                </c:pt>
                <c:pt idx="24">
                  <c:v>4.4512211244759392</c:v>
                </c:pt>
                <c:pt idx="25">
                  <c:v>1.1087604967982152</c:v>
                </c:pt>
                <c:pt idx="26">
                  <c:v>2.6512850587664225</c:v>
                </c:pt>
                <c:pt idx="27">
                  <c:v>-2.3515134199636627</c:v>
                </c:pt>
                <c:pt idx="28">
                  <c:v>5.394063273341871</c:v>
                </c:pt>
                <c:pt idx="29">
                  <c:v>-4.8007412710548394</c:v>
                </c:pt>
                <c:pt idx="30">
                  <c:v>0.91898846660089006</c:v>
                </c:pt>
                <c:pt idx="31">
                  <c:v>-2.1613219496307465</c:v>
                </c:pt>
                <c:pt idx="32">
                  <c:v>-1.2414885582459334</c:v>
                </c:pt>
                <c:pt idx="33">
                  <c:v>5.3193228712439655</c:v>
                </c:pt>
                <c:pt idx="34">
                  <c:v>-3.6245422714604416</c:v>
                </c:pt>
                <c:pt idx="35">
                  <c:v>0.21110451795614793</c:v>
                </c:pt>
                <c:pt idx="36">
                  <c:v>-0.69813383738061674</c:v>
                </c:pt>
                <c:pt idx="37">
                  <c:v>-2.0327759139324186</c:v>
                </c:pt>
                <c:pt idx="38">
                  <c:v>0.11752110031313379</c:v>
                </c:pt>
                <c:pt idx="39">
                  <c:v>1.5366887913450036</c:v>
                </c:pt>
                <c:pt idx="40">
                  <c:v>4.0457161736401481</c:v>
                </c:pt>
                <c:pt idx="41">
                  <c:v>1.8108291122461573</c:v>
                </c:pt>
                <c:pt idx="42">
                  <c:v>-1.1906010721114839</c:v>
                </c:pt>
                <c:pt idx="43">
                  <c:v>-2.6032574989787065</c:v>
                </c:pt>
                <c:pt idx="44">
                  <c:v>-4.7774681235014924</c:v>
                </c:pt>
                <c:pt idx="45">
                  <c:v>1.3207630253761238</c:v>
                </c:pt>
                <c:pt idx="46">
                  <c:v>-1.4177357296106656</c:v>
                </c:pt>
                <c:pt idx="47">
                  <c:v>5.0384905027657041</c:v>
                </c:pt>
                <c:pt idx="48">
                  <c:v>0.16602674569402609</c:v>
                </c:pt>
                <c:pt idx="49">
                  <c:v>-2.2442953334202613</c:v>
                </c:pt>
                <c:pt idx="50">
                  <c:v>2.8265334751781239</c:v>
                </c:pt>
                <c:pt idx="51">
                  <c:v>-2.2555852887358938</c:v>
                </c:pt>
                <c:pt idx="52">
                  <c:v>-2.0812877114610551</c:v>
                </c:pt>
                <c:pt idx="53">
                  <c:v>-3.7321362794901347</c:v>
                </c:pt>
                <c:pt idx="54">
                  <c:v>3.7015696197638839</c:v>
                </c:pt>
                <c:pt idx="55">
                  <c:v>-3.4783262427205095</c:v>
                </c:pt>
                <c:pt idx="56">
                  <c:v>1.588405939624586</c:v>
                </c:pt>
                <c:pt idx="57">
                  <c:v>0.60314227062993453</c:v>
                </c:pt>
                <c:pt idx="58">
                  <c:v>1.1718166228126528</c:v>
                </c:pt>
                <c:pt idx="59">
                  <c:v>3.1620365754890081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3-42C5-9C3B-2E5169DD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01584"/>
        <c:axId val="817606176"/>
      </c:scatterChart>
      <c:valAx>
        <c:axId val="81760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OppTOVPct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606176"/>
        <c:crosses val="autoZero"/>
        <c:crossBetween val="midCat"/>
      </c:valAx>
      <c:valAx>
        <c:axId val="81760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60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6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3PT Shooting Attempts Has Increased Significantly for the 2018-2019 season as compared to 2010-2011 </a:t>
            </a:r>
          </a:p>
          <a:p>
            <a:pPr algn="ctr" rtl="0">
              <a:defRPr/>
            </a:pPr>
            <a:r>
              <a:rPr lang="en-US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The lowest shooting teams in 2018-19 still shot nearly as many 3s as the top shooting teams in 2010-11</a:t>
            </a:r>
          </a:p>
        </cx:rich>
      </cx:tx>
    </cx:title>
    <cx:plotArea>
      <cx:plotAreaRegion>
        <cx:series layoutId="boxWhisker" uniqueId="{0167C599-F280-4D7C-801D-BA39EAF1D080}">
          <cx:tx>
            <cx:txData>
              <cx:f>_xlchart.v1.0</cx:f>
              <cx:v>2010-11 3PA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790F3A9-17E9-48C1-B932-59E3FA4B9A61}">
          <cx:tx>
            <cx:txData>
              <cx:f>_xlchart.v1.2</cx:f>
              <cx:v>2018-19 3PA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3PT Attempts Per Game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3PT Attempts Per Game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The Average Home Wins for NBA Teams in the 2010-11 Season Seems Higher Than Away Wins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The Average Home Wins for NBA Teams in the 2010-11 Season Seems Higher Than Away Wins</a:t>
          </a:r>
        </a:p>
      </cx:txPr>
    </cx:title>
    <cx:plotArea>
      <cx:plotAreaRegion>
        <cx:series layoutId="boxWhisker" uniqueId="{812DF555-8593-41A3-A37D-04EE208085FF}">
          <cx:tx>
            <cx:txData>
              <cx:f>_xlchart.v1.4</cx:f>
              <cx:v>Away Wins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0D1A17E-41F4-4993-B0CC-D139DC22F19C}">
          <cx:tx>
            <cx:txData>
              <cx:f>_xlchart.v1.6</cx:f>
              <cx:v>Home Wins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Wins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Wins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The Average Home Wins for NBA Teams in the 2018-19 Season Seems Significantly Higher Than Away Wins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The Average Home Wins for NBA Teams in the 2018-19 Season Seems Significantly Higher Than Away Wins</a:t>
          </a:r>
        </a:p>
      </cx:txPr>
    </cx:title>
    <cx:plotArea>
      <cx:plotAreaRegion>
        <cx:series layoutId="boxWhisker" uniqueId="{8D65BE26-1BBF-45AB-A237-63FEF8DC3F16}">
          <cx:tx>
            <cx:txData>
              <cx:f>_xlchart.v1.8</cx:f>
              <cx:v>Away Wins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6B33372-FEAD-4037-B9C1-851B22170326}">
          <cx:tx>
            <cx:txData>
              <cx:f>_xlchart.v1.10</cx:f>
              <cx:v>Home Wins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Wins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Wins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58208</xdr:colOff>
      <xdr:row>0</xdr:row>
      <xdr:rowOff>61559</xdr:rowOff>
    </xdr:from>
    <xdr:to>
      <xdr:col>9</xdr:col>
      <xdr:colOff>515937</xdr:colOff>
      <xdr:row>22</xdr:row>
      <xdr:rowOff>143756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5632F30-D3DE-4420-9852-B5D63C7CAD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6758" y="61559"/>
              <a:ext cx="6864879" cy="43176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0</xdr:row>
      <xdr:rowOff>130175</xdr:rowOff>
    </xdr:from>
    <xdr:to>
      <xdr:col>10</xdr:col>
      <xdr:colOff>596900</xdr:colOff>
      <xdr:row>11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F450C-6A0D-4665-8B13-E84580821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155575</xdr:colOff>
      <xdr:row>12</xdr:row>
      <xdr:rowOff>34925</xdr:rowOff>
    </xdr:from>
    <xdr:to>
      <xdr:col>11</xdr:col>
      <xdr:colOff>0</xdr:colOff>
      <xdr:row>24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6E6452-5EA0-4665-8356-1C3D18F35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9525</xdr:rowOff>
    </xdr:from>
    <xdr:to>
      <xdr:col>12</xdr:col>
      <xdr:colOff>82551</xdr:colOff>
      <xdr:row>16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55A2047-00B9-461A-ADA0-58AE4C906C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125" y="193675"/>
              <a:ext cx="5368926" cy="2847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257174</xdr:colOff>
      <xdr:row>1</xdr:row>
      <xdr:rowOff>3174</xdr:rowOff>
    </xdr:from>
    <xdr:to>
      <xdr:col>19</xdr:col>
      <xdr:colOff>241299</xdr:colOff>
      <xdr:row>20</xdr:row>
      <xdr:rowOff>171449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3B37EA-BA2B-4D82-AF4F-1ACD306CF1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2774" y="193674"/>
              <a:ext cx="5470525" cy="3679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476250</xdr:colOff>
      <xdr:row>0</xdr:row>
      <xdr:rowOff>274864</xdr:rowOff>
    </xdr:from>
    <xdr:to>
      <xdr:col>29</xdr:col>
      <xdr:colOff>476250</xdr:colOff>
      <xdr:row>10</xdr:row>
      <xdr:rowOff>93435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7972D-7D11-45C4-8D11-646CFDFF3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485321</xdr:colOff>
      <xdr:row>11</xdr:row>
      <xdr:rowOff>2721</xdr:rowOff>
    </xdr:from>
    <xdr:to>
      <xdr:col>29</xdr:col>
      <xdr:colOff>485321</xdr:colOff>
      <xdr:row>21</xdr:row>
      <xdr:rowOff>2721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AA216-46D6-46A5-83D8-5141144ED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503464</xdr:colOff>
      <xdr:row>21</xdr:row>
      <xdr:rowOff>166008</xdr:rowOff>
    </xdr:from>
    <xdr:to>
      <xdr:col>29</xdr:col>
      <xdr:colOff>503465</xdr:colOff>
      <xdr:row>32</xdr:row>
      <xdr:rowOff>2722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377BE1-FA18-4975-920C-7FC637C3E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494393</xdr:colOff>
      <xdr:row>32</xdr:row>
      <xdr:rowOff>147864</xdr:rowOff>
    </xdr:from>
    <xdr:to>
      <xdr:col>29</xdr:col>
      <xdr:colOff>494393</xdr:colOff>
      <xdr:row>42</xdr:row>
      <xdr:rowOff>156936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70E012-9715-4492-B335-697910361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512536</xdr:colOff>
      <xdr:row>43</xdr:row>
      <xdr:rowOff>102508</xdr:rowOff>
    </xdr:from>
    <xdr:to>
      <xdr:col>29</xdr:col>
      <xdr:colOff>512536</xdr:colOff>
      <xdr:row>53</xdr:row>
      <xdr:rowOff>111579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313020-38E4-4DBF-BB49-790A73704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185966</xdr:colOff>
      <xdr:row>0</xdr:row>
      <xdr:rowOff>259744</xdr:rowOff>
    </xdr:from>
    <xdr:to>
      <xdr:col>36</xdr:col>
      <xdr:colOff>185966</xdr:colOff>
      <xdr:row>10</xdr:row>
      <xdr:rowOff>90412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B8AFE0-0C77-4372-8111-F6A9E0801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131537</xdr:colOff>
      <xdr:row>11</xdr:row>
      <xdr:rowOff>56847</xdr:rowOff>
    </xdr:from>
    <xdr:to>
      <xdr:col>36</xdr:col>
      <xdr:colOff>131538</xdr:colOff>
      <xdr:row>21</xdr:row>
      <xdr:rowOff>81340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5AC76C-2E5E-402C-BCFF-BC30432A6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155726</xdr:colOff>
      <xdr:row>21</xdr:row>
      <xdr:rowOff>178101</xdr:rowOff>
    </xdr:from>
    <xdr:to>
      <xdr:col>36</xdr:col>
      <xdr:colOff>155726</xdr:colOff>
      <xdr:row>31</xdr:row>
      <xdr:rowOff>147862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5F76C21-7E40-423B-A021-0085DBDFE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128514</xdr:colOff>
      <xdr:row>32</xdr:row>
      <xdr:rowOff>93436</xdr:rowOff>
    </xdr:from>
    <xdr:to>
      <xdr:col>36</xdr:col>
      <xdr:colOff>128514</xdr:colOff>
      <xdr:row>42</xdr:row>
      <xdr:rowOff>84365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FD6ED5-7B8D-4F1D-A4EA-8BC39DD74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128512</xdr:colOff>
      <xdr:row>43</xdr:row>
      <xdr:rowOff>102508</xdr:rowOff>
    </xdr:from>
    <xdr:to>
      <xdr:col>36</xdr:col>
      <xdr:colOff>128513</xdr:colOff>
      <xdr:row>53</xdr:row>
      <xdr:rowOff>102508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DDE913-AB61-4511-8409-3F2FCA63B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267607</xdr:colOff>
      <xdr:row>0</xdr:row>
      <xdr:rowOff>323243</xdr:rowOff>
    </xdr:from>
    <xdr:to>
      <xdr:col>42</xdr:col>
      <xdr:colOff>267606</xdr:colOff>
      <xdr:row>10</xdr:row>
      <xdr:rowOff>135767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DC1ABA-50CC-4FD4-94A8-178DCA070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267608</xdr:colOff>
      <xdr:row>11</xdr:row>
      <xdr:rowOff>81340</xdr:rowOff>
    </xdr:from>
    <xdr:to>
      <xdr:col>42</xdr:col>
      <xdr:colOff>267607</xdr:colOff>
      <xdr:row>21</xdr:row>
      <xdr:rowOff>81340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8127AB-A7F0-46B5-B6B7-6EA4879E3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204108</xdr:colOff>
      <xdr:row>21</xdr:row>
      <xdr:rowOff>166006</xdr:rowOff>
    </xdr:from>
    <xdr:to>
      <xdr:col>42</xdr:col>
      <xdr:colOff>204107</xdr:colOff>
      <xdr:row>31</xdr:row>
      <xdr:rowOff>166007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D0C1DA-9C4A-4F5A-93DA-414D7ACD4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222250</xdr:colOff>
      <xdr:row>32</xdr:row>
      <xdr:rowOff>150886</xdr:rowOff>
    </xdr:from>
    <xdr:to>
      <xdr:col>42</xdr:col>
      <xdr:colOff>222250</xdr:colOff>
      <xdr:row>42</xdr:row>
      <xdr:rowOff>159958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B09CA5-9703-4040-9B2D-CF76328CF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352274</xdr:colOff>
      <xdr:row>0</xdr:row>
      <xdr:rowOff>296031</xdr:rowOff>
    </xdr:from>
    <xdr:to>
      <xdr:col>48</xdr:col>
      <xdr:colOff>352273</xdr:colOff>
      <xdr:row>10</xdr:row>
      <xdr:rowOff>96459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E68711E-70B2-49E2-A90F-67928776B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325062</xdr:colOff>
      <xdr:row>11</xdr:row>
      <xdr:rowOff>60174</xdr:rowOff>
    </xdr:from>
    <xdr:to>
      <xdr:col>48</xdr:col>
      <xdr:colOff>325061</xdr:colOff>
      <xdr:row>21</xdr:row>
      <xdr:rowOff>51103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A69DD5D-5F93-4A2C-938C-D67FA5126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340179</xdr:colOff>
      <xdr:row>21</xdr:row>
      <xdr:rowOff>187174</xdr:rowOff>
    </xdr:from>
    <xdr:to>
      <xdr:col>48</xdr:col>
      <xdr:colOff>340179</xdr:colOff>
      <xdr:row>31</xdr:row>
      <xdr:rowOff>178102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3B49950-B526-41C4-9282-817B4344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315987</xdr:colOff>
      <xdr:row>32</xdr:row>
      <xdr:rowOff>178103</xdr:rowOff>
    </xdr:from>
    <xdr:to>
      <xdr:col>48</xdr:col>
      <xdr:colOff>315986</xdr:colOff>
      <xdr:row>42</xdr:row>
      <xdr:rowOff>150888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0A39385-84AD-42D7-A309-8E6C55F42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201082</xdr:colOff>
      <xdr:row>43</xdr:row>
      <xdr:rowOff>93437</xdr:rowOff>
    </xdr:from>
    <xdr:to>
      <xdr:col>45</xdr:col>
      <xdr:colOff>201081</xdr:colOff>
      <xdr:row>53</xdr:row>
      <xdr:rowOff>75294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D146F28-03F8-47C4-A3E0-3B446072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257175</xdr:colOff>
      <xdr:row>1</xdr:row>
      <xdr:rowOff>53975</xdr:rowOff>
    </xdr:from>
    <xdr:to>
      <xdr:col>29</xdr:col>
      <xdr:colOff>257175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DCE43-DEB3-4018-88B1-13DF9D17A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257175</xdr:colOff>
      <xdr:row>12</xdr:row>
      <xdr:rowOff>9525</xdr:rowOff>
    </xdr:from>
    <xdr:to>
      <xdr:col>29</xdr:col>
      <xdr:colOff>257175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B6A5D-82BA-49E9-B765-448DD0898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244475</xdr:colOff>
      <xdr:row>22</xdr:row>
      <xdr:rowOff>101600</xdr:rowOff>
    </xdr:from>
    <xdr:to>
      <xdr:col>29</xdr:col>
      <xdr:colOff>244475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DF52EE-6578-4B66-849A-613704D9D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257175</xdr:colOff>
      <xdr:row>33</xdr:row>
      <xdr:rowOff>47625</xdr:rowOff>
    </xdr:from>
    <xdr:to>
      <xdr:col>29</xdr:col>
      <xdr:colOff>257175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CAF100-69F3-4ABE-9D95-692F5A4C5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266700</xdr:colOff>
      <xdr:row>43</xdr:row>
      <xdr:rowOff>171450</xdr:rowOff>
    </xdr:from>
    <xdr:to>
      <xdr:col>29</xdr:col>
      <xdr:colOff>266700</xdr:colOff>
      <xdr:row>54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1AA773-38FA-43FE-8EC8-1BB64F7E3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400050</xdr:colOff>
      <xdr:row>1</xdr:row>
      <xdr:rowOff>53975</xdr:rowOff>
    </xdr:from>
    <xdr:to>
      <xdr:col>35</xdr:col>
      <xdr:colOff>400050</xdr:colOff>
      <xdr:row>11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A9DB5B-F07C-41CD-A083-ABD79C1E8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396875</xdr:colOff>
      <xdr:row>12</xdr:row>
      <xdr:rowOff>6350</xdr:rowOff>
    </xdr:from>
    <xdr:to>
      <xdr:col>35</xdr:col>
      <xdr:colOff>396875</xdr:colOff>
      <xdr:row>22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9707B6-49E2-4C02-A2A3-B47DD406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400050</xdr:colOff>
      <xdr:row>22</xdr:row>
      <xdr:rowOff>111125</xdr:rowOff>
    </xdr:from>
    <xdr:to>
      <xdr:col>35</xdr:col>
      <xdr:colOff>400050</xdr:colOff>
      <xdr:row>32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E74CEE-799D-4323-A4F7-9763DBCA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419100</xdr:colOff>
      <xdr:row>33</xdr:row>
      <xdr:rowOff>57150</xdr:rowOff>
    </xdr:from>
    <xdr:to>
      <xdr:col>35</xdr:col>
      <xdr:colOff>419100</xdr:colOff>
      <xdr:row>43</xdr:row>
      <xdr:rowOff>44450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85D73A-3010-4190-B9F2-D6F1C43E5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419100</xdr:colOff>
      <xdr:row>44</xdr:row>
      <xdr:rowOff>0</xdr:rowOff>
    </xdr:from>
    <xdr:to>
      <xdr:col>35</xdr:col>
      <xdr:colOff>419100</xdr:colOff>
      <xdr:row>53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43D76B-B1C4-4466-890B-AAFDBA3C7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530225</xdr:colOff>
      <xdr:row>1</xdr:row>
      <xdr:rowOff>63500</xdr:rowOff>
    </xdr:from>
    <xdr:to>
      <xdr:col>41</xdr:col>
      <xdr:colOff>530225</xdr:colOff>
      <xdr:row>11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305F185-4164-4C21-A5DD-328FA51DA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533400</xdr:colOff>
      <xdr:row>11</xdr:row>
      <xdr:rowOff>168275</xdr:rowOff>
    </xdr:from>
    <xdr:to>
      <xdr:col>41</xdr:col>
      <xdr:colOff>533400</xdr:colOff>
      <xdr:row>21</xdr:row>
      <xdr:rowOff>168275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98F32AB-5384-48F5-8B52-598BB4957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549275</xdr:colOff>
      <xdr:row>22</xdr:row>
      <xdr:rowOff>111125</xdr:rowOff>
    </xdr:from>
    <xdr:to>
      <xdr:col>41</xdr:col>
      <xdr:colOff>549275</xdr:colOff>
      <xdr:row>32</xdr:row>
      <xdr:rowOff>120650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0D0149-1D74-47B0-8508-FB898E5D6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35</xdr:col>
      <xdr:colOff>558800</xdr:colOff>
      <xdr:row>33</xdr:row>
      <xdr:rowOff>57150</xdr:rowOff>
    </xdr:from>
    <xdr:to>
      <xdr:col>41</xdr:col>
      <xdr:colOff>558800</xdr:colOff>
      <xdr:row>43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84E67DF-ED01-48F9-A819-278427829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44450</xdr:colOff>
      <xdr:row>1</xdr:row>
      <xdr:rowOff>66675</xdr:rowOff>
    </xdr:from>
    <xdr:to>
      <xdr:col>48</xdr:col>
      <xdr:colOff>44450</xdr:colOff>
      <xdr:row>11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3921783-5546-49D0-B4E4-2893D292A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57150</xdr:colOff>
      <xdr:row>12</xdr:row>
      <xdr:rowOff>0</xdr:rowOff>
    </xdr:from>
    <xdr:to>
      <xdr:col>48</xdr:col>
      <xdr:colOff>57150</xdr:colOff>
      <xdr:row>21</xdr:row>
      <xdr:rowOff>168275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421575E-E105-45F6-A832-EE4CADA0B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53975</xdr:colOff>
      <xdr:row>22</xdr:row>
      <xdr:rowOff>139700</xdr:rowOff>
    </xdr:from>
    <xdr:to>
      <xdr:col>48</xdr:col>
      <xdr:colOff>53975</xdr:colOff>
      <xdr:row>32</xdr:row>
      <xdr:rowOff>130175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E917FDC-48FC-472E-AD0C-0EC711A9F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66675</xdr:colOff>
      <xdr:row>33</xdr:row>
      <xdr:rowOff>63500</xdr:rowOff>
    </xdr:from>
    <xdr:to>
      <xdr:col>48</xdr:col>
      <xdr:colOff>66675</xdr:colOff>
      <xdr:row>43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52CC3AB-24CB-49D5-8BA8-3DC2548B5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0</xdr:colOff>
      <xdr:row>43</xdr:row>
      <xdr:rowOff>142875</xdr:rowOff>
    </xdr:from>
    <xdr:to>
      <xdr:col>45</xdr:col>
      <xdr:colOff>0</xdr:colOff>
      <xdr:row>53</xdr:row>
      <xdr:rowOff>123825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0875F6F-84FD-4DE1-9D40-C400926ED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0</xdr:row>
      <xdr:rowOff>295729</xdr:rowOff>
    </xdr:from>
    <xdr:to>
      <xdr:col>25</xdr:col>
      <xdr:colOff>57150</xdr:colOff>
      <xdr:row>10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32BCC-C714-4735-B769-55E3A9F37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57151</xdr:colOff>
      <xdr:row>10</xdr:row>
      <xdr:rowOff>168728</xdr:rowOff>
    </xdr:from>
    <xdr:to>
      <xdr:col>25</xdr:col>
      <xdr:colOff>57150</xdr:colOff>
      <xdr:row>20</xdr:row>
      <xdr:rowOff>159657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723232-D5D1-4CBD-9AB7-EF599EDC4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</xdr:colOff>
      <xdr:row>21</xdr:row>
      <xdr:rowOff>41728</xdr:rowOff>
    </xdr:from>
    <xdr:to>
      <xdr:col>25</xdr:col>
      <xdr:colOff>57149</xdr:colOff>
      <xdr:row>30</xdr:row>
      <xdr:rowOff>50799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BE0313-3D0A-488D-879B-FFEB7A241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66221</xdr:colOff>
      <xdr:row>30</xdr:row>
      <xdr:rowOff>150585</xdr:rowOff>
    </xdr:from>
    <xdr:to>
      <xdr:col>25</xdr:col>
      <xdr:colOff>66220</xdr:colOff>
      <xdr:row>41</xdr:row>
      <xdr:rowOff>5443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E4C22-44F2-4F52-BE4C-0724E4EDC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75293</xdr:colOff>
      <xdr:row>41</xdr:row>
      <xdr:rowOff>59870</xdr:rowOff>
    </xdr:from>
    <xdr:to>
      <xdr:col>25</xdr:col>
      <xdr:colOff>75293</xdr:colOff>
      <xdr:row>51</xdr:row>
      <xdr:rowOff>87084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156BB3-EB68-430E-8B46-B4D51190B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111578</xdr:colOff>
      <xdr:row>0</xdr:row>
      <xdr:rowOff>223157</xdr:rowOff>
    </xdr:from>
    <xdr:to>
      <xdr:col>31</xdr:col>
      <xdr:colOff>111578</xdr:colOff>
      <xdr:row>10</xdr:row>
      <xdr:rowOff>32656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759506-4EF7-49E2-8D00-77DE3036C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102508</xdr:colOff>
      <xdr:row>10</xdr:row>
      <xdr:rowOff>123371</xdr:rowOff>
    </xdr:from>
    <xdr:to>
      <xdr:col>31</xdr:col>
      <xdr:colOff>102508</xdr:colOff>
      <xdr:row>21</xdr:row>
      <xdr:rowOff>123371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DB1909-1AE4-4722-B07A-EBE176656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138792</xdr:colOff>
      <xdr:row>32</xdr:row>
      <xdr:rowOff>87085</xdr:rowOff>
    </xdr:from>
    <xdr:to>
      <xdr:col>31</xdr:col>
      <xdr:colOff>138793</xdr:colOff>
      <xdr:row>43</xdr:row>
      <xdr:rowOff>105228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29BF6A-445B-412A-A1B7-8EC74A5E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111578</xdr:colOff>
      <xdr:row>21</xdr:row>
      <xdr:rowOff>177801</xdr:rowOff>
    </xdr:from>
    <xdr:to>
      <xdr:col>31</xdr:col>
      <xdr:colOff>111578</xdr:colOff>
      <xdr:row>31</xdr:row>
      <xdr:rowOff>168730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D4C0CA-DEF4-4ED4-8A6C-1DBCC6E53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138793</xdr:colOff>
      <xdr:row>43</xdr:row>
      <xdr:rowOff>150585</xdr:rowOff>
    </xdr:from>
    <xdr:to>
      <xdr:col>31</xdr:col>
      <xdr:colOff>138793</xdr:colOff>
      <xdr:row>54</xdr:row>
      <xdr:rowOff>168728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472BBB-7BBA-45B4-9F3A-7DB647463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48079</xdr:colOff>
      <xdr:row>55</xdr:row>
      <xdr:rowOff>141515</xdr:rowOff>
    </xdr:from>
    <xdr:to>
      <xdr:col>28</xdr:col>
      <xdr:colOff>48079</xdr:colOff>
      <xdr:row>66</xdr:row>
      <xdr:rowOff>159658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5E1AE9F-F9F7-4F61-A1E5-6FC625437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BAEvolu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BAEvolu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A 3PAs 2010-11 and 2018-19"/>
      <sheetName val="3PA v Wins"/>
      <sheetName val="2010-11 Wins by Home and Away"/>
      <sheetName val="2018-19 Wins by Home or Away"/>
      <sheetName val="NBA_2010"/>
      <sheetName val="NBA_2010 - Sorted by H.A"/>
      <sheetName val="NBA_2018"/>
      <sheetName val="NBA2010(AddedDEFEfficiency)"/>
      <sheetName val="NBA2010(AddedVars)"/>
      <sheetName val="NBA2010(Pre-Josh)"/>
      <sheetName val="A-2010"/>
      <sheetName val="H-2010"/>
      <sheetName val="NBA2018(Pre-Josh)"/>
      <sheetName val="A-2018"/>
      <sheetName val="H-2018"/>
      <sheetName val="Comparison (Pre-Josh)"/>
      <sheetName val="NBA2010(BEST)"/>
      <sheetName val="NBA2018(BEST)"/>
      <sheetName val="NBA2010(4Factor)"/>
      <sheetName val="NBA2018(4Factor)"/>
    </sheetNames>
    <sheetDataSet>
      <sheetData sheetId="0"/>
      <sheetData sheetId="1">
        <row r="1">
          <cell r="C1" t="str">
            <v>2010-11 Wins</v>
          </cell>
          <cell r="E1" t="str">
            <v>2018-19 Wins</v>
          </cell>
        </row>
        <row r="2">
          <cell r="B2">
            <v>17.402439024390244</v>
          </cell>
          <cell r="C2">
            <v>44</v>
          </cell>
          <cell r="D2">
            <v>37</v>
          </cell>
          <cell r="E2">
            <v>29</v>
          </cell>
        </row>
        <row r="3">
          <cell r="B3">
            <v>13.646341463414634</v>
          </cell>
          <cell r="C3">
            <v>56</v>
          </cell>
          <cell r="D3">
            <v>34.5</v>
          </cell>
          <cell r="E3">
            <v>49</v>
          </cell>
        </row>
        <row r="4">
          <cell r="B4">
            <v>16.304878048780488</v>
          </cell>
          <cell r="C4">
            <v>34</v>
          </cell>
          <cell r="D4">
            <v>36.158536585365852</v>
          </cell>
          <cell r="E4">
            <v>42</v>
          </cell>
        </row>
        <row r="5">
          <cell r="B5">
            <v>14.670731707317072</v>
          </cell>
          <cell r="C5">
            <v>62</v>
          </cell>
          <cell r="D5">
            <v>33.939024390243901</v>
          </cell>
          <cell r="E5">
            <v>39</v>
          </cell>
        </row>
        <row r="6">
          <cell r="B6">
            <v>17.256097560975611</v>
          </cell>
          <cell r="C6">
            <v>19</v>
          </cell>
          <cell r="D6">
            <v>25.890243902439025</v>
          </cell>
          <cell r="E6">
            <v>22</v>
          </cell>
        </row>
        <row r="7">
          <cell r="B7">
            <v>18.158536585365855</v>
          </cell>
          <cell r="C7">
            <v>57</v>
          </cell>
          <cell r="D7">
            <v>29.121951219512194</v>
          </cell>
          <cell r="E7">
            <v>19</v>
          </cell>
        </row>
        <row r="8">
          <cell r="B8">
            <v>21.560975609756099</v>
          </cell>
          <cell r="C8">
            <v>50</v>
          </cell>
          <cell r="D8">
            <v>36.609756097560975</v>
          </cell>
          <cell r="E8">
            <v>33</v>
          </cell>
        </row>
        <row r="9">
          <cell r="B9">
            <v>20.780487804878049</v>
          </cell>
          <cell r="C9">
            <v>30</v>
          </cell>
          <cell r="D9">
            <v>31.353658536585368</v>
          </cell>
          <cell r="E9">
            <v>54</v>
          </cell>
        </row>
        <row r="10">
          <cell r="B10">
            <v>15.317073170731707</v>
          </cell>
          <cell r="C10">
            <v>36</v>
          </cell>
          <cell r="D10">
            <v>34.804878048780488</v>
          </cell>
          <cell r="E10">
            <v>41</v>
          </cell>
        </row>
        <row r="11">
          <cell r="B11">
            <v>21.329268292682926</v>
          </cell>
          <cell r="C11">
            <v>43</v>
          </cell>
          <cell r="D11">
            <v>34.439024390243901</v>
          </cell>
          <cell r="E11">
            <v>57</v>
          </cell>
        </row>
        <row r="12">
          <cell r="B12">
            <v>22.475609756097562</v>
          </cell>
          <cell r="C12">
            <v>37</v>
          </cell>
          <cell r="D12">
            <v>45.378048780487802</v>
          </cell>
          <cell r="E12">
            <v>53</v>
          </cell>
        </row>
        <row r="13">
          <cell r="B13">
            <v>20.158536585365855</v>
          </cell>
          <cell r="C13">
            <v>32</v>
          </cell>
          <cell r="D13">
            <v>25.378048780487806</v>
          </cell>
          <cell r="E13">
            <v>48</v>
          </cell>
        </row>
        <row r="14">
          <cell r="B14">
            <v>18.524390243902438</v>
          </cell>
          <cell r="C14">
            <v>57</v>
          </cell>
          <cell r="D14">
            <v>25.829268292682926</v>
          </cell>
          <cell r="E14">
            <v>37</v>
          </cell>
        </row>
        <row r="15">
          <cell r="B15">
            <v>18.134146341463413</v>
          </cell>
          <cell r="C15">
            <v>46</v>
          </cell>
          <cell r="D15">
            <v>30.987804878048781</v>
          </cell>
          <cell r="E15">
            <v>48</v>
          </cell>
        </row>
        <row r="16">
          <cell r="B16">
            <v>11.292682926829269</v>
          </cell>
          <cell r="C16">
            <v>58</v>
          </cell>
          <cell r="D16">
            <v>28.878048780487806</v>
          </cell>
          <cell r="E16">
            <v>33</v>
          </cell>
        </row>
        <row r="17">
          <cell r="B17">
            <v>18.036585365853657</v>
          </cell>
          <cell r="C17">
            <v>35</v>
          </cell>
          <cell r="D17">
            <v>32.414634146341463</v>
          </cell>
          <cell r="E17">
            <v>39</v>
          </cell>
        </row>
        <row r="18">
          <cell r="B18">
            <v>17.243902439024389</v>
          </cell>
          <cell r="C18">
            <v>17</v>
          </cell>
          <cell r="D18">
            <v>38.219512195121951</v>
          </cell>
          <cell r="E18">
            <v>60</v>
          </cell>
        </row>
        <row r="19">
          <cell r="B19">
            <v>19.085365853658537</v>
          </cell>
          <cell r="C19">
            <v>24</v>
          </cell>
          <cell r="D19">
            <v>28.743902439024389</v>
          </cell>
          <cell r="E19">
            <v>36</v>
          </cell>
        </row>
        <row r="20">
          <cell r="B20">
            <v>15.024390243902438</v>
          </cell>
          <cell r="C20">
            <v>46</v>
          </cell>
          <cell r="D20">
            <v>29.865853658536587</v>
          </cell>
          <cell r="E20">
            <v>33</v>
          </cell>
        </row>
        <row r="21">
          <cell r="B21">
            <v>25.378048780487806</v>
          </cell>
          <cell r="C21">
            <v>42</v>
          </cell>
          <cell r="D21">
            <v>29.524390243902438</v>
          </cell>
          <cell r="E21">
            <v>17</v>
          </cell>
        </row>
        <row r="22">
          <cell r="B22">
            <v>17.109756097560975</v>
          </cell>
          <cell r="C22">
            <v>55</v>
          </cell>
          <cell r="D22">
            <v>32.646341463414636</v>
          </cell>
          <cell r="E22">
            <v>49</v>
          </cell>
        </row>
        <row r="23">
          <cell r="B23">
            <v>25.646341463414632</v>
          </cell>
          <cell r="C23">
            <v>52</v>
          </cell>
          <cell r="D23">
            <v>32.109756097560975</v>
          </cell>
          <cell r="E23">
            <v>42</v>
          </cell>
        </row>
        <row r="24">
          <cell r="B24">
            <v>15.219512195121951</v>
          </cell>
          <cell r="C24">
            <v>41</v>
          </cell>
          <cell r="D24">
            <v>30.170731707317074</v>
          </cell>
          <cell r="E24">
            <v>51</v>
          </cell>
        </row>
        <row r="25">
          <cell r="B25">
            <v>22.646341463414632</v>
          </cell>
          <cell r="C25">
            <v>40</v>
          </cell>
          <cell r="D25">
            <v>29.26829268292683</v>
          </cell>
          <cell r="E25">
            <v>19</v>
          </cell>
        </row>
        <row r="26">
          <cell r="B26">
            <v>18.329268292682926</v>
          </cell>
          <cell r="C26">
            <v>48</v>
          </cell>
          <cell r="D26">
            <v>30.73170731707317</v>
          </cell>
          <cell r="E26">
            <v>53</v>
          </cell>
        </row>
        <row r="27">
          <cell r="B27">
            <v>15.573170731707316</v>
          </cell>
          <cell r="C27">
            <v>24</v>
          </cell>
          <cell r="D27">
            <v>29.939024390243901</v>
          </cell>
          <cell r="E27">
            <v>39</v>
          </cell>
        </row>
        <row r="28">
          <cell r="B28">
            <v>21.060975609756099</v>
          </cell>
          <cell r="C28">
            <v>61</v>
          </cell>
          <cell r="D28">
            <v>25.256097560975611</v>
          </cell>
          <cell r="E28">
            <v>48</v>
          </cell>
        </row>
        <row r="29">
          <cell r="B29">
            <v>13.304878048780488</v>
          </cell>
          <cell r="C29">
            <v>22</v>
          </cell>
          <cell r="D29">
            <v>33.792682926829265</v>
          </cell>
          <cell r="E29">
            <v>58</v>
          </cell>
        </row>
        <row r="30">
          <cell r="B30">
            <v>15.317073170731707</v>
          </cell>
          <cell r="C30">
            <v>39</v>
          </cell>
          <cell r="D30">
            <v>34.012195121951223</v>
          </cell>
          <cell r="E30">
            <v>50</v>
          </cell>
        </row>
        <row r="31">
          <cell r="B31">
            <v>14.414634146341463</v>
          </cell>
          <cell r="C31">
            <v>23</v>
          </cell>
          <cell r="D31">
            <v>33.304878048780488</v>
          </cell>
          <cell r="E31">
            <v>32</v>
          </cell>
        </row>
      </sheetData>
      <sheetData sheetId="2"/>
      <sheetData sheetId="3"/>
      <sheetData sheetId="4">
        <row r="2">
          <cell r="C2">
            <v>20</v>
          </cell>
          <cell r="E2">
            <v>36.633663366336634</v>
          </cell>
          <cell r="F2">
            <v>48.588709677419359</v>
          </cell>
          <cell r="G2">
            <v>33.236574746008706</v>
          </cell>
          <cell r="H2">
            <v>49.012775842044135</v>
          </cell>
          <cell r="I2">
            <v>0</v>
          </cell>
        </row>
        <row r="3">
          <cell r="C3">
            <v>23</v>
          </cell>
          <cell r="E3">
            <v>35.887850467289717</v>
          </cell>
          <cell r="F3">
            <v>49.187935034802784</v>
          </cell>
          <cell r="G3">
            <v>33.789954337899545</v>
          </cell>
          <cell r="H3">
            <v>45.854819516065056</v>
          </cell>
          <cell r="I3">
            <v>0</v>
          </cell>
        </row>
        <row r="4">
          <cell r="C4">
            <v>13</v>
          </cell>
          <cell r="E4">
            <v>29.324546952224051</v>
          </cell>
          <cell r="F4">
            <v>47.877358490566039</v>
          </cell>
          <cell r="G4">
            <v>36.711990111248454</v>
          </cell>
          <cell r="H4">
            <v>49.274761707418151</v>
          </cell>
          <cell r="I4">
            <v>0</v>
          </cell>
        </row>
        <row r="5">
          <cell r="C5">
            <v>26</v>
          </cell>
          <cell r="E5">
            <v>33.426966292134829</v>
          </cell>
          <cell r="F5">
            <v>49.398058252427184</v>
          </cell>
          <cell r="G5">
            <v>32.48811410459588</v>
          </cell>
          <cell r="H5">
            <v>46.859535591929955</v>
          </cell>
          <cell r="I5">
            <v>0</v>
          </cell>
        </row>
        <row r="6">
          <cell r="C6">
            <v>7</v>
          </cell>
          <cell r="E6">
            <v>33.190883190883191</v>
          </cell>
          <cell r="F6">
            <v>46.221374045801525</v>
          </cell>
          <cell r="G6">
            <v>42.61904761904762</v>
          </cell>
          <cell r="H6">
            <v>50.831353919239909</v>
          </cell>
          <cell r="I6">
            <v>0</v>
          </cell>
        </row>
        <row r="7">
          <cell r="C7">
            <v>28</v>
          </cell>
          <cell r="E7">
            <v>36.302895322939868</v>
          </cell>
          <cell r="F7">
            <v>50.725255972696246</v>
          </cell>
          <cell r="G7">
            <v>33.804627249357324</v>
          </cell>
          <cell r="H7">
            <v>48.761609907120743</v>
          </cell>
          <cell r="I7">
            <v>0</v>
          </cell>
        </row>
        <row r="8">
          <cell r="C8">
            <v>17</v>
          </cell>
          <cell r="E8">
            <v>38.694074969770256</v>
          </cell>
          <cell r="F8">
            <v>48.830529339351664</v>
          </cell>
          <cell r="G8">
            <v>35.476190476190474</v>
          </cell>
          <cell r="H8">
            <v>51.444400474871387</v>
          </cell>
          <cell r="I8">
            <v>0</v>
          </cell>
        </row>
        <row r="9">
          <cell r="C9">
            <v>9</v>
          </cell>
          <cell r="E9">
            <v>35.736196319018404</v>
          </cell>
          <cell r="F9">
            <v>46.436609152288071</v>
          </cell>
          <cell r="G9">
            <v>35.367545076282944</v>
          </cell>
          <cell r="H9">
            <v>52.409882543539901</v>
          </cell>
          <cell r="I9">
            <v>0</v>
          </cell>
        </row>
        <row r="10">
          <cell r="C10">
            <v>10</v>
          </cell>
          <cell r="E10">
            <v>37.819025522041763</v>
          </cell>
          <cell r="F10">
            <v>47.33483483483483</v>
          </cell>
          <cell r="G10">
            <v>35.775335775335776</v>
          </cell>
          <cell r="H10">
            <v>50.076745970836534</v>
          </cell>
          <cell r="I10">
            <v>0</v>
          </cell>
        </row>
        <row r="11">
          <cell r="C11">
            <v>18</v>
          </cell>
          <cell r="E11">
            <v>38.716577540106947</v>
          </cell>
          <cell r="F11">
            <v>48.487261146496813</v>
          </cell>
          <cell r="G11">
            <v>38.064516129032256</v>
          </cell>
          <cell r="H11">
            <v>50.05177770107008</v>
          </cell>
          <cell r="I11">
            <v>0</v>
          </cell>
        </row>
        <row r="12">
          <cell r="C12">
            <v>13</v>
          </cell>
          <cell r="E12">
            <v>35.102533172496983</v>
          </cell>
          <cell r="F12">
            <v>45.940594059405946</v>
          </cell>
          <cell r="G12">
            <v>35.350756533700142</v>
          </cell>
          <cell r="H12">
            <v>48.331458567679043</v>
          </cell>
          <cell r="I12">
            <v>0</v>
          </cell>
        </row>
        <row r="13">
          <cell r="C13">
            <v>9</v>
          </cell>
          <cell r="E13">
            <v>34.620505992010649</v>
          </cell>
          <cell r="F13">
            <v>48.103245991396165</v>
          </cell>
          <cell r="G13">
            <v>38.356164383561641</v>
          </cell>
          <cell r="H13">
            <v>49.392395139161117</v>
          </cell>
          <cell r="I13">
            <v>0</v>
          </cell>
        </row>
        <row r="14">
          <cell r="C14">
            <v>27</v>
          </cell>
          <cell r="E14">
            <v>35.567715458276332</v>
          </cell>
          <cell r="F14">
            <v>48.84526558891455</v>
          </cell>
          <cell r="G14">
            <v>33.41260404280618</v>
          </cell>
          <cell r="H14">
            <v>47.924673328209074</v>
          </cell>
          <cell r="I14">
            <v>0</v>
          </cell>
        </row>
        <row r="15">
          <cell r="C15">
            <v>16</v>
          </cell>
          <cell r="E15">
            <v>33.333333333333329</v>
          </cell>
          <cell r="F15">
            <v>46.784021665538255</v>
          </cell>
          <cell r="G15">
            <v>38.271604938271601</v>
          </cell>
          <cell r="H15">
            <v>47.603574329813156</v>
          </cell>
          <cell r="I15">
            <v>0</v>
          </cell>
        </row>
        <row r="16">
          <cell r="C16">
            <v>28</v>
          </cell>
          <cell r="E16">
            <v>38.44086021505376</v>
          </cell>
          <cell r="F16">
            <v>51.307596513075971</v>
          </cell>
          <cell r="G16">
            <v>35.180412371134025</v>
          </cell>
          <cell r="H16">
            <v>46.166007905138343</v>
          </cell>
          <cell r="I16">
            <v>0</v>
          </cell>
        </row>
        <row r="17">
          <cell r="C17">
            <v>13</v>
          </cell>
          <cell r="E17">
            <v>34.626436781609193</v>
          </cell>
          <cell r="F17">
            <v>44.715757344524995</v>
          </cell>
          <cell r="G17">
            <v>32.232704402515722</v>
          </cell>
          <cell r="H17">
            <v>49.388077378602446</v>
          </cell>
          <cell r="I17">
            <v>0</v>
          </cell>
        </row>
        <row r="18">
          <cell r="C18">
            <v>5</v>
          </cell>
          <cell r="E18">
            <v>35.685752330226364</v>
          </cell>
          <cell r="F18">
            <v>46.518410499453154</v>
          </cell>
          <cell r="G18">
            <v>38.818076477404404</v>
          </cell>
          <cell r="H18">
            <v>51.076095311298999</v>
          </cell>
          <cell r="I18">
            <v>0</v>
          </cell>
        </row>
        <row r="19">
          <cell r="C19">
            <v>5</v>
          </cell>
          <cell r="E19">
            <v>30.898021308980212</v>
          </cell>
          <cell r="F19">
            <v>46.741996233521661</v>
          </cell>
          <cell r="G19">
            <v>35.356600910470412</v>
          </cell>
          <cell r="H19">
            <v>51.180797522260931</v>
          </cell>
          <cell r="I19">
            <v>0</v>
          </cell>
        </row>
        <row r="20">
          <cell r="C20">
            <v>18</v>
          </cell>
          <cell r="E20">
            <v>36.894824707846411</v>
          </cell>
          <cell r="F20">
            <v>46.636085626911317</v>
          </cell>
          <cell r="G20">
            <v>36.015325670498086</v>
          </cell>
          <cell r="H20">
            <v>49.393559180259302</v>
          </cell>
          <cell r="I20">
            <v>0</v>
          </cell>
        </row>
        <row r="21">
          <cell r="C21">
            <v>19</v>
          </cell>
          <cell r="E21">
            <v>37.911571025399809</v>
          </cell>
          <cell r="F21">
            <v>47.166666666666671</v>
          </cell>
          <cell r="G21">
            <v>34.861111111111107</v>
          </cell>
          <cell r="H21">
            <v>49.472918938567794</v>
          </cell>
          <cell r="I21">
            <v>0</v>
          </cell>
        </row>
        <row r="22">
          <cell r="C22">
            <v>25</v>
          </cell>
          <cell r="E22">
            <v>33.523537803138375</v>
          </cell>
          <cell r="F22">
            <v>48.730579765062529</v>
          </cell>
          <cell r="G22">
            <v>34.769687964338779</v>
          </cell>
          <cell r="H22">
            <v>48.644741597397903</v>
          </cell>
          <cell r="I22">
            <v>0</v>
          </cell>
        </row>
        <row r="23">
          <cell r="C23">
            <v>23</v>
          </cell>
          <cell r="E23">
            <v>37.674418604651159</v>
          </cell>
          <cell r="F23">
            <v>49.605202043660007</v>
          </cell>
          <cell r="G23">
            <v>36.982643524699597</v>
          </cell>
          <cell r="H23">
            <v>47.786561264822133</v>
          </cell>
          <cell r="I23">
            <v>0</v>
          </cell>
        </row>
        <row r="24">
          <cell r="C24">
            <v>15</v>
          </cell>
          <cell r="E24">
            <v>33.277591973244149</v>
          </cell>
          <cell r="F24">
            <v>48.148148148148145</v>
          </cell>
          <cell r="G24">
            <v>34.281650071123757</v>
          </cell>
          <cell r="H24">
            <v>48.855835240274601</v>
          </cell>
          <cell r="I24">
            <v>0</v>
          </cell>
        </row>
        <row r="25">
          <cell r="C25">
            <v>17</v>
          </cell>
          <cell r="E25">
            <v>36.257928118393238</v>
          </cell>
          <cell r="F25">
            <v>51.287208366854387</v>
          </cell>
          <cell r="G25">
            <v>37.686567164179102</v>
          </cell>
          <cell r="H25">
            <v>50.764640059679223</v>
          </cell>
          <cell r="I25">
            <v>0</v>
          </cell>
        </row>
        <row r="26">
          <cell r="C26">
            <v>18</v>
          </cell>
          <cell r="E26">
            <v>35.413839891451829</v>
          </cell>
          <cell r="F26">
            <v>46.666666666666664</v>
          </cell>
          <cell r="G26">
            <v>38.268156424581008</v>
          </cell>
          <cell r="H26">
            <v>50.020911752404849</v>
          </cell>
          <cell r="I26">
            <v>0</v>
          </cell>
        </row>
        <row r="27">
          <cell r="C27">
            <v>13</v>
          </cell>
          <cell r="E27">
            <v>34.175084175084173</v>
          </cell>
          <cell r="F27">
            <v>47.760165403170227</v>
          </cell>
          <cell r="G27">
            <v>35.511363636363633</v>
          </cell>
          <cell r="H27">
            <v>51.46051208077894</v>
          </cell>
          <cell r="I27">
            <v>0</v>
          </cell>
        </row>
        <row r="28">
          <cell r="C28">
            <v>25</v>
          </cell>
          <cell r="E28">
            <v>37.306317044100119</v>
          </cell>
          <cell r="F28">
            <v>49.184890656063615</v>
          </cell>
          <cell r="G28">
            <v>35.518292682926827</v>
          </cell>
          <cell r="H28">
            <v>49.175522169292776</v>
          </cell>
          <cell r="I28">
            <v>0</v>
          </cell>
        </row>
        <row r="29">
          <cell r="C29">
            <v>6</v>
          </cell>
          <cell r="E29">
            <v>32.545454545454547</v>
          </cell>
          <cell r="F29">
            <v>47.328244274809158</v>
          </cell>
          <cell r="G29">
            <v>37.534246575342465</v>
          </cell>
          <cell r="H29">
            <v>52.346432659290343</v>
          </cell>
          <cell r="I29">
            <v>0</v>
          </cell>
        </row>
        <row r="30">
          <cell r="C30">
            <v>18</v>
          </cell>
          <cell r="E30">
            <v>35.499207606973059</v>
          </cell>
          <cell r="F30">
            <v>48.372445117335353</v>
          </cell>
          <cell r="G30">
            <v>38.838709677419352</v>
          </cell>
          <cell r="H30">
            <v>49.299835255354203</v>
          </cell>
          <cell r="I30">
            <v>0</v>
          </cell>
          <cell r="L30">
            <v>21.18552484783865</v>
          </cell>
          <cell r="M30">
            <v>-1.18552484783865</v>
          </cell>
          <cell r="P30">
            <v>0.83333333333333337</v>
          </cell>
          <cell r="Q30">
            <v>3</v>
          </cell>
        </row>
        <row r="31">
          <cell r="C31">
            <v>3</v>
          </cell>
          <cell r="E31">
            <v>32.019704433497537</v>
          </cell>
          <cell r="F31">
            <v>46.461429582448694</v>
          </cell>
          <cell r="G31">
            <v>38.120104438642301</v>
          </cell>
          <cell r="H31">
            <v>51.941560938100729</v>
          </cell>
          <cell r="I31">
            <v>0</v>
          </cell>
          <cell r="L31">
            <v>22.643881859940187</v>
          </cell>
          <cell r="M31">
            <v>1.356118140059813</v>
          </cell>
          <cell r="P31">
            <v>2.5</v>
          </cell>
          <cell r="Q31">
            <v>5</v>
          </cell>
        </row>
        <row r="32">
          <cell r="C32">
            <v>24</v>
          </cell>
          <cell r="E32">
            <v>33.75</v>
          </cell>
          <cell r="F32">
            <v>50.118953211736716</v>
          </cell>
          <cell r="G32">
            <v>34.379671150971596</v>
          </cell>
          <cell r="H32">
            <v>49.460708782742678</v>
          </cell>
          <cell r="I32">
            <v>1</v>
          </cell>
          <cell r="L32">
            <v>26.171975302671484</v>
          </cell>
          <cell r="M32">
            <v>-3.1719753026714841</v>
          </cell>
          <cell r="P32">
            <v>4.166666666666667</v>
          </cell>
          <cell r="Q32">
            <v>5</v>
          </cell>
        </row>
        <row r="33">
          <cell r="C33">
            <v>33</v>
          </cell>
          <cell r="E33">
            <v>36.986301369863014</v>
          </cell>
          <cell r="F33">
            <v>53.42084327764519</v>
          </cell>
          <cell r="G33">
            <v>34.157650695517773</v>
          </cell>
          <cell r="H33">
            <v>45.915161036920658</v>
          </cell>
          <cell r="I33">
            <v>1</v>
          </cell>
          <cell r="L33">
            <v>36.516156077270246</v>
          </cell>
          <cell r="M33">
            <v>-3.5161560772702458</v>
          </cell>
          <cell r="P33">
            <v>5.833333333333333</v>
          </cell>
          <cell r="Q33">
            <v>6</v>
          </cell>
        </row>
        <row r="34">
          <cell r="C34">
            <v>21</v>
          </cell>
          <cell r="E34">
            <v>36.073825503355707</v>
          </cell>
          <cell r="F34">
            <v>48.204736440030558</v>
          </cell>
          <cell r="G34">
            <v>35</v>
          </cell>
          <cell r="H34">
            <v>48.178137651821864</v>
          </cell>
          <cell r="I34">
            <v>1</v>
          </cell>
          <cell r="L34">
            <v>11.706513572703173</v>
          </cell>
          <cell r="M34">
            <v>1.2934864272968269</v>
          </cell>
          <cell r="P34">
            <v>7.5</v>
          </cell>
          <cell r="Q34">
            <v>7</v>
          </cell>
        </row>
        <row r="35">
          <cell r="C35">
            <v>36</v>
          </cell>
          <cell r="E35">
            <v>38.83357041251778</v>
          </cell>
          <cell r="F35">
            <v>48.479014247208319</v>
          </cell>
          <cell r="G35">
            <v>32.791728212703106</v>
          </cell>
          <cell r="H35">
            <v>44.319938176197837</v>
          </cell>
          <cell r="I35">
            <v>1</v>
          </cell>
          <cell r="L35">
            <v>22.372995135137863</v>
          </cell>
          <cell r="M35">
            <v>-1.3729951351378631</v>
          </cell>
          <cell r="P35">
            <v>9.1666666666666679</v>
          </cell>
          <cell r="Q35">
            <v>9</v>
          </cell>
        </row>
        <row r="36">
          <cell r="C36">
            <v>12</v>
          </cell>
          <cell r="E36">
            <v>35.06988564167726</v>
          </cell>
          <cell r="F36">
            <v>45.941686367218281</v>
          </cell>
          <cell r="G36">
            <v>39.534883720930232</v>
          </cell>
          <cell r="H36">
            <v>48.198198198198199</v>
          </cell>
          <cell r="I36">
            <v>1</v>
          </cell>
          <cell r="L36">
            <v>24.204560343298112</v>
          </cell>
          <cell r="M36">
            <v>1.7954396567018875</v>
          </cell>
          <cell r="P36">
            <v>10.833333333333334</v>
          </cell>
          <cell r="Q36">
            <v>9</v>
          </cell>
        </row>
        <row r="37">
          <cell r="C37">
            <v>29</v>
          </cell>
          <cell r="E37">
            <v>36.666666666666664</v>
          </cell>
          <cell r="F37">
            <v>52.530837941301577</v>
          </cell>
          <cell r="G37">
            <v>34.900284900284902</v>
          </cell>
          <cell r="H37">
            <v>47.376543209876544</v>
          </cell>
          <cell r="I37">
            <v>1</v>
          </cell>
          <cell r="L37">
            <v>32.395127304239345</v>
          </cell>
          <cell r="M37">
            <v>3.6048726957606547</v>
          </cell>
          <cell r="P37">
            <v>12.500000000000002</v>
          </cell>
          <cell r="Q37">
            <v>10</v>
          </cell>
        </row>
        <row r="38">
          <cell r="C38">
            <v>33</v>
          </cell>
          <cell r="E38">
            <v>38.99657924743444</v>
          </cell>
          <cell r="F38">
            <v>52.305825242718448</v>
          </cell>
          <cell r="G38">
            <v>33.293413173652695</v>
          </cell>
          <cell r="H38">
            <v>47.756170531039643</v>
          </cell>
          <cell r="I38">
            <v>1</v>
          </cell>
          <cell r="L38">
            <v>4.7498709111721524</v>
          </cell>
          <cell r="M38">
            <v>2.2501290888278476</v>
          </cell>
          <cell r="P38">
            <v>14.166666666666668</v>
          </cell>
          <cell r="Q38">
            <v>11</v>
          </cell>
        </row>
        <row r="39">
          <cell r="C39">
            <v>21</v>
          </cell>
          <cell r="E39">
            <v>39.569536423841065</v>
          </cell>
          <cell r="F39">
            <v>49.394495412844037</v>
          </cell>
          <cell r="G39">
            <v>36.216216216216218</v>
          </cell>
          <cell r="H39">
            <v>52.242424242424249</v>
          </cell>
          <cell r="I39">
            <v>1</v>
          </cell>
          <cell r="L39">
            <v>14.205714909727668</v>
          </cell>
          <cell r="M39">
            <v>-2.2057149097276678</v>
          </cell>
          <cell r="P39">
            <v>15.833333333333334</v>
          </cell>
          <cell r="Q39">
            <v>12</v>
          </cell>
        </row>
        <row r="40">
          <cell r="C40">
            <v>26</v>
          </cell>
          <cell r="E40">
            <v>40.473506200676439</v>
          </cell>
          <cell r="F40">
            <v>49.544419134396357</v>
          </cell>
          <cell r="G40">
            <v>35.723598435462847</v>
          </cell>
          <cell r="H40">
            <v>50.115562403698</v>
          </cell>
          <cell r="I40">
            <v>1</v>
          </cell>
          <cell r="L40">
            <v>24.763563760506841</v>
          </cell>
          <cell r="M40">
            <v>3.236436239493159</v>
          </cell>
          <cell r="P40">
            <v>17.5</v>
          </cell>
          <cell r="Q40">
            <v>12</v>
          </cell>
        </row>
        <row r="41">
          <cell r="C41">
            <v>25</v>
          </cell>
          <cell r="E41">
            <v>34.691629955947135</v>
          </cell>
          <cell r="F41">
            <v>48.664122137404583</v>
          </cell>
          <cell r="G41">
            <v>33.650793650793652</v>
          </cell>
          <cell r="H41">
            <v>48.305084745762713</v>
          </cell>
          <cell r="I41">
            <v>1</v>
          </cell>
          <cell r="L41">
            <v>31.893101420680871</v>
          </cell>
          <cell r="M41">
            <v>-2.8931014206808712</v>
          </cell>
          <cell r="P41">
            <v>19.166666666666668</v>
          </cell>
          <cell r="Q41">
            <v>13</v>
          </cell>
        </row>
        <row r="42">
          <cell r="C42">
            <v>24</v>
          </cell>
          <cell r="E42">
            <v>35.679611650485441</v>
          </cell>
          <cell r="F42">
            <v>48.217707934074355</v>
          </cell>
          <cell r="G42">
            <v>36.494252873563219</v>
          </cell>
          <cell r="H42">
            <v>46.268656716417908</v>
          </cell>
          <cell r="I42">
            <v>1</v>
          </cell>
          <cell r="L42">
            <v>17.712359903400866</v>
          </cell>
          <cell r="M42">
            <v>-0.7123599034008663</v>
          </cell>
          <cell r="P42">
            <v>20.833333333333332</v>
          </cell>
          <cell r="Q42">
            <v>13</v>
          </cell>
        </row>
        <row r="43">
          <cell r="C43">
            <v>23</v>
          </cell>
          <cell r="E43">
            <v>32.942708333333329</v>
          </cell>
          <cell r="F43">
            <v>50.516282764098484</v>
          </cell>
          <cell r="G43">
            <v>34.716981132075468</v>
          </cell>
          <cell r="H43">
            <v>47.341473020874361</v>
          </cell>
          <cell r="I43">
            <v>1</v>
          </cell>
          <cell r="L43">
            <v>33.757648377525094</v>
          </cell>
          <cell r="M43">
            <v>-0.75764837752509351</v>
          </cell>
          <cell r="P43">
            <v>22.5</v>
          </cell>
          <cell r="Q43">
            <v>13</v>
          </cell>
        </row>
        <row r="44">
          <cell r="C44">
            <v>30</v>
          </cell>
          <cell r="E44">
            <v>34.920634920634917</v>
          </cell>
          <cell r="F44">
            <v>49.962574850299404</v>
          </cell>
          <cell r="G44">
            <v>33.494558645707379</v>
          </cell>
          <cell r="H44">
            <v>45.951107715813599</v>
          </cell>
          <cell r="I44">
            <v>1</v>
          </cell>
          <cell r="L44">
            <v>9.8801827448063619</v>
          </cell>
          <cell r="M44">
            <v>-0.88018274480636194</v>
          </cell>
          <cell r="P44">
            <v>24.166666666666668</v>
          </cell>
          <cell r="Q44">
            <v>13</v>
          </cell>
        </row>
        <row r="45">
          <cell r="C45">
            <v>30</v>
          </cell>
          <cell r="E45">
            <v>33.4075723830735</v>
          </cell>
          <cell r="F45">
            <v>51.660390277302291</v>
          </cell>
          <cell r="G45">
            <v>35.421994884910482</v>
          </cell>
          <cell r="H45">
            <v>49.609856262833674</v>
          </cell>
          <cell r="I45">
            <v>1</v>
          </cell>
          <cell r="L45">
            <v>19.882078919684865</v>
          </cell>
          <cell r="M45">
            <v>1.1179210803151349</v>
          </cell>
          <cell r="P45">
            <v>25.833333333333332</v>
          </cell>
          <cell r="Q45">
            <v>15</v>
          </cell>
        </row>
        <row r="46">
          <cell r="C46">
            <v>30</v>
          </cell>
          <cell r="E46">
            <v>35.510204081632651</v>
          </cell>
          <cell r="F46">
            <v>51.719850808122672</v>
          </cell>
          <cell r="G46">
            <v>33.787128712871286</v>
          </cell>
          <cell r="H46">
            <v>46.2</v>
          </cell>
          <cell r="I46">
            <v>1</v>
          </cell>
          <cell r="L46">
            <v>16.2716333202264</v>
          </cell>
          <cell r="M46">
            <v>-6.2716333202263996</v>
          </cell>
          <cell r="P46">
            <v>27.5</v>
          </cell>
          <cell r="Q46">
            <v>16</v>
          </cell>
        </row>
        <row r="47">
          <cell r="C47">
            <v>22</v>
          </cell>
          <cell r="E47">
            <v>33.704735376044567</v>
          </cell>
          <cell r="F47">
            <v>46.193702670386614</v>
          </cell>
          <cell r="G47">
            <v>34.472511144130756</v>
          </cell>
          <cell r="H47">
            <v>45.839999999999996</v>
          </cell>
          <cell r="I47">
            <v>1</v>
          </cell>
          <cell r="L47">
            <v>24.428383156773954</v>
          </cell>
          <cell r="M47">
            <v>1.571616843226046</v>
          </cell>
          <cell r="P47">
            <v>29.166666666666668</v>
          </cell>
          <cell r="Q47">
            <v>16</v>
          </cell>
        </row>
        <row r="48">
          <cell r="C48">
            <v>12</v>
          </cell>
          <cell r="E48">
            <v>39.434889434889435</v>
          </cell>
          <cell r="F48">
            <v>45.26977087952698</v>
          </cell>
          <cell r="G48">
            <v>36.018957345971565</v>
          </cell>
          <cell r="H48">
            <v>48.669494793675277</v>
          </cell>
          <cell r="I48">
            <v>1</v>
          </cell>
          <cell r="L48">
            <v>17.341325708875118</v>
          </cell>
          <cell r="M48">
            <v>0.65867429112488196</v>
          </cell>
          <cell r="P48">
            <v>30.833333333333332</v>
          </cell>
          <cell r="Q48">
            <v>17</v>
          </cell>
        </row>
        <row r="49">
          <cell r="C49">
            <v>19</v>
          </cell>
          <cell r="E49">
            <v>37.647058823529413</v>
          </cell>
          <cell r="F49">
            <v>46.031746031746032</v>
          </cell>
          <cell r="G49">
            <v>37.329700272479563</v>
          </cell>
          <cell r="H49">
            <v>47.220106626047219</v>
          </cell>
          <cell r="I49">
            <v>1</v>
          </cell>
          <cell r="L49">
            <v>23.009769221377859</v>
          </cell>
          <cell r="M49">
            <v>1.9902307786221414</v>
          </cell>
          <cell r="P49">
            <v>32.5</v>
          </cell>
          <cell r="Q49">
            <v>17</v>
          </cell>
        </row>
        <row r="50">
          <cell r="C50">
            <v>28</v>
          </cell>
          <cell r="E50">
            <v>35.229067930489734</v>
          </cell>
          <cell r="F50">
            <v>49.844236760124609</v>
          </cell>
          <cell r="G50">
            <v>35.301668806161743</v>
          </cell>
          <cell r="H50">
            <v>48.618784530386741</v>
          </cell>
          <cell r="I50">
            <v>1</v>
          </cell>
          <cell r="L50">
            <v>14.808040244245191</v>
          </cell>
          <cell r="M50">
            <v>-1.8080402442451913</v>
          </cell>
          <cell r="P50">
            <v>34.166666666666671</v>
          </cell>
          <cell r="Q50">
            <v>18</v>
          </cell>
        </row>
        <row r="51">
          <cell r="C51">
            <v>23</v>
          </cell>
          <cell r="E51">
            <v>35.559921414538309</v>
          </cell>
          <cell r="F51">
            <v>52.095557418273266</v>
          </cell>
          <cell r="G51">
            <v>39.473684210526315</v>
          </cell>
          <cell r="H51">
            <v>50.242809114680611</v>
          </cell>
          <cell r="I51">
            <v>1</v>
          </cell>
          <cell r="L51">
            <v>23.944993868328957</v>
          </cell>
          <cell r="M51">
            <v>5.5006131671042624E-2</v>
          </cell>
          <cell r="P51">
            <v>35.833333333333336</v>
          </cell>
          <cell r="Q51">
            <v>18</v>
          </cell>
        </row>
        <row r="52">
          <cell r="C52">
            <v>30</v>
          </cell>
          <cell r="E52">
            <v>35.897435897435898</v>
          </cell>
          <cell r="F52">
            <v>50.370081807557469</v>
          </cell>
          <cell r="G52">
            <v>37.462235649546827</v>
          </cell>
          <cell r="H52">
            <v>47.592796765894889</v>
          </cell>
          <cell r="I52">
            <v>1</v>
          </cell>
          <cell r="L52">
            <v>14.513860562405853</v>
          </cell>
          <cell r="M52">
            <v>-5.5138605624058528</v>
          </cell>
          <cell r="P52">
            <v>37.500000000000007</v>
          </cell>
          <cell r="Q52">
            <v>18</v>
          </cell>
        </row>
        <row r="53">
          <cell r="C53">
            <v>29</v>
          </cell>
          <cell r="E53">
            <v>35.505836575875485</v>
          </cell>
          <cell r="F53">
            <v>51.879350348027842</v>
          </cell>
          <cell r="G53">
            <v>32.874828060522695</v>
          </cell>
          <cell r="H53">
            <v>44.4791260241904</v>
          </cell>
          <cell r="I53">
            <v>1</v>
          </cell>
          <cell r="L53">
            <v>25.786918689509967</v>
          </cell>
          <cell r="M53">
            <v>-2.7869186895099674</v>
          </cell>
          <cell r="P53">
            <v>39.166666666666671</v>
          </cell>
          <cell r="Q53">
            <v>18</v>
          </cell>
        </row>
        <row r="54">
          <cell r="C54">
            <v>26</v>
          </cell>
          <cell r="E54">
            <v>37.53846153846154</v>
          </cell>
          <cell r="F54">
            <v>48.897058823529413</v>
          </cell>
          <cell r="G54">
            <v>33.779761904761905</v>
          </cell>
          <cell r="H54">
            <v>47.216963271488069</v>
          </cell>
          <cell r="I54">
            <v>1</v>
          </cell>
          <cell r="L54">
            <v>22.425291786278009</v>
          </cell>
          <cell r="M54">
            <v>4.5747082137219905</v>
          </cell>
          <cell r="P54">
            <v>40.833333333333336</v>
          </cell>
          <cell r="Q54">
            <v>19</v>
          </cell>
        </row>
        <row r="55">
          <cell r="C55">
            <v>23</v>
          </cell>
          <cell r="E55">
            <v>39.297475301866079</v>
          </cell>
          <cell r="F55">
            <v>49.700119952019193</v>
          </cell>
          <cell r="G55">
            <v>35.651074589127688</v>
          </cell>
          <cell r="H55">
            <v>49.708242159008023</v>
          </cell>
          <cell r="I55">
            <v>1</v>
          </cell>
          <cell r="L55">
            <v>29.242012867364728</v>
          </cell>
          <cell r="M55">
            <v>0.75798713263527162</v>
          </cell>
          <cell r="P55">
            <v>42.500000000000007</v>
          </cell>
          <cell r="Q55">
            <v>19</v>
          </cell>
        </row>
        <row r="56">
          <cell r="C56">
            <v>30</v>
          </cell>
          <cell r="E56">
            <v>33.550913838120103</v>
          </cell>
          <cell r="F56">
            <v>48.8216810683425</v>
          </cell>
          <cell r="G56">
            <v>35.22099447513812</v>
          </cell>
          <cell r="H56">
            <v>49.392542940930042</v>
          </cell>
          <cell r="I56">
            <v>1</v>
          </cell>
          <cell r="L56">
            <v>14.025279462206342</v>
          </cell>
          <cell r="M56">
            <v>1.9747205377936581</v>
          </cell>
          <cell r="P56">
            <v>44.166666666666671</v>
          </cell>
          <cell r="Q56">
            <v>20</v>
          </cell>
        </row>
        <row r="57">
          <cell r="C57">
            <v>11</v>
          </cell>
          <cell r="E57">
            <v>32.942898975109806</v>
          </cell>
          <cell r="F57">
            <v>47.142857142857139</v>
          </cell>
          <cell r="G57">
            <v>35.439137134052388</v>
          </cell>
          <cell r="H57">
            <v>50.111111111111107</v>
          </cell>
          <cell r="I57">
            <v>1</v>
          </cell>
          <cell r="L57">
            <v>24.177602904908788</v>
          </cell>
          <cell r="M57">
            <v>5.8223970950912118</v>
          </cell>
          <cell r="P57">
            <v>45.833333333333336</v>
          </cell>
          <cell r="Q57">
            <v>20</v>
          </cell>
        </row>
        <row r="58">
          <cell r="C58">
            <v>36</v>
          </cell>
          <cell r="E58">
            <v>41.891891891891895</v>
          </cell>
          <cell r="F58">
            <v>51.383067896060354</v>
          </cell>
          <cell r="G58">
            <v>37.90446841294299</v>
          </cell>
          <cell r="H58">
            <v>46.213729653220099</v>
          </cell>
          <cell r="I58">
            <v>1</v>
          </cell>
          <cell r="L58">
            <v>30.31530199321783</v>
          </cell>
          <cell r="M58">
            <v>-2.3153019932178296</v>
          </cell>
          <cell r="P58">
            <v>47.500000000000007</v>
          </cell>
          <cell r="Q58">
            <v>21</v>
          </cell>
        </row>
        <row r="59">
          <cell r="C59">
            <v>16</v>
          </cell>
          <cell r="E59">
            <v>30.683918669131238</v>
          </cell>
          <cell r="F59">
            <v>51.581595974119345</v>
          </cell>
          <cell r="G59">
            <v>37.711864406779661</v>
          </cell>
          <cell r="H59">
            <v>49.827520122652359</v>
          </cell>
          <cell r="I59">
            <v>1</v>
          </cell>
          <cell r="L59">
            <v>32.231255120790216</v>
          </cell>
          <cell r="M59">
            <v>-2.231255120790216</v>
          </cell>
          <cell r="P59">
            <v>49.166666666666671</v>
          </cell>
          <cell r="Q59">
            <v>21</v>
          </cell>
        </row>
        <row r="60">
          <cell r="C60">
            <v>21</v>
          </cell>
          <cell r="E60">
            <v>33.76</v>
          </cell>
          <cell r="F60">
            <v>50.185735512630018</v>
          </cell>
          <cell r="G60">
            <v>36.466165413533837</v>
          </cell>
          <cell r="H60">
            <v>47.905652704351368</v>
          </cell>
          <cell r="I60">
            <v>1</v>
          </cell>
          <cell r="L60">
            <v>12.93643102720506</v>
          </cell>
          <cell r="M60">
            <v>6.3568972794939782E-2</v>
          </cell>
          <cell r="P60">
            <v>50.833333333333336</v>
          </cell>
          <cell r="Q60">
            <v>21</v>
          </cell>
        </row>
        <row r="61">
          <cell r="C61">
            <v>20</v>
          </cell>
          <cell r="E61">
            <v>34.380453752181502</v>
          </cell>
          <cell r="F61">
            <v>46.631944444444443</v>
          </cell>
          <cell r="G61">
            <v>36.51226158038147</v>
          </cell>
          <cell r="H61">
            <v>47.840909090909086</v>
          </cell>
          <cell r="I61">
            <v>1</v>
          </cell>
          <cell r="L61">
            <v>21.033557545224546</v>
          </cell>
          <cell r="M61">
            <v>0.96644245477545354</v>
          </cell>
          <cell r="P61">
            <v>52.500000000000007</v>
          </cell>
          <cell r="Q61">
            <v>22</v>
          </cell>
        </row>
        <row r="62">
          <cell r="L62">
            <v>9.4967291189439464</v>
          </cell>
          <cell r="M62">
            <v>-4.4967291189439464</v>
          </cell>
          <cell r="P62">
            <v>54.166666666666671</v>
          </cell>
          <cell r="Q62">
            <v>23</v>
          </cell>
        </row>
        <row r="63">
          <cell r="L63">
            <v>17.988906002625704</v>
          </cell>
          <cell r="M63">
            <v>-5.9889060026257042</v>
          </cell>
          <cell r="P63">
            <v>55.833333333333336</v>
          </cell>
          <cell r="Q63">
            <v>23</v>
          </cell>
        </row>
        <row r="64">
          <cell r="L64">
            <v>8.8606285308752746</v>
          </cell>
          <cell r="M64">
            <v>-3.8606285308752746</v>
          </cell>
          <cell r="P64">
            <v>57.500000000000007</v>
          </cell>
          <cell r="Q64">
            <v>23</v>
          </cell>
        </row>
        <row r="65">
          <cell r="L65">
            <v>19.340516456202998</v>
          </cell>
          <cell r="M65">
            <v>-0.34051645620299809</v>
          </cell>
          <cell r="P65">
            <v>59.166666666666671</v>
          </cell>
          <cell r="Q65">
            <v>23</v>
          </cell>
        </row>
        <row r="66">
          <cell r="L66">
            <v>15.223541236816516</v>
          </cell>
          <cell r="M66">
            <v>2.7764587631834843</v>
          </cell>
          <cell r="P66">
            <v>60.833333333333336</v>
          </cell>
          <cell r="Q66">
            <v>23</v>
          </cell>
        </row>
        <row r="67">
          <cell r="L67">
            <v>23.821761807856994</v>
          </cell>
          <cell r="M67">
            <v>4.1782381921430058</v>
          </cell>
          <cell r="P67">
            <v>62.500000000000007</v>
          </cell>
          <cell r="Q67">
            <v>24</v>
          </cell>
        </row>
        <row r="68">
          <cell r="L68">
            <v>17.635951746655778</v>
          </cell>
          <cell r="M68">
            <v>1.3640482533442224</v>
          </cell>
          <cell r="P68">
            <v>64.166666666666671</v>
          </cell>
          <cell r="Q68">
            <v>24</v>
          </cell>
        </row>
        <row r="69">
          <cell r="L69">
            <v>22.545093737525953</v>
          </cell>
          <cell r="M69">
            <v>0.4549062624740472</v>
          </cell>
          <cell r="P69">
            <v>65.833333333333329</v>
          </cell>
          <cell r="Q69">
            <v>25</v>
          </cell>
        </row>
        <row r="70">
          <cell r="L70">
            <v>18.649032299360442</v>
          </cell>
          <cell r="M70">
            <v>6.3509677006395577</v>
          </cell>
          <cell r="P70">
            <v>67.5</v>
          </cell>
          <cell r="Q70">
            <v>25</v>
          </cell>
        </row>
        <row r="71">
          <cell r="L71">
            <v>25.230754493923662</v>
          </cell>
          <cell r="M71">
            <v>4.7692455060763379</v>
          </cell>
          <cell r="P71">
            <v>69.166666666666671</v>
          </cell>
          <cell r="Q71">
            <v>25</v>
          </cell>
        </row>
        <row r="72">
          <cell r="L72">
            <v>22.883929523570103</v>
          </cell>
          <cell r="M72">
            <v>0.11607047642989698</v>
          </cell>
          <cell r="P72">
            <v>70.833333333333329</v>
          </cell>
          <cell r="Q72">
            <v>26</v>
          </cell>
        </row>
        <row r="73">
          <cell r="L73">
            <v>35.830143961422714</v>
          </cell>
          <cell r="M73">
            <v>-6.8301439614227135</v>
          </cell>
          <cell r="P73">
            <v>72.5</v>
          </cell>
          <cell r="Q73">
            <v>26</v>
          </cell>
        </row>
        <row r="74">
          <cell r="L74">
            <v>17.459451551045717</v>
          </cell>
          <cell r="M74">
            <v>-2.4594515510457171</v>
          </cell>
          <cell r="P74">
            <v>74.166666666666671</v>
          </cell>
          <cell r="Q74">
            <v>26</v>
          </cell>
        </row>
        <row r="75">
          <cell r="L75">
            <v>27.04389855338983</v>
          </cell>
          <cell r="M75">
            <v>-1.0438985533898304</v>
          </cell>
          <cell r="P75">
            <v>75.833333333333329</v>
          </cell>
          <cell r="Q75">
            <v>27</v>
          </cell>
        </row>
        <row r="76">
          <cell r="L76">
            <v>19.807028829180055</v>
          </cell>
          <cell r="M76">
            <v>-2.8070288291800551</v>
          </cell>
          <cell r="P76">
            <v>77.5</v>
          </cell>
          <cell r="Q76">
            <v>28</v>
          </cell>
        </row>
        <row r="77">
          <cell r="L77">
            <v>24.545466493757111</v>
          </cell>
          <cell r="M77">
            <v>-1.545466493757111</v>
          </cell>
          <cell r="P77">
            <v>79.166666666666671</v>
          </cell>
          <cell r="Q77">
            <v>28</v>
          </cell>
        </row>
        <row r="78">
          <cell r="L78">
            <v>11.594523431809208</v>
          </cell>
          <cell r="M78">
            <v>6.4054765681907924</v>
          </cell>
          <cell r="P78">
            <v>80.833333333333329</v>
          </cell>
          <cell r="Q78">
            <v>28</v>
          </cell>
        </row>
        <row r="79">
          <cell r="L79">
            <v>19.649648398665583</v>
          </cell>
          <cell r="M79">
            <v>10.350351601334417</v>
          </cell>
          <cell r="P79">
            <v>82.5</v>
          </cell>
          <cell r="Q79">
            <v>29</v>
          </cell>
        </row>
        <row r="80">
          <cell r="L80">
            <v>12.497671700904831</v>
          </cell>
          <cell r="M80">
            <v>0.50232829909516852</v>
          </cell>
          <cell r="P80">
            <v>84.166666666666671</v>
          </cell>
          <cell r="Q80">
            <v>29</v>
          </cell>
        </row>
        <row r="81">
          <cell r="L81">
            <v>14.926557093260335</v>
          </cell>
          <cell r="M81">
            <v>-3.9265570932603353</v>
          </cell>
          <cell r="P81">
            <v>85.833333333333329</v>
          </cell>
          <cell r="Q81">
            <v>30</v>
          </cell>
        </row>
        <row r="82">
          <cell r="L82">
            <v>20.809628296574189</v>
          </cell>
          <cell r="M82">
            <v>4.1903717034258108</v>
          </cell>
          <cell r="P82">
            <v>87.5</v>
          </cell>
          <cell r="Q82">
            <v>30</v>
          </cell>
        </row>
        <row r="83">
          <cell r="L83">
            <v>33.139853799153279</v>
          </cell>
          <cell r="M83">
            <v>2.8601462008467209</v>
          </cell>
          <cell r="P83">
            <v>89.166666666666671</v>
          </cell>
          <cell r="Q83">
            <v>30</v>
          </cell>
        </row>
        <row r="84">
          <cell r="L84">
            <v>7.7016570400870563</v>
          </cell>
          <cell r="M84">
            <v>-1.7016570400870563</v>
          </cell>
          <cell r="P84">
            <v>90.833333333333329</v>
          </cell>
          <cell r="Q84">
            <v>30</v>
          </cell>
        </row>
        <row r="85">
          <cell r="L85">
            <v>20.06344992829171</v>
          </cell>
          <cell r="M85">
            <v>-4.0634499282917105</v>
          </cell>
          <cell r="P85">
            <v>92.5</v>
          </cell>
          <cell r="Q85">
            <v>30</v>
          </cell>
        </row>
        <row r="86">
          <cell r="L86">
            <v>15.414510158178771</v>
          </cell>
          <cell r="M86">
            <v>2.5854898418212287</v>
          </cell>
          <cell r="P86">
            <v>94.166666666666671</v>
          </cell>
          <cell r="Q86">
            <v>33</v>
          </cell>
        </row>
        <row r="87">
          <cell r="L87">
            <v>23.621610655939456</v>
          </cell>
          <cell r="M87">
            <v>-2.6216106559394561</v>
          </cell>
          <cell r="P87">
            <v>95.833333333333329</v>
          </cell>
          <cell r="Q87">
            <v>33</v>
          </cell>
        </row>
        <row r="88">
          <cell r="L88">
            <v>5.9540010449422596</v>
          </cell>
          <cell r="M88">
            <v>-2.9540010449422596</v>
          </cell>
          <cell r="P88">
            <v>97.5</v>
          </cell>
          <cell r="Q88">
            <v>36</v>
          </cell>
        </row>
        <row r="89">
          <cell r="L89">
            <v>17.731141239501191</v>
          </cell>
          <cell r="M89">
            <v>2.2688587604988086</v>
          </cell>
          <cell r="P89">
            <v>99.166666666666671</v>
          </cell>
          <cell r="Q89">
            <v>36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A2010(Original)"/>
      <sheetName val="NBA2018(Original)"/>
      <sheetName val="NBA2010(REBremoved)"/>
      <sheetName val="NBA2018(FTRemoved)"/>
      <sheetName val="Sheet9"/>
    </sheetNames>
    <sheetDataSet>
      <sheetData sheetId="0"/>
      <sheetData sheetId="1"/>
      <sheetData sheetId="2">
        <row r="2">
          <cell r="C2">
            <v>20</v>
          </cell>
          <cell r="E2">
            <v>36.633663366336634</v>
          </cell>
          <cell r="F2">
            <v>48.588709677419359</v>
          </cell>
          <cell r="G2">
            <v>33.236574746008706</v>
          </cell>
          <cell r="H2">
            <v>49.460708782742678</v>
          </cell>
          <cell r="I2">
            <v>0</v>
          </cell>
          <cell r="J2">
            <v>15.4</v>
          </cell>
          <cell r="K2">
            <v>13.5</v>
          </cell>
          <cell r="L2">
            <v>0.28199999999999997</v>
          </cell>
          <cell r="M2">
            <v>0.28100000000000003</v>
          </cell>
        </row>
        <row r="3">
          <cell r="C3">
            <v>23</v>
          </cell>
          <cell r="E3">
            <v>35.887850467289717</v>
          </cell>
          <cell r="F3">
            <v>49.187935034802784</v>
          </cell>
          <cell r="G3">
            <v>33.789954337899545</v>
          </cell>
          <cell r="H3">
            <v>45.915161036920658</v>
          </cell>
          <cell r="I3">
            <v>0</v>
          </cell>
          <cell r="J3">
            <v>15.7</v>
          </cell>
          <cell r="K3">
            <v>16.600000000000001</v>
          </cell>
          <cell r="L3">
            <v>0.29299999999999998</v>
          </cell>
          <cell r="M3">
            <v>0.314</v>
          </cell>
        </row>
        <row r="4">
          <cell r="C4">
            <v>13</v>
          </cell>
          <cell r="E4">
            <v>29.324546952224051</v>
          </cell>
          <cell r="F4">
            <v>47.877358490566039</v>
          </cell>
          <cell r="G4">
            <v>36.711990111248454</v>
          </cell>
          <cell r="H4">
            <v>48.178137651821864</v>
          </cell>
          <cell r="I4">
            <v>0</v>
          </cell>
          <cell r="J4">
            <v>17.100000000000001</v>
          </cell>
          <cell r="K4">
            <v>14.7</v>
          </cell>
          <cell r="L4">
            <v>0.308</v>
          </cell>
          <cell r="M4">
            <v>0.29299999999999998</v>
          </cell>
        </row>
        <row r="5">
          <cell r="C5">
            <v>26</v>
          </cell>
          <cell r="E5">
            <v>33.426966292134829</v>
          </cell>
          <cell r="F5">
            <v>49.398058252427184</v>
          </cell>
          <cell r="G5">
            <v>32.48811410459588</v>
          </cell>
          <cell r="H5">
            <v>44.319938176197837</v>
          </cell>
          <cell r="I5">
            <v>0</v>
          </cell>
          <cell r="J5">
            <v>15.8</v>
          </cell>
          <cell r="K5">
            <v>14.7</v>
          </cell>
          <cell r="L5">
            <v>0.30199999999999999</v>
          </cell>
          <cell r="M5">
            <v>0.29199999999999998</v>
          </cell>
        </row>
        <row r="6">
          <cell r="C6">
            <v>7</v>
          </cell>
          <cell r="E6">
            <v>33.190883190883191</v>
          </cell>
          <cell r="F6">
            <v>46.221374045801525</v>
          </cell>
          <cell r="G6">
            <v>42.61904761904762</v>
          </cell>
          <cell r="H6">
            <v>48.198198198198199</v>
          </cell>
          <cell r="I6">
            <v>0</v>
          </cell>
          <cell r="J6">
            <v>15</v>
          </cell>
          <cell r="K6">
            <v>14.5</v>
          </cell>
          <cell r="L6">
            <v>0.312</v>
          </cell>
          <cell r="M6">
            <v>0.29699999999999999</v>
          </cell>
        </row>
        <row r="7">
          <cell r="C7">
            <v>28</v>
          </cell>
          <cell r="E7">
            <v>36.302895322939868</v>
          </cell>
          <cell r="F7">
            <v>50.725255972696246</v>
          </cell>
          <cell r="G7">
            <v>33.804627249357324</v>
          </cell>
          <cell r="H7">
            <v>47.376543209876544</v>
          </cell>
          <cell r="I7">
            <v>0</v>
          </cell>
          <cell r="J7">
            <v>14.4</v>
          </cell>
          <cell r="K7">
            <v>13.8</v>
          </cell>
          <cell r="L7">
            <v>0.28199999999999997</v>
          </cell>
          <cell r="M7">
            <v>0.26</v>
          </cell>
        </row>
        <row r="8">
          <cell r="C8">
            <v>17</v>
          </cell>
          <cell r="E8">
            <v>38.694074969770256</v>
          </cell>
          <cell r="F8">
            <v>48.830529339351664</v>
          </cell>
          <cell r="G8">
            <v>35.476190476190474</v>
          </cell>
          <cell r="H8">
            <v>47.756170531039643</v>
          </cell>
          <cell r="I8">
            <v>0</v>
          </cell>
          <cell r="J8">
            <v>15.9</v>
          </cell>
          <cell r="K8">
            <v>14.8</v>
          </cell>
          <cell r="L8">
            <v>0.35</v>
          </cell>
          <cell r="M8">
            <v>0.30499999999999999</v>
          </cell>
        </row>
        <row r="9">
          <cell r="C9">
            <v>9</v>
          </cell>
          <cell r="E9">
            <v>35.736196319018404</v>
          </cell>
          <cell r="F9">
            <v>46.436609152288071</v>
          </cell>
          <cell r="G9">
            <v>35.367545076282944</v>
          </cell>
          <cell r="H9">
            <v>52.242424242424249</v>
          </cell>
          <cell r="I9">
            <v>0</v>
          </cell>
          <cell r="J9">
            <v>14.8</v>
          </cell>
          <cell r="K9">
            <v>15.5</v>
          </cell>
          <cell r="L9">
            <v>0.27200000000000002</v>
          </cell>
          <cell r="M9">
            <v>0.30399999999999999</v>
          </cell>
        </row>
        <row r="10">
          <cell r="C10">
            <v>10</v>
          </cell>
          <cell r="E10">
            <v>37.819025522041763</v>
          </cell>
          <cell r="F10">
            <v>47.33483483483483</v>
          </cell>
          <cell r="G10">
            <v>35.775335775335776</v>
          </cell>
          <cell r="H10">
            <v>50.115562403698</v>
          </cell>
          <cell r="I10">
            <v>0</v>
          </cell>
          <cell r="J10">
            <v>16</v>
          </cell>
          <cell r="K10">
            <v>15.7</v>
          </cell>
          <cell r="L10">
            <v>0.24</v>
          </cell>
          <cell r="M10">
            <v>0.34899999999999998</v>
          </cell>
        </row>
        <row r="11">
          <cell r="C11">
            <v>18</v>
          </cell>
          <cell r="E11">
            <v>38.716577540106947</v>
          </cell>
          <cell r="F11">
            <v>48.487261146496813</v>
          </cell>
          <cell r="G11">
            <v>38.064516129032256</v>
          </cell>
          <cell r="H11">
            <v>48.305084745762713</v>
          </cell>
          <cell r="I11">
            <v>0</v>
          </cell>
          <cell r="J11">
            <v>14.8</v>
          </cell>
          <cell r="K11">
            <v>14.2</v>
          </cell>
          <cell r="L11">
            <v>0.30099999999999999</v>
          </cell>
          <cell r="M11">
            <v>0.26900000000000002</v>
          </cell>
        </row>
        <row r="12">
          <cell r="C12">
            <v>13</v>
          </cell>
          <cell r="E12">
            <v>35.102533172496983</v>
          </cell>
          <cell r="F12">
            <v>45.940594059405946</v>
          </cell>
          <cell r="G12">
            <v>35.350756533700142</v>
          </cell>
          <cell r="H12">
            <v>46.268656716417908</v>
          </cell>
          <cell r="I12">
            <v>0</v>
          </cell>
          <cell r="J12">
            <v>16.8</v>
          </cell>
          <cell r="K12">
            <v>14.6</v>
          </cell>
          <cell r="L12">
            <v>0.29399999999999998</v>
          </cell>
          <cell r="M12">
            <v>0.32600000000000001</v>
          </cell>
        </row>
        <row r="13">
          <cell r="C13">
            <v>9</v>
          </cell>
          <cell r="E13">
            <v>34.620505992010649</v>
          </cell>
          <cell r="F13">
            <v>48.103245991396165</v>
          </cell>
          <cell r="G13">
            <v>38.356164383561641</v>
          </cell>
          <cell r="H13">
            <v>47.341473020874361</v>
          </cell>
          <cell r="I13">
            <v>0</v>
          </cell>
          <cell r="J13">
            <v>17.8</v>
          </cell>
          <cell r="K13">
            <v>14.3</v>
          </cell>
          <cell r="L13">
            <v>0.313</v>
          </cell>
          <cell r="M13">
            <v>0.32300000000000001</v>
          </cell>
        </row>
        <row r="14">
          <cell r="C14">
            <v>27</v>
          </cell>
          <cell r="E14">
            <v>35.567715458276332</v>
          </cell>
          <cell r="F14">
            <v>48.84526558891455</v>
          </cell>
          <cell r="G14">
            <v>33.41260404280618</v>
          </cell>
          <cell r="H14">
            <v>45.951107715813599</v>
          </cell>
          <cell r="I14">
            <v>0</v>
          </cell>
          <cell r="J14">
            <v>14</v>
          </cell>
          <cell r="K14">
            <v>13.6</v>
          </cell>
          <cell r="L14">
            <v>0.29299999999999998</v>
          </cell>
          <cell r="M14">
            <v>0.222</v>
          </cell>
        </row>
        <row r="15">
          <cell r="C15">
            <v>16</v>
          </cell>
          <cell r="E15">
            <v>33.333333333333329</v>
          </cell>
          <cell r="F15">
            <v>46.784021665538255</v>
          </cell>
          <cell r="G15">
            <v>38.271604938271601</v>
          </cell>
          <cell r="H15">
            <v>49.609856262833674</v>
          </cell>
          <cell r="I15">
            <v>0</v>
          </cell>
          <cell r="J15">
            <v>15.9</v>
          </cell>
          <cell r="K15">
            <v>17.5</v>
          </cell>
          <cell r="L15">
            <v>0.29099999999999998</v>
          </cell>
          <cell r="M15">
            <v>0.318</v>
          </cell>
        </row>
        <row r="16">
          <cell r="C16">
            <v>28</v>
          </cell>
          <cell r="E16">
            <v>38.44086021505376</v>
          </cell>
          <cell r="F16">
            <v>51.307596513075971</v>
          </cell>
          <cell r="G16">
            <v>35.180412371134025</v>
          </cell>
          <cell r="H16">
            <v>46.2</v>
          </cell>
          <cell r="I16">
            <v>0</v>
          </cell>
          <cell r="J16">
            <v>15.8</v>
          </cell>
          <cell r="K16">
            <v>14.4</v>
          </cell>
          <cell r="L16">
            <v>0.33800000000000002</v>
          </cell>
          <cell r="M16">
            <v>0.312</v>
          </cell>
        </row>
        <row r="17">
          <cell r="C17">
            <v>13</v>
          </cell>
          <cell r="E17">
            <v>34.626436781609193</v>
          </cell>
          <cell r="F17">
            <v>44.715757344524995</v>
          </cell>
          <cell r="G17">
            <v>32.232704402515722</v>
          </cell>
          <cell r="H17">
            <v>45.839999999999996</v>
          </cell>
          <cell r="I17">
            <v>0</v>
          </cell>
          <cell r="J17">
            <v>14.3</v>
          </cell>
          <cell r="K17">
            <v>16.8</v>
          </cell>
          <cell r="L17">
            <v>0.27400000000000002</v>
          </cell>
          <cell r="M17">
            <v>0.31900000000000001</v>
          </cell>
        </row>
        <row r="18">
          <cell r="C18">
            <v>5</v>
          </cell>
          <cell r="E18">
            <v>35.685752330226364</v>
          </cell>
          <cell r="F18">
            <v>46.518410499453154</v>
          </cell>
          <cell r="G18">
            <v>38.818076477404404</v>
          </cell>
          <cell r="H18">
            <v>48.669494793675277</v>
          </cell>
          <cell r="I18">
            <v>0</v>
          </cell>
          <cell r="J18">
            <v>18.3</v>
          </cell>
          <cell r="K18">
            <v>14.7</v>
          </cell>
          <cell r="L18">
            <v>0.28199999999999997</v>
          </cell>
          <cell r="M18">
            <v>0.32500000000000001</v>
          </cell>
        </row>
        <row r="19">
          <cell r="C19">
            <v>5</v>
          </cell>
          <cell r="E19">
            <v>30.898021308980212</v>
          </cell>
          <cell r="F19">
            <v>46.741996233521661</v>
          </cell>
          <cell r="G19">
            <v>35.356600910470412</v>
          </cell>
          <cell r="H19">
            <v>47.220106626047219</v>
          </cell>
          <cell r="I19">
            <v>0</v>
          </cell>
          <cell r="J19">
            <v>15</v>
          </cell>
          <cell r="K19">
            <v>12.9</v>
          </cell>
          <cell r="L19">
            <v>0.27800000000000002</v>
          </cell>
          <cell r="M19">
            <v>0.34599999999999997</v>
          </cell>
        </row>
        <row r="20">
          <cell r="C20">
            <v>18</v>
          </cell>
          <cell r="E20">
            <v>36.894824707846411</v>
          </cell>
          <cell r="F20">
            <v>46.636085626911317</v>
          </cell>
          <cell r="G20">
            <v>36.015325670498086</v>
          </cell>
          <cell r="H20">
            <v>48.618784530386741</v>
          </cell>
          <cell r="I20">
            <v>0</v>
          </cell>
          <cell r="J20">
            <v>14.8</v>
          </cell>
          <cell r="K20">
            <v>15.8</v>
          </cell>
          <cell r="L20">
            <v>0.29799999999999999</v>
          </cell>
          <cell r="M20">
            <v>0.29799999999999999</v>
          </cell>
        </row>
        <row r="21">
          <cell r="C21">
            <v>19</v>
          </cell>
          <cell r="E21">
            <v>37.911571025399809</v>
          </cell>
          <cell r="F21">
            <v>47.166666666666671</v>
          </cell>
          <cell r="G21">
            <v>34.861111111111107</v>
          </cell>
          <cell r="H21">
            <v>50.242809114680611</v>
          </cell>
          <cell r="I21">
            <v>0</v>
          </cell>
          <cell r="J21">
            <v>14.3</v>
          </cell>
          <cell r="K21">
            <v>15.5</v>
          </cell>
          <cell r="L21">
            <v>0.29499999999999998</v>
          </cell>
          <cell r="M21">
            <v>0.31900000000000001</v>
          </cell>
        </row>
        <row r="22">
          <cell r="C22">
            <v>25</v>
          </cell>
          <cell r="E22">
            <v>33.523537803138375</v>
          </cell>
          <cell r="F22">
            <v>48.730579765062529</v>
          </cell>
          <cell r="G22">
            <v>34.769687964338779</v>
          </cell>
          <cell r="H22">
            <v>47.592796765894889</v>
          </cell>
          <cell r="I22">
            <v>0</v>
          </cell>
          <cell r="J22">
            <v>14.7</v>
          </cell>
          <cell r="K22">
            <v>14.3</v>
          </cell>
          <cell r="L22">
            <v>0.33500000000000002</v>
          </cell>
          <cell r="M22">
            <v>0.29899999999999999</v>
          </cell>
        </row>
        <row r="23">
          <cell r="C23">
            <v>23</v>
          </cell>
          <cell r="E23">
            <v>37.674418604651159</v>
          </cell>
          <cell r="F23">
            <v>49.605202043660007</v>
          </cell>
          <cell r="G23">
            <v>36.982643524699597</v>
          </cell>
          <cell r="H23">
            <v>44.4791260241904</v>
          </cell>
          <cell r="I23">
            <v>0</v>
          </cell>
          <cell r="J23">
            <v>15.4</v>
          </cell>
          <cell r="K23">
            <v>14.4</v>
          </cell>
          <cell r="L23">
            <v>0.313</v>
          </cell>
          <cell r="M23">
            <v>0.30299999999999999</v>
          </cell>
        </row>
        <row r="24">
          <cell r="C24">
            <v>15</v>
          </cell>
          <cell r="E24">
            <v>33.277591973244149</v>
          </cell>
          <cell r="F24">
            <v>48.148148148148145</v>
          </cell>
          <cell r="G24">
            <v>34.281650071123757</v>
          </cell>
          <cell r="H24">
            <v>47.216963271488069</v>
          </cell>
          <cell r="I24">
            <v>0</v>
          </cell>
          <cell r="J24">
            <v>14.3</v>
          </cell>
          <cell r="K24">
            <v>14.8</v>
          </cell>
          <cell r="L24">
            <v>0.26900000000000002</v>
          </cell>
          <cell r="M24">
            <v>0.318</v>
          </cell>
        </row>
        <row r="25">
          <cell r="C25">
            <v>17</v>
          </cell>
          <cell r="E25">
            <v>36.257928118393238</v>
          </cell>
          <cell r="F25">
            <v>51.287208366854387</v>
          </cell>
          <cell r="G25">
            <v>37.686567164179102</v>
          </cell>
          <cell r="H25">
            <v>49.708242159008023</v>
          </cell>
          <cell r="I25">
            <v>0</v>
          </cell>
          <cell r="J25">
            <v>14.7</v>
          </cell>
          <cell r="K25">
            <v>14.6</v>
          </cell>
          <cell r="L25">
            <v>0.26700000000000002</v>
          </cell>
          <cell r="M25">
            <v>0.28599999999999998</v>
          </cell>
        </row>
        <row r="26">
          <cell r="C26">
            <v>18</v>
          </cell>
          <cell r="E26">
            <v>35.413839891451829</v>
          </cell>
          <cell r="F26">
            <v>46.666666666666664</v>
          </cell>
          <cell r="G26">
            <v>38.268156424581008</v>
          </cell>
          <cell r="H26">
            <v>49.392542940930042</v>
          </cell>
          <cell r="I26">
            <v>0</v>
          </cell>
          <cell r="J26">
            <v>15</v>
          </cell>
          <cell r="K26">
            <v>16.8</v>
          </cell>
          <cell r="L26">
            <v>0.26800000000000002</v>
          </cell>
          <cell r="M26">
            <v>0.31</v>
          </cell>
        </row>
        <row r="27">
          <cell r="C27">
            <v>13</v>
          </cell>
          <cell r="E27">
            <v>34.175084175084173</v>
          </cell>
          <cell r="F27">
            <v>47.760165403170227</v>
          </cell>
          <cell r="G27">
            <v>35.511363636363633</v>
          </cell>
          <cell r="H27">
            <v>50.111111111111107</v>
          </cell>
          <cell r="I27">
            <v>0</v>
          </cell>
          <cell r="J27">
            <v>16.7</v>
          </cell>
          <cell r="K27">
            <v>14.5</v>
          </cell>
          <cell r="L27">
            <v>0.28399999999999997</v>
          </cell>
          <cell r="M27">
            <v>0.30199999999999999</v>
          </cell>
        </row>
        <row r="28">
          <cell r="C28">
            <v>25</v>
          </cell>
          <cell r="E28">
            <v>37.306317044100119</v>
          </cell>
          <cell r="F28">
            <v>49.184890656063615</v>
          </cell>
          <cell r="G28">
            <v>35.518292682926827</v>
          </cell>
          <cell r="H28">
            <v>46.213729653220099</v>
          </cell>
          <cell r="I28">
            <v>0</v>
          </cell>
          <cell r="J28">
            <v>14.2</v>
          </cell>
          <cell r="K28">
            <v>13.3</v>
          </cell>
          <cell r="L28">
            <v>0.28999999999999998</v>
          </cell>
          <cell r="M28">
            <v>0.27200000000000002</v>
          </cell>
        </row>
        <row r="29">
          <cell r="C29">
            <v>6</v>
          </cell>
          <cell r="E29">
            <v>32.545454545454547</v>
          </cell>
          <cell r="F29">
            <v>47.328244274809158</v>
          </cell>
          <cell r="G29">
            <v>37.534246575342465</v>
          </cell>
          <cell r="H29">
            <v>49.827520122652359</v>
          </cell>
          <cell r="I29">
            <v>0</v>
          </cell>
          <cell r="J29">
            <v>15.7</v>
          </cell>
          <cell r="K29">
            <v>14.8</v>
          </cell>
          <cell r="L29">
            <v>0.28699999999999998</v>
          </cell>
          <cell r="M29">
            <v>0.33200000000000002</v>
          </cell>
        </row>
        <row r="30">
          <cell r="C30">
            <v>18</v>
          </cell>
          <cell r="E30">
            <v>35.499207606973059</v>
          </cell>
          <cell r="F30">
            <v>48.372445117335353</v>
          </cell>
          <cell r="G30">
            <v>38.838709677419352</v>
          </cell>
          <cell r="H30">
            <v>47.905652704351368</v>
          </cell>
          <cell r="I30">
            <v>0</v>
          </cell>
          <cell r="J30">
            <v>16.399999999999999</v>
          </cell>
          <cell r="K30">
            <v>16.2</v>
          </cell>
          <cell r="L30">
            <v>0.314</v>
          </cell>
          <cell r="M30">
            <v>0.36199999999999999</v>
          </cell>
        </row>
        <row r="31">
          <cell r="C31">
            <v>3</v>
          </cell>
          <cell r="E31">
            <v>32.019704433497537</v>
          </cell>
          <cell r="F31">
            <v>46.461429582448694</v>
          </cell>
          <cell r="G31">
            <v>38.120104438642301</v>
          </cell>
          <cell r="H31">
            <v>47.840909090909086</v>
          </cell>
          <cell r="I31">
            <v>0</v>
          </cell>
          <cell r="J31">
            <v>16.5</v>
          </cell>
          <cell r="K31">
            <v>15.9</v>
          </cell>
          <cell r="L31">
            <v>0.28899999999999998</v>
          </cell>
          <cell r="M31">
            <v>0.34799999999999998</v>
          </cell>
        </row>
        <row r="32">
          <cell r="C32">
            <v>24</v>
          </cell>
          <cell r="E32">
            <v>33.75</v>
          </cell>
          <cell r="F32">
            <v>50.118953211736716</v>
          </cell>
          <cell r="G32">
            <v>34.379671150971596</v>
          </cell>
          <cell r="H32">
            <v>49.012775842044135</v>
          </cell>
          <cell r="I32">
            <v>1</v>
          </cell>
          <cell r="J32">
            <v>14.8</v>
          </cell>
          <cell r="K32">
            <v>14.2</v>
          </cell>
          <cell r="L32">
            <v>0.25600000000000001</v>
          </cell>
          <cell r="M32">
            <v>0.26500000000000001</v>
          </cell>
        </row>
        <row r="33">
          <cell r="C33">
            <v>33</v>
          </cell>
          <cell r="E33">
            <v>36.986301369863014</v>
          </cell>
          <cell r="F33">
            <v>53.42084327764519</v>
          </cell>
          <cell r="G33">
            <v>34.157650695517773</v>
          </cell>
          <cell r="H33">
            <v>45.854819516065056</v>
          </cell>
          <cell r="I33">
            <v>1</v>
          </cell>
          <cell r="J33">
            <v>16.2</v>
          </cell>
          <cell r="K33">
            <v>17.100000000000001</v>
          </cell>
          <cell r="L33">
            <v>0.317</v>
          </cell>
          <cell r="M33">
            <v>0.30599999999999999</v>
          </cell>
        </row>
        <row r="34">
          <cell r="C34">
            <v>21</v>
          </cell>
          <cell r="E34">
            <v>36.073825503355707</v>
          </cell>
          <cell r="F34">
            <v>48.204736440030558</v>
          </cell>
          <cell r="G34">
            <v>35</v>
          </cell>
          <cell r="H34">
            <v>49.274761707418151</v>
          </cell>
          <cell r="I34">
            <v>1</v>
          </cell>
          <cell r="J34">
            <v>15</v>
          </cell>
          <cell r="K34">
            <v>14.3</v>
          </cell>
          <cell r="L34">
            <v>0.32</v>
          </cell>
          <cell r="M34">
            <v>0.29499999999999998</v>
          </cell>
        </row>
        <row r="35">
          <cell r="C35">
            <v>36</v>
          </cell>
          <cell r="E35">
            <v>38.83357041251778</v>
          </cell>
          <cell r="F35">
            <v>48.479014247208319</v>
          </cell>
          <cell r="G35">
            <v>32.791728212703106</v>
          </cell>
          <cell r="H35">
            <v>46.859535591929955</v>
          </cell>
          <cell r="I35">
            <v>1</v>
          </cell>
          <cell r="J35">
            <v>15</v>
          </cell>
          <cell r="K35">
            <v>16.100000000000001</v>
          </cell>
          <cell r="L35">
            <v>0.308</v>
          </cell>
          <cell r="M35">
            <v>0.28999999999999998</v>
          </cell>
        </row>
        <row r="36">
          <cell r="C36">
            <v>12</v>
          </cell>
          <cell r="E36">
            <v>35.06988564167726</v>
          </cell>
          <cell r="F36">
            <v>45.941686367218281</v>
          </cell>
          <cell r="G36">
            <v>39.534883720930232</v>
          </cell>
          <cell r="H36">
            <v>50.831353919239909</v>
          </cell>
          <cell r="I36">
            <v>1</v>
          </cell>
          <cell r="J36">
            <v>15.2</v>
          </cell>
          <cell r="K36">
            <v>14.3</v>
          </cell>
          <cell r="L36">
            <v>0.312</v>
          </cell>
          <cell r="M36">
            <v>0.26</v>
          </cell>
        </row>
        <row r="37">
          <cell r="C37">
            <v>29</v>
          </cell>
          <cell r="E37">
            <v>36.666666666666664</v>
          </cell>
          <cell r="F37">
            <v>52.530837941301577</v>
          </cell>
          <cell r="G37">
            <v>34.900284900284902</v>
          </cell>
          <cell r="H37">
            <v>48.761609907120743</v>
          </cell>
          <cell r="I37">
            <v>1</v>
          </cell>
          <cell r="J37">
            <v>15.8</v>
          </cell>
          <cell r="K37">
            <v>15.6</v>
          </cell>
          <cell r="L37">
            <v>0.29099999999999998</v>
          </cell>
          <cell r="M37">
            <v>0.28999999999999998</v>
          </cell>
        </row>
        <row r="38">
          <cell r="C38">
            <v>33</v>
          </cell>
          <cell r="E38">
            <v>38.99657924743444</v>
          </cell>
          <cell r="F38">
            <v>52.305825242718448</v>
          </cell>
          <cell r="G38">
            <v>33.293413173652695</v>
          </cell>
          <cell r="H38">
            <v>51.444400474871387</v>
          </cell>
          <cell r="I38">
            <v>1</v>
          </cell>
          <cell r="J38">
            <v>13.4</v>
          </cell>
          <cell r="K38">
            <v>13.8</v>
          </cell>
          <cell r="L38">
            <v>0.38400000000000001</v>
          </cell>
          <cell r="M38">
            <v>0.28799999999999998</v>
          </cell>
        </row>
        <row r="39">
          <cell r="C39">
            <v>21</v>
          </cell>
          <cell r="E39">
            <v>39.569536423841065</v>
          </cell>
          <cell r="F39">
            <v>49.394495412844037</v>
          </cell>
          <cell r="G39">
            <v>36.216216216216218</v>
          </cell>
          <cell r="H39">
            <v>52.409882543539901</v>
          </cell>
          <cell r="I39">
            <v>1</v>
          </cell>
          <cell r="J39">
            <v>13.9</v>
          </cell>
          <cell r="K39">
            <v>15.7</v>
          </cell>
          <cell r="L39">
            <v>0.28599999999999998</v>
          </cell>
          <cell r="M39">
            <v>0.308</v>
          </cell>
        </row>
        <row r="40">
          <cell r="C40">
            <v>26</v>
          </cell>
          <cell r="E40">
            <v>40.473506200676439</v>
          </cell>
          <cell r="F40">
            <v>49.544419134396357</v>
          </cell>
          <cell r="G40">
            <v>35.723598435462847</v>
          </cell>
          <cell r="H40">
            <v>50.076745970836534</v>
          </cell>
          <cell r="I40">
            <v>1</v>
          </cell>
          <cell r="J40">
            <v>14.2</v>
          </cell>
          <cell r="K40">
            <v>17.7</v>
          </cell>
          <cell r="L40">
            <v>0.24099999999999999</v>
          </cell>
          <cell r="M40">
            <v>0.318</v>
          </cell>
        </row>
        <row r="41">
          <cell r="C41">
            <v>25</v>
          </cell>
          <cell r="E41">
            <v>34.691629955947135</v>
          </cell>
          <cell r="F41">
            <v>48.664122137404583</v>
          </cell>
          <cell r="G41">
            <v>33.650793650793652</v>
          </cell>
          <cell r="H41">
            <v>50.05177770107008</v>
          </cell>
          <cell r="I41">
            <v>1</v>
          </cell>
          <cell r="J41">
            <v>13.4</v>
          </cell>
          <cell r="K41">
            <v>14.4</v>
          </cell>
          <cell r="L41">
            <v>0.29699999999999999</v>
          </cell>
          <cell r="M41">
            <v>0.29099999999999998</v>
          </cell>
        </row>
        <row r="42">
          <cell r="C42">
            <v>24</v>
          </cell>
          <cell r="E42">
            <v>35.679611650485441</v>
          </cell>
          <cell r="F42">
            <v>48.217707934074355</v>
          </cell>
          <cell r="G42">
            <v>36.494252873563219</v>
          </cell>
          <cell r="H42">
            <v>48.331458567679043</v>
          </cell>
          <cell r="I42">
            <v>1</v>
          </cell>
          <cell r="J42">
            <v>15.3</v>
          </cell>
          <cell r="K42">
            <v>14.4</v>
          </cell>
          <cell r="L42">
            <v>0.30599999999999999</v>
          </cell>
          <cell r="M42">
            <v>0.30499999999999999</v>
          </cell>
        </row>
        <row r="43">
          <cell r="C43">
            <v>23</v>
          </cell>
          <cell r="E43">
            <v>32.942708333333329</v>
          </cell>
          <cell r="F43">
            <v>50.516282764098484</v>
          </cell>
          <cell r="G43">
            <v>34.716981132075468</v>
          </cell>
          <cell r="H43">
            <v>49.392395139161117</v>
          </cell>
          <cell r="I43">
            <v>1</v>
          </cell>
          <cell r="J43">
            <v>17.100000000000001</v>
          </cell>
          <cell r="K43">
            <v>14.8</v>
          </cell>
          <cell r="L43">
            <v>0.35</v>
          </cell>
          <cell r="M43">
            <v>0.32500000000000001</v>
          </cell>
        </row>
        <row r="44">
          <cell r="C44">
            <v>30</v>
          </cell>
          <cell r="E44">
            <v>34.920634920634917</v>
          </cell>
          <cell r="F44">
            <v>49.962574850299404</v>
          </cell>
          <cell r="G44">
            <v>33.494558645707379</v>
          </cell>
          <cell r="H44">
            <v>47.924673328209074</v>
          </cell>
          <cell r="I44">
            <v>1</v>
          </cell>
          <cell r="J44">
            <v>14.2</v>
          </cell>
          <cell r="K44">
            <v>15.8</v>
          </cell>
          <cell r="L44">
            <v>0.29199999999999998</v>
          </cell>
          <cell r="M44">
            <v>0.251</v>
          </cell>
        </row>
        <row r="45">
          <cell r="C45">
            <v>30</v>
          </cell>
          <cell r="E45">
            <v>33.4075723830735</v>
          </cell>
          <cell r="F45">
            <v>51.660390277302291</v>
          </cell>
          <cell r="G45">
            <v>35.421994884910482</v>
          </cell>
          <cell r="H45">
            <v>47.603574329813156</v>
          </cell>
          <cell r="I45">
            <v>1</v>
          </cell>
          <cell r="J45">
            <v>14</v>
          </cell>
          <cell r="K45">
            <v>18.2</v>
          </cell>
          <cell r="L45">
            <v>0.29099999999999998</v>
          </cell>
          <cell r="M45">
            <v>0.28299999999999997</v>
          </cell>
        </row>
        <row r="46">
          <cell r="C46">
            <v>30</v>
          </cell>
          <cell r="E46">
            <v>35.510204081632651</v>
          </cell>
          <cell r="F46">
            <v>51.719850808122672</v>
          </cell>
          <cell r="G46">
            <v>33.787128712871286</v>
          </cell>
          <cell r="H46">
            <v>46.166007905138343</v>
          </cell>
          <cell r="I46">
            <v>1</v>
          </cell>
          <cell r="J46">
            <v>14.4</v>
          </cell>
          <cell r="K46">
            <v>14.3</v>
          </cell>
          <cell r="L46">
            <v>0.38800000000000001</v>
          </cell>
          <cell r="M46">
            <v>0.28599999999999998</v>
          </cell>
        </row>
        <row r="47">
          <cell r="C47">
            <v>22</v>
          </cell>
          <cell r="E47">
            <v>33.704735376044567</v>
          </cell>
          <cell r="F47">
            <v>46.193702670386614</v>
          </cell>
          <cell r="G47">
            <v>34.472511144130756</v>
          </cell>
          <cell r="H47">
            <v>49.388077378602446</v>
          </cell>
          <cell r="I47">
            <v>1</v>
          </cell>
          <cell r="J47">
            <v>15.2</v>
          </cell>
          <cell r="K47">
            <v>16.5</v>
          </cell>
          <cell r="L47">
            <v>0.30099999999999999</v>
          </cell>
          <cell r="M47">
            <v>0.29499999999999998</v>
          </cell>
        </row>
        <row r="48">
          <cell r="C48">
            <v>12</v>
          </cell>
          <cell r="E48">
            <v>39.434889434889435</v>
          </cell>
          <cell r="F48">
            <v>45.26977087952698</v>
          </cell>
          <cell r="G48">
            <v>36.018957345971565</v>
          </cell>
          <cell r="H48">
            <v>51.076095311298999</v>
          </cell>
          <cell r="I48">
            <v>1</v>
          </cell>
          <cell r="J48">
            <v>16.5</v>
          </cell>
          <cell r="K48">
            <v>14.7</v>
          </cell>
          <cell r="L48">
            <v>0.28199999999999997</v>
          </cell>
          <cell r="M48">
            <v>0.32</v>
          </cell>
        </row>
        <row r="49">
          <cell r="C49">
            <v>19</v>
          </cell>
          <cell r="E49">
            <v>37.647058823529413</v>
          </cell>
          <cell r="F49">
            <v>46.031746031746032</v>
          </cell>
          <cell r="G49">
            <v>37.329700272479563</v>
          </cell>
          <cell r="H49">
            <v>51.180797522260931</v>
          </cell>
          <cell r="I49">
            <v>1</v>
          </cell>
          <cell r="J49">
            <v>15.5</v>
          </cell>
          <cell r="K49">
            <v>13.8</v>
          </cell>
          <cell r="L49">
            <v>0.28899999999999998</v>
          </cell>
          <cell r="M49">
            <v>0.29599999999999999</v>
          </cell>
        </row>
        <row r="50">
          <cell r="C50">
            <v>28</v>
          </cell>
          <cell r="E50">
            <v>35.229067930489734</v>
          </cell>
          <cell r="F50">
            <v>49.844236760124609</v>
          </cell>
          <cell r="G50">
            <v>35.301668806161743</v>
          </cell>
          <cell r="H50">
            <v>49.393559180259302</v>
          </cell>
          <cell r="I50">
            <v>1</v>
          </cell>
          <cell r="J50">
            <v>14.2</v>
          </cell>
          <cell r="K50">
            <v>16.399999999999999</v>
          </cell>
          <cell r="L50">
            <v>0.29399999999999998</v>
          </cell>
          <cell r="M50">
            <v>0.27400000000000002</v>
          </cell>
        </row>
        <row r="51">
          <cell r="C51">
            <v>23</v>
          </cell>
          <cell r="E51">
            <v>35.559921414538309</v>
          </cell>
          <cell r="F51">
            <v>52.095557418273266</v>
          </cell>
          <cell r="G51">
            <v>39.473684210526315</v>
          </cell>
          <cell r="H51">
            <v>49.472918938567794</v>
          </cell>
          <cell r="I51">
            <v>1</v>
          </cell>
          <cell r="J51">
            <v>13.9</v>
          </cell>
          <cell r="K51">
            <v>15.9</v>
          </cell>
          <cell r="L51">
            <v>0.313</v>
          </cell>
          <cell r="M51">
            <v>0.311</v>
          </cell>
        </row>
        <row r="52">
          <cell r="C52">
            <v>30</v>
          </cell>
          <cell r="E52">
            <v>35.897435897435898</v>
          </cell>
          <cell r="F52">
            <v>50.370081807557469</v>
          </cell>
          <cell r="G52">
            <v>37.462235649546827</v>
          </cell>
          <cell r="H52">
            <v>48.644741597397903</v>
          </cell>
          <cell r="I52">
            <v>1</v>
          </cell>
          <cell r="J52">
            <v>14.8</v>
          </cell>
          <cell r="K52">
            <v>15.2</v>
          </cell>
          <cell r="L52">
            <v>0.39200000000000002</v>
          </cell>
          <cell r="M52">
            <v>0.315</v>
          </cell>
        </row>
        <row r="53">
          <cell r="C53">
            <v>29</v>
          </cell>
          <cell r="E53">
            <v>35.505836575875485</v>
          </cell>
          <cell r="F53">
            <v>51.879350348027842</v>
          </cell>
          <cell r="G53">
            <v>32.874828060522695</v>
          </cell>
          <cell r="H53">
            <v>47.786561264822133</v>
          </cell>
          <cell r="I53">
            <v>1</v>
          </cell>
          <cell r="J53">
            <v>16.899999999999999</v>
          </cell>
          <cell r="K53">
            <v>15.6</v>
          </cell>
          <cell r="L53">
            <v>0.34300000000000003</v>
          </cell>
          <cell r="M53">
            <v>0.28799999999999998</v>
          </cell>
        </row>
        <row r="54">
          <cell r="C54">
            <v>26</v>
          </cell>
          <cell r="E54">
            <v>37.53846153846154</v>
          </cell>
          <cell r="F54">
            <v>48.897058823529413</v>
          </cell>
          <cell r="G54">
            <v>33.779761904761905</v>
          </cell>
          <cell r="H54">
            <v>48.855835240274601</v>
          </cell>
          <cell r="I54">
            <v>1</v>
          </cell>
          <cell r="J54">
            <v>13.2</v>
          </cell>
          <cell r="K54">
            <v>15.5</v>
          </cell>
          <cell r="L54">
            <v>0.27700000000000002</v>
          </cell>
          <cell r="M54">
            <v>0.28100000000000003</v>
          </cell>
        </row>
        <row r="55">
          <cell r="C55">
            <v>23</v>
          </cell>
          <cell r="E55">
            <v>39.297475301866079</v>
          </cell>
          <cell r="F55">
            <v>49.700119952019193</v>
          </cell>
          <cell r="G55">
            <v>35.651074589127688</v>
          </cell>
          <cell r="H55">
            <v>50.764640059679223</v>
          </cell>
          <cell r="I55">
            <v>1</v>
          </cell>
          <cell r="J55">
            <v>14.8</v>
          </cell>
          <cell r="K55">
            <v>15.3</v>
          </cell>
          <cell r="L55">
            <v>0.3</v>
          </cell>
          <cell r="M55">
            <v>0.27400000000000002</v>
          </cell>
        </row>
        <row r="56">
          <cell r="C56">
            <v>30</v>
          </cell>
          <cell r="E56">
            <v>33.550913838120103</v>
          </cell>
          <cell r="F56">
            <v>48.8216810683425</v>
          </cell>
          <cell r="G56">
            <v>35.22099447513812</v>
          </cell>
          <cell r="H56">
            <v>50.020911752404849</v>
          </cell>
          <cell r="I56">
            <v>1</v>
          </cell>
          <cell r="J56">
            <v>14.1</v>
          </cell>
          <cell r="K56">
            <v>18.2</v>
          </cell>
          <cell r="L56">
            <v>0.28799999999999998</v>
          </cell>
          <cell r="M56">
            <v>0.29099999999999998</v>
          </cell>
        </row>
        <row r="57">
          <cell r="C57">
            <v>11</v>
          </cell>
          <cell r="E57">
            <v>32.942898975109806</v>
          </cell>
          <cell r="F57">
            <v>47.142857142857139</v>
          </cell>
          <cell r="G57">
            <v>35.439137134052388</v>
          </cell>
          <cell r="H57">
            <v>51.46051208077894</v>
          </cell>
          <cell r="I57">
            <v>1</v>
          </cell>
          <cell r="J57">
            <v>16.7</v>
          </cell>
          <cell r="K57">
            <v>15.9</v>
          </cell>
          <cell r="L57">
            <v>0.28399999999999997</v>
          </cell>
          <cell r="M57">
            <v>0.309</v>
          </cell>
        </row>
        <row r="58">
          <cell r="C58">
            <v>36</v>
          </cell>
          <cell r="E58">
            <v>41.891891891891895</v>
          </cell>
          <cell r="F58">
            <v>51.383067896060354</v>
          </cell>
          <cell r="G58">
            <v>37.90446841294299</v>
          </cell>
          <cell r="H58">
            <v>49.175522169292776</v>
          </cell>
          <cell r="I58">
            <v>1</v>
          </cell>
          <cell r="J58">
            <v>14.4</v>
          </cell>
          <cell r="K58">
            <v>15.2</v>
          </cell>
          <cell r="L58">
            <v>0.308</v>
          </cell>
          <cell r="M58">
            <v>0.224</v>
          </cell>
        </row>
        <row r="59">
          <cell r="C59">
            <v>16</v>
          </cell>
          <cell r="E59">
            <v>30.683918669131238</v>
          </cell>
          <cell r="F59">
            <v>51.581595974119345</v>
          </cell>
          <cell r="G59">
            <v>37.711864406779661</v>
          </cell>
          <cell r="H59">
            <v>52.346432659290343</v>
          </cell>
          <cell r="I59">
            <v>1</v>
          </cell>
          <cell r="J59">
            <v>15.6</v>
          </cell>
          <cell r="K59">
            <v>14.7</v>
          </cell>
          <cell r="L59">
            <v>0.29799999999999999</v>
          </cell>
          <cell r="M59">
            <v>0.32100000000000001</v>
          </cell>
        </row>
        <row r="60">
          <cell r="C60">
            <v>21</v>
          </cell>
          <cell r="E60">
            <v>33.76</v>
          </cell>
          <cell r="F60">
            <v>50.185735512630018</v>
          </cell>
          <cell r="G60">
            <v>36.466165413533837</v>
          </cell>
          <cell r="H60">
            <v>49.299835255354203</v>
          </cell>
          <cell r="I60">
            <v>1</v>
          </cell>
          <cell r="J60">
            <v>14.5</v>
          </cell>
          <cell r="K60">
            <v>15.2</v>
          </cell>
          <cell r="L60">
            <v>0.311</v>
          </cell>
          <cell r="M60">
            <v>0.34599999999999997</v>
          </cell>
        </row>
        <row r="61">
          <cell r="C61">
            <v>20</v>
          </cell>
          <cell r="E61">
            <v>34.380453752181502</v>
          </cell>
          <cell r="F61">
            <v>46.631944444444443</v>
          </cell>
          <cell r="G61">
            <v>36.51226158038147</v>
          </cell>
          <cell r="H61">
            <v>51.941560938100729</v>
          </cell>
          <cell r="I61">
            <v>1</v>
          </cell>
          <cell r="J61">
            <v>15.5</v>
          </cell>
          <cell r="K61">
            <v>16.899999999999999</v>
          </cell>
          <cell r="L61">
            <v>0.29099999999999998</v>
          </cell>
          <cell r="M61">
            <v>0.30599999999999999</v>
          </cell>
        </row>
        <row r="64">
          <cell r="P64">
            <v>18.255413185938071</v>
          </cell>
          <cell r="Q64">
            <v>1.7445868140619289</v>
          </cell>
          <cell r="T64">
            <v>0.83333333333333337</v>
          </cell>
          <cell r="U64">
            <v>3</v>
          </cell>
        </row>
        <row r="65">
          <cell r="P65">
            <v>23.595056932058647</v>
          </cell>
          <cell r="Q65">
            <v>-0.59505693205864674</v>
          </cell>
          <cell r="T65">
            <v>2.5</v>
          </cell>
          <cell r="U65">
            <v>5</v>
          </cell>
        </row>
        <row r="66">
          <cell r="P66">
            <v>11.37374814004157</v>
          </cell>
          <cell r="Q66">
            <v>1.6262518599584297</v>
          </cell>
          <cell r="T66">
            <v>4.166666666666667</v>
          </cell>
          <cell r="U66">
            <v>5</v>
          </cell>
        </row>
        <row r="67">
          <cell r="P67">
            <v>23.79092818949389</v>
          </cell>
          <cell r="Q67">
            <v>2.20907181050611</v>
          </cell>
          <cell r="T67">
            <v>5.833333333333333</v>
          </cell>
          <cell r="U67">
            <v>6</v>
          </cell>
        </row>
        <row r="68">
          <cell r="P68">
            <v>8.6481096754071096</v>
          </cell>
          <cell r="Q68">
            <v>-1.6481096754071096</v>
          </cell>
          <cell r="T68">
            <v>7.5</v>
          </cell>
          <cell r="U68">
            <v>7</v>
          </cell>
        </row>
        <row r="69">
          <cell r="P69">
            <v>25.199031427073081</v>
          </cell>
          <cell r="Q69">
            <v>2.8009685729269194</v>
          </cell>
          <cell r="T69">
            <v>9.1666666666666679</v>
          </cell>
          <cell r="U69">
            <v>9</v>
          </cell>
        </row>
        <row r="70">
          <cell r="P70">
            <v>22.522707251131411</v>
          </cell>
          <cell r="Q70">
            <v>-5.5227072511314113</v>
          </cell>
          <cell r="T70">
            <v>10.833333333333334</v>
          </cell>
          <cell r="U70">
            <v>9</v>
          </cell>
        </row>
        <row r="71">
          <cell r="P71">
            <v>12.329677484229883</v>
          </cell>
          <cell r="Q71">
            <v>-3.3296774842298831</v>
          </cell>
          <cell r="T71">
            <v>12.500000000000002</v>
          </cell>
          <cell r="U71">
            <v>10</v>
          </cell>
        </row>
        <row r="72">
          <cell r="P72">
            <v>10.303692883630209</v>
          </cell>
          <cell r="Q72">
            <v>-0.30369288363020885</v>
          </cell>
          <cell r="T72">
            <v>14.166666666666668</v>
          </cell>
          <cell r="U72">
            <v>11</v>
          </cell>
        </row>
        <row r="73">
          <cell r="P73">
            <v>19.992366403768283</v>
          </cell>
          <cell r="Q73">
            <v>-1.9923664037682833</v>
          </cell>
          <cell r="T73">
            <v>15.833333333333334</v>
          </cell>
          <cell r="U73">
            <v>12</v>
          </cell>
        </row>
        <row r="74">
          <cell r="P74">
            <v>12.207743699463698</v>
          </cell>
          <cell r="Q74">
            <v>0.79225630053630169</v>
          </cell>
          <cell r="T74">
            <v>17.5</v>
          </cell>
          <cell r="U74">
            <v>12</v>
          </cell>
        </row>
        <row r="75">
          <cell r="P75">
            <v>10.987687058669287</v>
          </cell>
          <cell r="Q75">
            <v>-1.9876870586692874</v>
          </cell>
          <cell r="T75">
            <v>19.166666666666668</v>
          </cell>
          <cell r="U75">
            <v>13</v>
          </cell>
        </row>
        <row r="76">
          <cell r="P76">
            <v>27.301690925505913</v>
          </cell>
          <cell r="Q76">
            <v>-0.30169092550591259</v>
          </cell>
          <cell r="T76">
            <v>20.833333333333332</v>
          </cell>
          <cell r="U76">
            <v>13</v>
          </cell>
        </row>
        <row r="77">
          <cell r="P77">
            <v>12.870471762974375</v>
          </cell>
          <cell r="Q77">
            <v>3.1295282370256245</v>
          </cell>
          <cell r="T77">
            <v>22.5</v>
          </cell>
          <cell r="U77">
            <v>13</v>
          </cell>
        </row>
        <row r="78">
          <cell r="P78">
            <v>25.500602188413559</v>
          </cell>
          <cell r="Q78">
            <v>2.4993978115864408</v>
          </cell>
          <cell r="T78">
            <v>24.166666666666668</v>
          </cell>
          <cell r="U78">
            <v>13</v>
          </cell>
        </row>
        <row r="79">
          <cell r="P79">
            <v>18.829576616148323</v>
          </cell>
          <cell r="Q79">
            <v>-5.8295766161483229</v>
          </cell>
          <cell r="T79">
            <v>25.833333333333332</v>
          </cell>
          <cell r="U79">
            <v>15</v>
          </cell>
        </row>
        <row r="80">
          <cell r="P80">
            <v>6.4744736823592071</v>
          </cell>
          <cell r="Q80">
            <v>-1.4744736823592071</v>
          </cell>
          <cell r="T80">
            <v>27.5</v>
          </cell>
          <cell r="U80">
            <v>16</v>
          </cell>
        </row>
        <row r="81">
          <cell r="P81">
            <v>6.8783436632103623</v>
          </cell>
          <cell r="Q81">
            <v>-1.8783436632103623</v>
          </cell>
          <cell r="T81">
            <v>29.166666666666668</v>
          </cell>
          <cell r="U81">
            <v>16</v>
          </cell>
        </row>
        <row r="82">
          <cell r="P82">
            <v>18.013263437910712</v>
          </cell>
          <cell r="Q82">
            <v>-1.3263437910712383E-2</v>
          </cell>
          <cell r="T82">
            <v>30.833333333333332</v>
          </cell>
          <cell r="U82">
            <v>17</v>
          </cell>
        </row>
        <row r="83">
          <cell r="P83">
            <v>17.308728396583057</v>
          </cell>
          <cell r="Q83">
            <v>1.6912716034169435</v>
          </cell>
          <cell r="T83">
            <v>32.5</v>
          </cell>
          <cell r="U83">
            <v>17</v>
          </cell>
        </row>
        <row r="84">
          <cell r="P84">
            <v>20.096459125424118</v>
          </cell>
          <cell r="Q84">
            <v>4.9035408745758815</v>
          </cell>
          <cell r="T84">
            <v>34.166666666666671</v>
          </cell>
          <cell r="U84">
            <v>18</v>
          </cell>
        </row>
        <row r="85">
          <cell r="P85">
            <v>22.607673069794586</v>
          </cell>
          <cell r="Q85">
            <v>0.39232693020541376</v>
          </cell>
          <cell r="T85">
            <v>35.833333333333336</v>
          </cell>
          <cell r="U85">
            <v>18</v>
          </cell>
        </row>
        <row r="86">
          <cell r="P86">
            <v>16.377830140779047</v>
          </cell>
          <cell r="Q86">
            <v>-1.3778301407790465</v>
          </cell>
          <cell r="T86">
            <v>37.500000000000007</v>
          </cell>
          <cell r="U86">
            <v>18</v>
          </cell>
        </row>
        <row r="87">
          <cell r="P87">
            <v>18.98779992235642</v>
          </cell>
          <cell r="Q87">
            <v>-1.9877999223564196</v>
          </cell>
          <cell r="T87">
            <v>39.166666666666671</v>
          </cell>
          <cell r="U87">
            <v>18</v>
          </cell>
        </row>
        <row r="88">
          <cell r="P88">
            <v>13.548778875524061</v>
          </cell>
          <cell r="Q88">
            <v>4.4512211244759392</v>
          </cell>
          <cell r="T88">
            <v>40.833333333333336</v>
          </cell>
          <cell r="U88">
            <v>19</v>
          </cell>
        </row>
        <row r="89">
          <cell r="P89">
            <v>11.891239503201785</v>
          </cell>
          <cell r="Q89">
            <v>1.1087604967982152</v>
          </cell>
          <cell r="T89">
            <v>42.500000000000007</v>
          </cell>
          <cell r="U89">
            <v>19</v>
          </cell>
        </row>
        <row r="90">
          <cell r="P90">
            <v>22.348714941233577</v>
          </cell>
          <cell r="Q90">
            <v>2.6512850587664225</v>
          </cell>
          <cell r="T90">
            <v>44.166666666666671</v>
          </cell>
          <cell r="U90">
            <v>20</v>
          </cell>
        </row>
        <row r="91">
          <cell r="P91">
            <v>8.3515134199636627</v>
          </cell>
          <cell r="Q91">
            <v>-2.3515134199636627</v>
          </cell>
          <cell r="T91">
            <v>45.833333333333336</v>
          </cell>
          <cell r="U91">
            <v>20</v>
          </cell>
        </row>
        <row r="92">
          <cell r="P92">
            <v>12.605936726658129</v>
          </cell>
          <cell r="Q92">
            <v>5.394063273341871</v>
          </cell>
          <cell r="T92">
            <v>47.500000000000007</v>
          </cell>
          <cell r="U92">
            <v>21</v>
          </cell>
        </row>
        <row r="93">
          <cell r="P93">
            <v>7.8007412710548394</v>
          </cell>
          <cell r="Q93">
            <v>-4.8007412710548394</v>
          </cell>
          <cell r="T93">
            <v>49.166666666666671</v>
          </cell>
          <cell r="U93">
            <v>21</v>
          </cell>
        </row>
        <row r="94">
          <cell r="P94">
            <v>23.08101153339911</v>
          </cell>
          <cell r="Q94">
            <v>0.91898846660089006</v>
          </cell>
          <cell r="T94">
            <v>50.833333333333336</v>
          </cell>
          <cell r="U94">
            <v>21</v>
          </cell>
        </row>
        <row r="95">
          <cell r="P95">
            <v>35.161321949630747</v>
          </cell>
          <cell r="Q95">
            <v>-2.1613219496307465</v>
          </cell>
          <cell r="T95">
            <v>52.500000000000007</v>
          </cell>
          <cell r="U95">
            <v>22</v>
          </cell>
        </row>
        <row r="96">
          <cell r="P96">
            <v>22.241488558245933</v>
          </cell>
          <cell r="Q96">
            <v>-1.2414885582459334</v>
          </cell>
          <cell r="T96">
            <v>54.166666666666671</v>
          </cell>
          <cell r="U96">
            <v>23</v>
          </cell>
        </row>
        <row r="97">
          <cell r="P97">
            <v>30.680677128756034</v>
          </cell>
          <cell r="Q97">
            <v>5.3193228712439655</v>
          </cell>
          <cell r="T97">
            <v>55.833333333333336</v>
          </cell>
          <cell r="U97">
            <v>23</v>
          </cell>
        </row>
        <row r="98">
          <cell r="P98">
            <v>15.624542271460442</v>
          </cell>
          <cell r="Q98">
            <v>-3.6245422714604416</v>
          </cell>
          <cell r="T98">
            <v>57.500000000000007</v>
          </cell>
          <cell r="U98">
            <v>23</v>
          </cell>
        </row>
        <row r="99">
          <cell r="P99">
            <v>28.788895482043852</v>
          </cell>
          <cell r="Q99">
            <v>0.21110451795614793</v>
          </cell>
          <cell r="T99">
            <v>59.166666666666671</v>
          </cell>
          <cell r="U99">
            <v>23</v>
          </cell>
        </row>
        <row r="100">
          <cell r="P100">
            <v>33.698133837380617</v>
          </cell>
          <cell r="Q100">
            <v>-0.69813383738061674</v>
          </cell>
          <cell r="T100">
            <v>60.833333333333336</v>
          </cell>
          <cell r="U100">
            <v>23</v>
          </cell>
        </row>
        <row r="101">
          <cell r="P101">
            <v>23.032775913932419</v>
          </cell>
          <cell r="Q101">
            <v>-2.0327759139324186</v>
          </cell>
          <cell r="T101">
            <v>62.500000000000007</v>
          </cell>
          <cell r="U101">
            <v>24</v>
          </cell>
        </row>
        <row r="102">
          <cell r="P102">
            <v>25.882478899686866</v>
          </cell>
          <cell r="Q102">
            <v>0.11752110031313379</v>
          </cell>
          <cell r="T102">
            <v>64.166666666666671</v>
          </cell>
          <cell r="U102">
            <v>24</v>
          </cell>
        </row>
        <row r="103">
          <cell r="P103">
            <v>23.463311208654996</v>
          </cell>
          <cell r="Q103">
            <v>1.5366887913450036</v>
          </cell>
          <cell r="T103">
            <v>65.833333333333329</v>
          </cell>
          <cell r="U103">
            <v>25</v>
          </cell>
        </row>
        <row r="104">
          <cell r="P104">
            <v>19.954283826359852</v>
          </cell>
          <cell r="Q104">
            <v>4.0457161736401481</v>
          </cell>
          <cell r="T104">
            <v>67.5</v>
          </cell>
          <cell r="U104">
            <v>25</v>
          </cell>
        </row>
        <row r="105">
          <cell r="P105">
            <v>21.189170887753843</v>
          </cell>
          <cell r="Q105">
            <v>1.8108291122461573</v>
          </cell>
          <cell r="T105">
            <v>69.166666666666671</v>
          </cell>
          <cell r="U105">
            <v>25</v>
          </cell>
        </row>
        <row r="106">
          <cell r="P106">
            <v>31.190601072111484</v>
          </cell>
          <cell r="Q106">
            <v>-1.1906010721114839</v>
          </cell>
          <cell r="T106">
            <v>70.833333333333329</v>
          </cell>
          <cell r="U106">
            <v>26</v>
          </cell>
        </row>
        <row r="107">
          <cell r="P107">
            <v>32.603257498978707</v>
          </cell>
          <cell r="Q107">
            <v>-2.6032574989787065</v>
          </cell>
          <cell r="T107">
            <v>72.5</v>
          </cell>
          <cell r="U107">
            <v>26</v>
          </cell>
        </row>
        <row r="108">
          <cell r="P108">
            <v>34.777468123501492</v>
          </cell>
          <cell r="Q108">
            <v>-4.7774681235014924</v>
          </cell>
          <cell r="T108">
            <v>74.166666666666671</v>
          </cell>
          <cell r="U108">
            <v>26</v>
          </cell>
        </row>
        <row r="109">
          <cell r="P109">
            <v>20.679236974623876</v>
          </cell>
          <cell r="Q109">
            <v>1.3207630253761238</v>
          </cell>
          <cell r="T109">
            <v>75.833333333333329</v>
          </cell>
          <cell r="U109">
            <v>27</v>
          </cell>
        </row>
        <row r="110">
          <cell r="P110">
            <v>13.417735729610666</v>
          </cell>
          <cell r="Q110">
            <v>-1.4177357296106656</v>
          </cell>
          <cell r="T110">
            <v>77.5</v>
          </cell>
          <cell r="U110">
            <v>28</v>
          </cell>
        </row>
        <row r="111">
          <cell r="P111">
            <v>13.961509497234296</v>
          </cell>
          <cell r="Q111">
            <v>5.0384905027657041</v>
          </cell>
          <cell r="T111">
            <v>79.166666666666671</v>
          </cell>
          <cell r="U111">
            <v>28</v>
          </cell>
        </row>
        <row r="112">
          <cell r="P112">
            <v>27.833973254305974</v>
          </cell>
          <cell r="Q112">
            <v>0.16602674569402609</v>
          </cell>
          <cell r="T112">
            <v>80.833333333333329</v>
          </cell>
          <cell r="U112">
            <v>28</v>
          </cell>
        </row>
        <row r="113">
          <cell r="P113">
            <v>25.244295333420261</v>
          </cell>
          <cell r="Q113">
            <v>-2.2442953334202613</v>
          </cell>
          <cell r="T113">
            <v>82.5</v>
          </cell>
          <cell r="U113">
            <v>29</v>
          </cell>
        </row>
        <row r="114">
          <cell r="P114">
            <v>27.173466524821876</v>
          </cell>
          <cell r="Q114">
            <v>2.8265334751781239</v>
          </cell>
          <cell r="T114">
            <v>84.166666666666671</v>
          </cell>
          <cell r="U114">
            <v>29</v>
          </cell>
        </row>
        <row r="115">
          <cell r="P115">
            <v>31.255585288735894</v>
          </cell>
          <cell r="Q115">
            <v>-2.2555852887358938</v>
          </cell>
          <cell r="T115">
            <v>85.833333333333329</v>
          </cell>
          <cell r="U115">
            <v>30</v>
          </cell>
        </row>
        <row r="116">
          <cell r="P116">
            <v>28.081287711461055</v>
          </cell>
          <cell r="Q116">
            <v>-2.0812877114610551</v>
          </cell>
          <cell r="T116">
            <v>87.5</v>
          </cell>
          <cell r="U116">
            <v>30</v>
          </cell>
        </row>
        <row r="117">
          <cell r="P117">
            <v>26.732136279490135</v>
          </cell>
          <cell r="Q117">
            <v>-3.7321362794901347</v>
          </cell>
          <cell r="T117">
            <v>89.166666666666671</v>
          </cell>
          <cell r="U117">
            <v>30</v>
          </cell>
        </row>
        <row r="118">
          <cell r="P118">
            <v>26.298430380236116</v>
          </cell>
          <cell r="Q118">
            <v>3.7015696197638839</v>
          </cell>
          <cell r="T118">
            <v>90.833333333333329</v>
          </cell>
          <cell r="U118">
            <v>30</v>
          </cell>
        </row>
        <row r="119">
          <cell r="P119">
            <v>14.478326242720509</v>
          </cell>
          <cell r="Q119">
            <v>-3.4783262427205095</v>
          </cell>
          <cell r="T119">
            <v>92.5</v>
          </cell>
          <cell r="U119">
            <v>30</v>
          </cell>
        </row>
        <row r="120">
          <cell r="P120">
            <v>34.411594060375414</v>
          </cell>
          <cell r="Q120">
            <v>1.588405939624586</v>
          </cell>
          <cell r="T120">
            <v>94.166666666666671</v>
          </cell>
          <cell r="U120">
            <v>33</v>
          </cell>
        </row>
        <row r="121">
          <cell r="P121">
            <v>15.396857729370065</v>
          </cell>
          <cell r="Q121">
            <v>0.60314227062993453</v>
          </cell>
          <cell r="T121">
            <v>95.833333333333329</v>
          </cell>
          <cell r="U121">
            <v>33</v>
          </cell>
        </row>
        <row r="122">
          <cell r="P122">
            <v>19.828183377187347</v>
          </cell>
          <cell r="Q122">
            <v>1.1718166228126528</v>
          </cell>
          <cell r="T122">
            <v>97.5</v>
          </cell>
          <cell r="U122">
            <v>36</v>
          </cell>
        </row>
        <row r="123">
          <cell r="P123">
            <v>16.837963424510992</v>
          </cell>
          <cell r="Q123">
            <v>3.1620365754890081</v>
          </cell>
          <cell r="T123">
            <v>99.166666666666671</v>
          </cell>
          <cell r="U123">
            <v>36</v>
          </cell>
        </row>
      </sheetData>
      <sheetData sheetId="3">
        <row r="2">
          <cell r="C2">
            <v>12</v>
          </cell>
          <cell r="E2">
            <v>35.420875420875419</v>
          </cell>
          <cell r="F2">
            <v>50.963693411026448</v>
          </cell>
          <cell r="G2">
            <v>36.289120715350229</v>
          </cell>
          <cell r="H2">
            <v>55.257464301168326</v>
          </cell>
          <cell r="I2">
            <v>0</v>
          </cell>
          <cell r="J2">
            <v>28.9</v>
          </cell>
          <cell r="K2">
            <v>29.1</v>
          </cell>
          <cell r="L2">
            <v>17.2</v>
          </cell>
          <cell r="M2">
            <v>15.4</v>
          </cell>
        </row>
        <row r="3">
          <cell r="C3">
            <v>21</v>
          </cell>
          <cell r="E3">
            <v>36.512455516014235</v>
          </cell>
          <cell r="F3">
            <v>51.397379912663752</v>
          </cell>
          <cell r="G3">
            <v>34.595775673707216</v>
          </cell>
          <cell r="H3">
            <v>52.221214868540343</v>
          </cell>
          <cell r="I3">
            <v>0</v>
          </cell>
          <cell r="J3">
            <v>24.7</v>
          </cell>
          <cell r="K3">
            <v>27.6</v>
          </cell>
          <cell r="L3">
            <v>12.1</v>
          </cell>
          <cell r="M3">
            <v>15.2</v>
          </cell>
        </row>
        <row r="4">
          <cell r="C4">
            <v>19</v>
          </cell>
          <cell r="E4">
            <v>35.144198524480217</v>
          </cell>
          <cell r="F4">
            <v>50.206706476802943</v>
          </cell>
          <cell r="G4">
            <v>35.040650406504064</v>
          </cell>
          <cell r="H4">
            <v>51.099112996529115</v>
          </cell>
          <cell r="I4">
            <v>0</v>
          </cell>
          <cell r="J4">
            <v>27.4</v>
          </cell>
          <cell r="K4">
            <v>29.7</v>
          </cell>
          <cell r="L4">
            <v>14.5</v>
          </cell>
          <cell r="M4">
            <v>13</v>
          </cell>
        </row>
        <row r="5">
          <cell r="C5">
            <v>14</v>
          </cell>
          <cell r="E5">
            <v>34.151472650771389</v>
          </cell>
          <cell r="F5">
            <v>49.540481400437635</v>
          </cell>
          <cell r="G5">
            <v>37.744034707158356</v>
          </cell>
          <cell r="H5">
            <v>54.54943132108486</v>
          </cell>
          <cell r="I5">
            <v>0</v>
          </cell>
          <cell r="J5">
            <v>26.8</v>
          </cell>
          <cell r="K5">
            <v>28.1</v>
          </cell>
          <cell r="L5">
            <v>12</v>
          </cell>
          <cell r="M5">
            <v>13.7</v>
          </cell>
        </row>
        <row r="6">
          <cell r="C6">
            <v>13</v>
          </cell>
          <cell r="E6">
            <v>35.940409683426445</v>
          </cell>
          <cell r="F6">
            <v>49.960254372019079</v>
          </cell>
          <cell r="G6">
            <v>36.200448765893796</v>
          </cell>
          <cell r="H6">
            <v>52.210884353741491</v>
          </cell>
          <cell r="I6">
            <v>0</v>
          </cell>
          <cell r="J6">
            <v>24</v>
          </cell>
          <cell r="K6">
            <v>27.9</v>
          </cell>
          <cell r="L6">
            <v>14.6</v>
          </cell>
          <cell r="M6">
            <v>13.5</v>
          </cell>
        </row>
        <row r="7">
          <cell r="C7">
            <v>6</v>
          </cell>
          <cell r="E7">
            <v>34.99562554680665</v>
          </cell>
          <cell r="F7">
            <v>48.608837970540094</v>
          </cell>
          <cell r="G7">
            <v>37.155963302752291</v>
          </cell>
          <cell r="H7">
            <v>57.427457773928104</v>
          </cell>
          <cell r="I7">
            <v>0</v>
          </cell>
          <cell r="J7">
            <v>27.2</v>
          </cell>
          <cell r="K7">
            <v>27.5</v>
          </cell>
          <cell r="L7">
            <v>13.2</v>
          </cell>
          <cell r="M7">
            <v>12.6</v>
          </cell>
        </row>
        <row r="8">
          <cell r="C8">
            <v>9</v>
          </cell>
          <cell r="E8">
            <v>33.887043189368768</v>
          </cell>
          <cell r="F8">
            <v>51.506456241032993</v>
          </cell>
          <cell r="G8">
            <v>35.067873303167417</v>
          </cell>
          <cell r="H8">
            <v>52.714164546225618</v>
          </cell>
          <cell r="I8">
            <v>0</v>
          </cell>
          <cell r="J8">
            <v>25.5</v>
          </cell>
          <cell r="K8">
            <v>26.3</v>
          </cell>
          <cell r="L8">
            <v>13.9</v>
          </cell>
          <cell r="M8">
            <v>12.4</v>
          </cell>
        </row>
        <row r="9">
          <cell r="C9">
            <v>20</v>
          </cell>
          <cell r="E9">
            <v>34.509202453987733</v>
          </cell>
          <cell r="F9">
            <v>50.123660346248968</v>
          </cell>
          <cell r="G9">
            <v>35.567402894135569</v>
          </cell>
          <cell r="H9">
            <v>53.306702174877941</v>
          </cell>
          <cell r="I9">
            <v>0</v>
          </cell>
          <cell r="J9">
            <v>30.6</v>
          </cell>
          <cell r="K9">
            <v>26.5</v>
          </cell>
          <cell r="L9">
            <v>14</v>
          </cell>
          <cell r="M9">
            <v>13.8</v>
          </cell>
        </row>
        <row r="10">
          <cell r="C10">
            <v>15</v>
          </cell>
          <cell r="E10">
            <v>34.858681022880219</v>
          </cell>
          <cell r="F10">
            <v>48.89411764705882</v>
          </cell>
          <cell r="G10">
            <v>35.418502202643168</v>
          </cell>
          <cell r="H10">
            <v>53.940995156318806</v>
          </cell>
          <cell r="I10">
            <v>0</v>
          </cell>
          <cell r="J10">
            <v>27.6</v>
          </cell>
          <cell r="K10">
            <v>24.9</v>
          </cell>
          <cell r="L10">
            <v>14</v>
          </cell>
          <cell r="M10">
            <v>14.7</v>
          </cell>
        </row>
        <row r="11">
          <cell r="C11">
            <v>27</v>
          </cell>
          <cell r="E11">
            <v>39.167862266857959</v>
          </cell>
          <cell r="F11">
            <v>54.888206926786495</v>
          </cell>
          <cell r="G11">
            <v>34.055944055944053</v>
          </cell>
          <cell r="H11">
            <v>50</v>
          </cell>
          <cell r="I11">
            <v>0</v>
          </cell>
          <cell r="J11">
            <v>25.2</v>
          </cell>
          <cell r="K11">
            <v>28.3</v>
          </cell>
          <cell r="L11">
            <v>13.6</v>
          </cell>
          <cell r="M11">
            <v>12.9</v>
          </cell>
        </row>
        <row r="12">
          <cell r="C12">
            <v>22</v>
          </cell>
          <cell r="E12">
            <v>34.892680242157404</v>
          </cell>
          <cell r="F12">
            <v>54.866249288560041</v>
          </cell>
          <cell r="G12">
            <v>33.305921052631575</v>
          </cell>
          <cell r="H12">
            <v>53.646957272334916</v>
          </cell>
          <cell r="I12">
            <v>0</v>
          </cell>
          <cell r="J12">
            <v>26.4</v>
          </cell>
          <cell r="K12">
            <v>31.2</v>
          </cell>
          <cell r="L12">
            <v>13.6</v>
          </cell>
          <cell r="M12">
            <v>15.1</v>
          </cell>
        </row>
        <row r="13">
          <cell r="C13">
            <v>19</v>
          </cell>
          <cell r="E13">
            <v>36.785009861932934</v>
          </cell>
          <cell r="F13">
            <v>51.343873517786562</v>
          </cell>
          <cell r="G13">
            <v>37.5</v>
          </cell>
          <cell r="H13">
            <v>52.319109461966605</v>
          </cell>
          <cell r="I13">
            <v>0</v>
          </cell>
          <cell r="J13">
            <v>27.1</v>
          </cell>
          <cell r="K13">
            <v>28.3</v>
          </cell>
          <cell r="L13">
            <v>14.1</v>
          </cell>
          <cell r="M13">
            <v>16.100000000000001</v>
          </cell>
        </row>
        <row r="14">
          <cell r="C14">
            <v>15</v>
          </cell>
          <cell r="E14">
            <v>34.212567882079128</v>
          </cell>
          <cell r="F14">
            <v>53.501628664495115</v>
          </cell>
          <cell r="G14">
            <v>35.202271114265436</v>
          </cell>
          <cell r="H14">
            <v>52.21757322175732</v>
          </cell>
          <cell r="I14">
            <v>0</v>
          </cell>
          <cell r="J14">
            <v>25.1</v>
          </cell>
          <cell r="K14">
            <v>27.5</v>
          </cell>
          <cell r="L14">
            <v>14.5</v>
          </cell>
          <cell r="M14">
            <v>12.3</v>
          </cell>
        </row>
        <row r="15">
          <cell r="C15">
            <v>22</v>
          </cell>
          <cell r="E15">
            <v>38.954635108481263</v>
          </cell>
          <cell r="F15">
            <v>49.899152884227512</v>
          </cell>
          <cell r="G15">
            <v>34.460016488046172</v>
          </cell>
          <cell r="H15">
            <v>51.848906560636188</v>
          </cell>
          <cell r="I15">
            <v>0</v>
          </cell>
          <cell r="J15">
            <v>26.4</v>
          </cell>
          <cell r="K15">
            <v>27.5</v>
          </cell>
          <cell r="L15">
            <v>14.7</v>
          </cell>
          <cell r="M15">
            <v>13.8</v>
          </cell>
        </row>
        <row r="16">
          <cell r="C16">
            <v>12</v>
          </cell>
          <cell r="E16">
            <v>35.708227311280751</v>
          </cell>
          <cell r="F16">
            <v>49.710725411659986</v>
          </cell>
          <cell r="G16">
            <v>36.171816126601357</v>
          </cell>
          <cell r="H16">
            <v>52.040326452232357</v>
          </cell>
          <cell r="I16">
            <v>0</v>
          </cell>
          <cell r="J16">
            <v>23.4</v>
          </cell>
          <cell r="K16">
            <v>27.2</v>
          </cell>
          <cell r="L16">
            <v>14.6</v>
          </cell>
          <cell r="M16">
            <v>14.9</v>
          </cell>
        </row>
        <row r="17">
          <cell r="C17">
            <v>20</v>
          </cell>
          <cell r="E17">
            <v>34.513274336283182</v>
          </cell>
          <cell r="F17">
            <v>51.5687140963323</v>
          </cell>
          <cell r="G17">
            <v>36.524300441826213</v>
          </cell>
          <cell r="H17">
            <v>49.02846814279259</v>
          </cell>
          <cell r="I17">
            <v>0</v>
          </cell>
          <cell r="J17">
            <v>28.3</v>
          </cell>
          <cell r="K17">
            <v>26.5</v>
          </cell>
          <cell r="L17">
            <v>15.3</v>
          </cell>
          <cell r="M17">
            <v>14.6</v>
          </cell>
        </row>
        <row r="18">
          <cell r="C18">
            <v>27</v>
          </cell>
          <cell r="E18">
            <v>34.478289047310433</v>
          </cell>
          <cell r="F18">
            <v>55.454545454545453</v>
          </cell>
          <cell r="G18">
            <v>36.505778382053023</v>
          </cell>
          <cell r="H18">
            <v>47.720618987871184</v>
          </cell>
          <cell r="I18">
            <v>0</v>
          </cell>
          <cell r="J18">
            <v>24.7</v>
          </cell>
          <cell r="K18">
            <v>25.5</v>
          </cell>
          <cell r="L18">
            <v>13.2</v>
          </cell>
          <cell r="M18">
            <v>12.5</v>
          </cell>
        </row>
        <row r="19">
          <cell r="C19">
            <v>11</v>
          </cell>
          <cell r="E19">
            <v>35.030728709394204</v>
          </cell>
          <cell r="F19">
            <v>49.385088393543427</v>
          </cell>
          <cell r="G19">
            <v>38.081180811808117</v>
          </cell>
          <cell r="H19">
            <v>52.984113353370546</v>
          </cell>
          <cell r="I19">
            <v>0</v>
          </cell>
          <cell r="J19">
            <v>28.9</v>
          </cell>
          <cell r="K19">
            <v>30.6</v>
          </cell>
          <cell r="L19">
            <v>12.6</v>
          </cell>
          <cell r="M19">
            <v>14</v>
          </cell>
        </row>
        <row r="20">
          <cell r="C20">
            <v>14</v>
          </cell>
          <cell r="E20">
            <v>35.081967213114758</v>
          </cell>
          <cell r="F20">
            <v>53.484729835552081</v>
          </cell>
          <cell r="G20">
            <v>36.864406779661017</v>
          </cell>
          <cell r="H20">
            <v>51.332513325133256</v>
          </cell>
          <cell r="I20">
            <v>0</v>
          </cell>
          <cell r="J20">
            <v>28.4</v>
          </cell>
          <cell r="K20">
            <v>27.8</v>
          </cell>
          <cell r="L20">
            <v>14.1</v>
          </cell>
          <cell r="M20">
            <v>12</v>
          </cell>
        </row>
        <row r="21">
          <cell r="C21">
            <v>8</v>
          </cell>
          <cell r="E21">
            <v>33.53448275862069</v>
          </cell>
          <cell r="F21">
            <v>46.757954087797025</v>
          </cell>
          <cell r="G21">
            <v>36.184210526315788</v>
          </cell>
          <cell r="H21">
            <v>53.246753246753244</v>
          </cell>
          <cell r="I21">
            <v>0</v>
          </cell>
          <cell r="J21">
            <v>25.9</v>
          </cell>
          <cell r="K21">
            <v>29.1</v>
          </cell>
          <cell r="L21">
            <v>13.4</v>
          </cell>
          <cell r="M21">
            <v>13.6</v>
          </cell>
        </row>
        <row r="22">
          <cell r="C22">
            <v>22</v>
          </cell>
          <cell r="E22">
            <v>33.902077151335313</v>
          </cell>
          <cell r="F22">
            <v>51.7707918822125</v>
          </cell>
          <cell r="G22">
            <v>35.725429017160685</v>
          </cell>
          <cell r="H22">
            <v>51.893939393939391</v>
          </cell>
          <cell r="I22">
            <v>0</v>
          </cell>
          <cell r="J22">
            <v>29.6</v>
          </cell>
          <cell r="K22">
            <v>26.6</v>
          </cell>
          <cell r="L22">
            <v>13.5</v>
          </cell>
          <cell r="M22">
            <v>15.4</v>
          </cell>
        </row>
        <row r="23">
          <cell r="C23">
            <v>17</v>
          </cell>
          <cell r="E23">
            <v>35.272184936614465</v>
          </cell>
          <cell r="F23">
            <v>49.401197604790418</v>
          </cell>
          <cell r="G23">
            <v>34.744408945686899</v>
          </cell>
          <cell r="H23">
            <v>51.584889274858881</v>
          </cell>
          <cell r="I23">
            <v>0</v>
          </cell>
          <cell r="J23">
            <v>25.9</v>
          </cell>
          <cell r="K23">
            <v>24.6</v>
          </cell>
          <cell r="L23">
            <v>12.5</v>
          </cell>
          <cell r="M23">
            <v>12.8</v>
          </cell>
        </row>
        <row r="24">
          <cell r="C24">
            <v>20</v>
          </cell>
          <cell r="E24">
            <v>33.675078864353317</v>
          </cell>
          <cell r="F24">
            <v>52.267002518891694</v>
          </cell>
          <cell r="G24">
            <v>33.596214511041012</v>
          </cell>
          <cell r="H24">
            <v>52.589956504547253</v>
          </cell>
          <cell r="I24">
            <v>0</v>
          </cell>
          <cell r="J24">
            <v>28.6</v>
          </cell>
          <cell r="K24">
            <v>26.7</v>
          </cell>
          <cell r="L24">
            <v>15</v>
          </cell>
          <cell r="M24">
            <v>12.3</v>
          </cell>
        </row>
        <row r="25">
          <cell r="C25">
            <v>7</v>
          </cell>
          <cell r="E25">
            <v>31.31229235880399</v>
          </cell>
          <cell r="F25">
            <v>52.264229331117576</v>
          </cell>
          <cell r="G25">
            <v>38.035853468433359</v>
          </cell>
          <cell r="H25">
            <v>54.245880861850452</v>
          </cell>
          <cell r="I25">
            <v>0</v>
          </cell>
          <cell r="J25">
            <v>25.2</v>
          </cell>
          <cell r="K25">
            <v>31.3</v>
          </cell>
          <cell r="L25">
            <v>15.6</v>
          </cell>
          <cell r="M25">
            <v>15.3</v>
          </cell>
        </row>
        <row r="26">
          <cell r="C26">
            <v>21</v>
          </cell>
          <cell r="E26">
            <v>34.757118927973202</v>
          </cell>
          <cell r="F26">
            <v>50.678371907422182</v>
          </cell>
          <cell r="G26">
            <v>35.743631881676251</v>
          </cell>
          <cell r="H26">
            <v>51.636661211129301</v>
          </cell>
          <cell r="I26">
            <v>0</v>
          </cell>
          <cell r="J26">
            <v>30.3</v>
          </cell>
          <cell r="K26">
            <v>27.1</v>
          </cell>
          <cell r="L26">
            <v>14.2</v>
          </cell>
          <cell r="M26">
            <v>12.5</v>
          </cell>
        </row>
        <row r="27">
          <cell r="C27">
            <v>15</v>
          </cell>
          <cell r="E27">
            <v>37.728026533996683</v>
          </cell>
          <cell r="F27">
            <v>50.52143684820394</v>
          </cell>
          <cell r="G27">
            <v>34.132581100141046</v>
          </cell>
          <cell r="H27">
            <v>55.579964850615113</v>
          </cell>
          <cell r="I27">
            <v>0</v>
          </cell>
          <cell r="J27">
            <v>26.1</v>
          </cell>
          <cell r="K27">
            <v>29.5</v>
          </cell>
          <cell r="L27">
            <v>13.1</v>
          </cell>
          <cell r="M27">
            <v>15.1</v>
          </cell>
        </row>
        <row r="28">
          <cell r="C28">
            <v>16</v>
          </cell>
          <cell r="E28">
            <v>36.704119850187269</v>
          </cell>
          <cell r="F28">
            <v>51.252408477842003</v>
          </cell>
          <cell r="G28">
            <v>36.683785766691123</v>
          </cell>
          <cell r="H28">
            <v>54.03780068728522</v>
          </cell>
          <cell r="I28">
            <v>0</v>
          </cell>
          <cell r="J28">
            <v>25.3</v>
          </cell>
          <cell r="K28">
            <v>26.7</v>
          </cell>
          <cell r="L28">
            <v>12.2</v>
          </cell>
          <cell r="M28">
            <v>12.2</v>
          </cell>
        </row>
        <row r="29">
          <cell r="C29">
            <v>26</v>
          </cell>
          <cell r="E29">
            <v>36.518046709129507</v>
          </cell>
          <cell r="F29">
            <v>53.489419180549305</v>
          </cell>
          <cell r="G29">
            <v>33.436772692009306</v>
          </cell>
          <cell r="H29">
            <v>52.100840336134461</v>
          </cell>
          <cell r="I29">
            <v>0</v>
          </cell>
          <cell r="J29">
            <v>26.2</v>
          </cell>
          <cell r="K29">
            <v>26.2</v>
          </cell>
          <cell r="L29">
            <v>14.1</v>
          </cell>
          <cell r="M29">
            <v>14.1</v>
          </cell>
        </row>
        <row r="30">
          <cell r="C30">
            <v>21</v>
          </cell>
          <cell r="E30">
            <v>34.880239520958085</v>
          </cell>
          <cell r="F30">
            <v>54.280510018214933</v>
          </cell>
          <cell r="G30">
            <v>36.445242369838418</v>
          </cell>
          <cell r="H30">
            <v>51.017151974471474</v>
          </cell>
          <cell r="I30">
            <v>0</v>
          </cell>
          <cell r="J30">
            <v>26.1</v>
          </cell>
          <cell r="K30">
            <v>24.6</v>
          </cell>
          <cell r="L30">
            <v>15</v>
          </cell>
          <cell r="M30">
            <v>14.2</v>
          </cell>
        </row>
        <row r="31">
          <cell r="C31">
            <v>10</v>
          </cell>
          <cell r="E31">
            <v>33.286418015482056</v>
          </cell>
          <cell r="F31">
            <v>53.198948290972837</v>
          </cell>
          <cell r="G31">
            <v>38.690909090909095</v>
          </cell>
          <cell r="H31">
            <v>54.600171969045576</v>
          </cell>
          <cell r="I31">
            <v>0</v>
          </cell>
          <cell r="J31">
            <v>23.5</v>
          </cell>
          <cell r="K31">
            <v>29.7</v>
          </cell>
          <cell r="L31">
            <v>13.6</v>
          </cell>
          <cell r="M31">
            <v>15.5</v>
          </cell>
        </row>
        <row r="32">
          <cell r="C32">
            <v>17</v>
          </cell>
          <cell r="E32">
            <v>34.925758553905744</v>
          </cell>
          <cell r="F32">
            <v>52.589641434262944</v>
          </cell>
          <cell r="G32">
            <v>35.588633288227335</v>
          </cell>
          <cell r="H32">
            <v>53.280839895013123</v>
          </cell>
          <cell r="I32">
            <v>1</v>
          </cell>
          <cell r="J32">
            <v>27.9</v>
          </cell>
          <cell r="K32">
            <v>27.5</v>
          </cell>
          <cell r="L32">
            <v>15.2</v>
          </cell>
          <cell r="M32">
            <v>13.1</v>
          </cell>
        </row>
        <row r="33">
          <cell r="C33">
            <v>28</v>
          </cell>
          <cell r="E33">
            <v>36.446629213483142</v>
          </cell>
          <cell r="F33">
            <v>53.90625</v>
          </cell>
          <cell r="G33">
            <v>34.109090909090909</v>
          </cell>
          <cell r="H33">
            <v>50.396825396825392</v>
          </cell>
          <cell r="I33">
            <v>1</v>
          </cell>
          <cell r="J33">
            <v>26.7</v>
          </cell>
          <cell r="K33">
            <v>26.8</v>
          </cell>
          <cell r="L33">
            <v>13.3</v>
          </cell>
          <cell r="M33">
            <v>14.8</v>
          </cell>
        </row>
        <row r="34">
          <cell r="C34">
            <v>23</v>
          </cell>
          <cell r="E34">
            <v>35.481682496607867</v>
          </cell>
          <cell r="F34">
            <v>52.391696750902526</v>
          </cell>
          <cell r="G34">
            <v>33.20063694267516</v>
          </cell>
          <cell r="H34">
            <v>51.438848920863315</v>
          </cell>
          <cell r="I34">
            <v>1</v>
          </cell>
          <cell r="J34">
            <v>29</v>
          </cell>
          <cell r="K34">
            <v>26.3</v>
          </cell>
          <cell r="L34">
            <v>14.8</v>
          </cell>
          <cell r="M34">
            <v>13.2</v>
          </cell>
        </row>
        <row r="35">
          <cell r="C35">
            <v>25</v>
          </cell>
          <cell r="E35">
            <v>36.109064112011794</v>
          </cell>
          <cell r="F35">
            <v>51.787271142109844</v>
          </cell>
          <cell r="G35">
            <v>34.432234432234431</v>
          </cell>
          <cell r="H35">
            <v>52.569169960474305</v>
          </cell>
          <cell r="I35">
            <v>1</v>
          </cell>
          <cell r="J35">
            <v>26.9</v>
          </cell>
          <cell r="K35">
            <v>25.7</v>
          </cell>
          <cell r="L35">
            <v>12.4</v>
          </cell>
          <cell r="M35">
            <v>13.4</v>
          </cell>
        </row>
        <row r="36">
          <cell r="C36">
            <v>9</v>
          </cell>
          <cell r="E36">
            <v>34.2230695900858</v>
          </cell>
          <cell r="F36">
            <v>49.259547934528449</v>
          </cell>
          <cell r="G36">
            <v>36.880466472303212</v>
          </cell>
          <cell r="H36">
            <v>55.254988913525494</v>
          </cell>
          <cell r="I36">
            <v>1</v>
          </cell>
          <cell r="J36">
            <v>24.3</v>
          </cell>
          <cell r="K36">
            <v>26.7</v>
          </cell>
          <cell r="L36">
            <v>13.6</v>
          </cell>
          <cell r="M36">
            <v>13</v>
          </cell>
        </row>
        <row r="37">
          <cell r="C37">
            <v>13</v>
          </cell>
          <cell r="E37">
            <v>35.903614457831324</v>
          </cell>
          <cell r="F37">
            <v>49.064625850340136</v>
          </cell>
          <cell r="G37">
            <v>38.845553822152887</v>
          </cell>
          <cell r="H37">
            <v>54.646509559804358</v>
          </cell>
          <cell r="I37">
            <v>1</v>
          </cell>
          <cell r="J37">
            <v>29.2</v>
          </cell>
          <cell r="K37">
            <v>26.1</v>
          </cell>
          <cell r="L37">
            <v>14.4</v>
          </cell>
          <cell r="M37">
            <v>12.9</v>
          </cell>
        </row>
        <row r="38">
          <cell r="C38">
            <v>24</v>
          </cell>
          <cell r="E38">
            <v>34.201736806947231</v>
          </cell>
          <cell r="F38">
            <v>53.376047313947758</v>
          </cell>
          <cell r="G38">
            <v>33.780760626398212</v>
          </cell>
          <cell r="H38">
            <v>52.227074235807855</v>
          </cell>
          <cell r="I38">
            <v>1</v>
          </cell>
          <cell r="J38">
            <v>29.2</v>
          </cell>
          <cell r="K38">
            <v>26.9</v>
          </cell>
          <cell r="L38">
            <v>14.5</v>
          </cell>
          <cell r="M38">
            <v>13.6</v>
          </cell>
        </row>
        <row r="39">
          <cell r="C39">
            <v>34</v>
          </cell>
          <cell r="E39">
            <v>35.753749013417526</v>
          </cell>
          <cell r="F39">
            <v>55.299539170506918</v>
          </cell>
          <cell r="G39">
            <v>32.183908045977013</v>
          </cell>
          <cell r="H39">
            <v>52.327157704473571</v>
          </cell>
          <cell r="I39">
            <v>1</v>
          </cell>
          <cell r="J39">
            <v>31.1</v>
          </cell>
          <cell r="K39">
            <v>24.7</v>
          </cell>
          <cell r="L39">
            <v>13.2</v>
          </cell>
          <cell r="M39">
            <v>13.6</v>
          </cell>
        </row>
        <row r="40">
          <cell r="C40">
            <v>26</v>
          </cell>
          <cell r="E40">
            <v>34.722222222222221</v>
          </cell>
          <cell r="F40">
            <v>51.040283311199644</v>
          </cell>
          <cell r="G40">
            <v>33.595800524934383</v>
          </cell>
          <cell r="H40">
            <v>52.066115702479344</v>
          </cell>
          <cell r="I40">
            <v>1</v>
          </cell>
          <cell r="J40">
            <v>30.7</v>
          </cell>
          <cell r="K40">
            <v>26</v>
          </cell>
          <cell r="L40">
            <v>14</v>
          </cell>
          <cell r="M40">
            <v>13.8</v>
          </cell>
        </row>
        <row r="41">
          <cell r="C41">
            <v>30</v>
          </cell>
          <cell r="E41">
            <v>37.832167832167833</v>
          </cell>
          <cell r="F41">
            <v>56.427304964539005</v>
          </cell>
          <cell r="G41">
            <v>35.374149659863946</v>
          </cell>
          <cell r="H41">
            <v>50.041911148365472</v>
          </cell>
          <cell r="I41">
            <v>1</v>
          </cell>
          <cell r="J41">
            <v>26.3</v>
          </cell>
          <cell r="K41">
            <v>26.4</v>
          </cell>
          <cell r="L41">
            <v>14.2</v>
          </cell>
          <cell r="M41">
            <v>13.4</v>
          </cell>
        </row>
        <row r="42">
          <cell r="C42">
            <v>31</v>
          </cell>
          <cell r="E42">
            <v>36.186974789915965</v>
          </cell>
          <cell r="F42">
            <v>55.252225519287833</v>
          </cell>
          <cell r="G42">
            <v>34.690553745928341</v>
          </cell>
          <cell r="H42">
            <v>52.835820895522389</v>
          </cell>
          <cell r="I42">
            <v>1</v>
          </cell>
          <cell r="J42">
            <v>27.3</v>
          </cell>
          <cell r="K42">
            <v>28.7</v>
          </cell>
          <cell r="L42">
            <v>13.3</v>
          </cell>
          <cell r="M42">
            <v>15.2</v>
          </cell>
        </row>
        <row r="43">
          <cell r="C43">
            <v>29</v>
          </cell>
          <cell r="E43">
            <v>38.050609184629799</v>
          </cell>
          <cell r="F43">
            <v>51.980982567353408</v>
          </cell>
          <cell r="G43">
            <v>33.256704980842912</v>
          </cell>
          <cell r="H43">
            <v>49.207048458149785</v>
          </cell>
          <cell r="I43">
            <v>1</v>
          </cell>
          <cell r="J43">
            <v>26.8</v>
          </cell>
          <cell r="K43">
            <v>27.4</v>
          </cell>
          <cell r="L43">
            <v>13.6</v>
          </cell>
          <cell r="M43">
            <v>15.6</v>
          </cell>
        </row>
        <row r="44">
          <cell r="C44">
            <v>22</v>
          </cell>
          <cell r="E44">
            <v>32.428115015974441</v>
          </cell>
          <cell r="F44">
            <v>54.77759472817133</v>
          </cell>
          <cell r="G44">
            <v>34.545454545454547</v>
          </cell>
          <cell r="H44">
            <v>50.041050903119867</v>
          </cell>
          <cell r="I44">
            <v>1</v>
          </cell>
          <cell r="J44">
            <v>27.5</v>
          </cell>
          <cell r="K44">
            <v>28.1</v>
          </cell>
          <cell r="L44">
            <v>13.7</v>
          </cell>
          <cell r="M44">
            <v>13.1</v>
          </cell>
        </row>
        <row r="45">
          <cell r="C45">
            <v>26</v>
          </cell>
          <cell r="E45">
            <v>38.586956521739133</v>
          </cell>
          <cell r="F45">
            <v>51.375435877566829</v>
          </cell>
          <cell r="G45">
            <v>34.098101265822784</v>
          </cell>
          <cell r="H45">
            <v>50.840672538030432</v>
          </cell>
          <cell r="I45">
            <v>1</v>
          </cell>
          <cell r="J45">
            <v>27.6</v>
          </cell>
          <cell r="K45">
            <v>27.4</v>
          </cell>
          <cell r="L45">
            <v>15.4</v>
          </cell>
          <cell r="M45">
            <v>13.5</v>
          </cell>
        </row>
        <row r="46">
          <cell r="C46">
            <v>21</v>
          </cell>
          <cell r="E46">
            <v>32.800672834314547</v>
          </cell>
          <cell r="F46">
            <v>51.320918146383718</v>
          </cell>
          <cell r="G46">
            <v>35.899390243902438</v>
          </cell>
          <cell r="H46">
            <v>49.574266792809837</v>
          </cell>
          <cell r="I46">
            <v>1</v>
          </cell>
          <cell r="J46">
            <v>26</v>
          </cell>
          <cell r="K46">
            <v>27.9</v>
          </cell>
          <cell r="L46">
            <v>13.9</v>
          </cell>
          <cell r="M46">
            <v>16.100000000000001</v>
          </cell>
        </row>
        <row r="47">
          <cell r="C47">
            <v>19</v>
          </cell>
          <cell r="E47">
            <v>35.33026113671275</v>
          </cell>
          <cell r="F47">
            <v>50.32651284283849</v>
          </cell>
          <cell r="G47">
            <v>35.099337748344375</v>
          </cell>
          <cell r="H47">
            <v>49.542543458371455</v>
          </cell>
          <cell r="I47">
            <v>1</v>
          </cell>
          <cell r="J47">
            <v>29.9</v>
          </cell>
          <cell r="K47">
            <v>27.3</v>
          </cell>
          <cell r="L47">
            <v>14.5</v>
          </cell>
          <cell r="M47">
            <v>14</v>
          </cell>
        </row>
        <row r="48">
          <cell r="C48">
            <v>33</v>
          </cell>
          <cell r="E48">
            <v>36.015084852294152</v>
          </cell>
          <cell r="F48">
            <v>57.557323350491338</v>
          </cell>
          <cell r="G48">
            <v>35.614617940199331</v>
          </cell>
          <cell r="H48">
            <v>48.132059079061683</v>
          </cell>
          <cell r="I48">
            <v>1</v>
          </cell>
          <cell r="J48">
            <v>25.3</v>
          </cell>
          <cell r="K48">
            <v>23.1</v>
          </cell>
          <cell r="L48">
            <v>13.5</v>
          </cell>
          <cell r="M48">
            <v>13.2</v>
          </cell>
        </row>
        <row r="49">
          <cell r="C49">
            <v>25</v>
          </cell>
          <cell r="E49">
            <v>35.139573070607554</v>
          </cell>
          <cell r="F49">
            <v>51.545166402535656</v>
          </cell>
          <cell r="G49">
            <v>37.580529706513957</v>
          </cell>
          <cell r="H49">
            <v>51.062906724511933</v>
          </cell>
          <cell r="I49">
            <v>1</v>
          </cell>
          <cell r="J49">
            <v>29.6</v>
          </cell>
          <cell r="K49">
            <v>27.7</v>
          </cell>
          <cell r="L49">
            <v>13.1</v>
          </cell>
          <cell r="M49">
            <v>15.1</v>
          </cell>
        </row>
        <row r="50">
          <cell r="C50">
            <v>19</v>
          </cell>
          <cell r="E50">
            <v>33.685923515052892</v>
          </cell>
          <cell r="F50">
            <v>53.632812500000007</v>
          </cell>
          <cell r="G50">
            <v>35.851851851851855</v>
          </cell>
          <cell r="H50">
            <v>53.679833679833678</v>
          </cell>
          <cell r="I50">
            <v>1</v>
          </cell>
          <cell r="J50">
            <v>28.5</v>
          </cell>
          <cell r="K50">
            <v>26.3</v>
          </cell>
          <cell r="L50">
            <v>14.3</v>
          </cell>
          <cell r="M50">
            <v>14</v>
          </cell>
        </row>
        <row r="51">
          <cell r="C51">
            <v>9</v>
          </cell>
          <cell r="E51">
            <v>34.417129262490086</v>
          </cell>
          <cell r="F51">
            <v>49.208386820710317</v>
          </cell>
          <cell r="G51">
            <v>36.321839080459775</v>
          </cell>
          <cell r="H51">
            <v>52.1317011397214</v>
          </cell>
          <cell r="I51">
            <v>1</v>
          </cell>
          <cell r="J51">
            <v>26.9</v>
          </cell>
          <cell r="K51">
            <v>27.6</v>
          </cell>
          <cell r="L51">
            <v>14.5</v>
          </cell>
          <cell r="M51">
            <v>12.7</v>
          </cell>
        </row>
        <row r="52">
          <cell r="C52">
            <v>27</v>
          </cell>
          <cell r="E52">
            <v>35.741158765989468</v>
          </cell>
          <cell r="F52">
            <v>50.23847376788553</v>
          </cell>
          <cell r="G52">
            <v>35.419847328244273</v>
          </cell>
          <cell r="H52">
            <v>51.5625</v>
          </cell>
          <cell r="I52">
            <v>1</v>
          </cell>
          <cell r="J52">
            <v>30</v>
          </cell>
          <cell r="K52">
            <v>25.8</v>
          </cell>
          <cell r="L52">
            <v>13.3</v>
          </cell>
          <cell r="M52">
            <v>16.7</v>
          </cell>
        </row>
        <row r="53">
          <cell r="C53">
            <v>25</v>
          </cell>
          <cell r="E53">
            <v>35.913312693498447</v>
          </cell>
          <cell r="F53">
            <v>52.397260273972599</v>
          </cell>
          <cell r="G53">
            <v>34.587080948487326</v>
          </cell>
          <cell r="H53">
            <v>51.017864561695056</v>
          </cell>
          <cell r="I53">
            <v>1</v>
          </cell>
          <cell r="J53">
            <v>25.9</v>
          </cell>
          <cell r="K53">
            <v>24.6</v>
          </cell>
          <cell r="L53">
            <v>14.1</v>
          </cell>
          <cell r="M53">
            <v>13.3</v>
          </cell>
        </row>
        <row r="54">
          <cell r="C54">
            <v>31</v>
          </cell>
          <cell r="E54">
            <v>38.308457711442784</v>
          </cell>
          <cell r="F54">
            <v>53.554901135885572</v>
          </cell>
          <cell r="G54">
            <v>34.866220735785951</v>
          </cell>
          <cell r="H54">
            <v>49.542379625945088</v>
          </cell>
          <cell r="I54">
            <v>1</v>
          </cell>
          <cell r="J54">
            <v>27.1</v>
          </cell>
          <cell r="K54">
            <v>25.1</v>
          </cell>
          <cell r="L54">
            <v>13.9</v>
          </cell>
          <cell r="M54">
            <v>12.4</v>
          </cell>
        </row>
        <row r="55">
          <cell r="C55">
            <v>12</v>
          </cell>
          <cell r="E55">
            <v>34.531772575250834</v>
          </cell>
          <cell r="F55">
            <v>52.651675859142976</v>
          </cell>
          <cell r="G55">
            <v>36.208368915456873</v>
          </cell>
          <cell r="H55">
            <v>53.383146533831457</v>
          </cell>
          <cell r="I55">
            <v>1</v>
          </cell>
          <cell r="J55">
            <v>24.1</v>
          </cell>
          <cell r="K55">
            <v>32.1</v>
          </cell>
          <cell r="L55">
            <v>14.9</v>
          </cell>
          <cell r="M55">
            <v>15.4</v>
          </cell>
        </row>
        <row r="56">
          <cell r="C56">
            <v>32</v>
          </cell>
          <cell r="E56">
            <v>36.877828054298647</v>
          </cell>
          <cell r="F56">
            <v>53.97750937109538</v>
          </cell>
          <cell r="G56">
            <v>36.133768352365415</v>
          </cell>
          <cell r="H56">
            <v>49.299158990788946</v>
          </cell>
          <cell r="I56">
            <v>1</v>
          </cell>
          <cell r="J56">
            <v>31.3</v>
          </cell>
          <cell r="K56">
            <v>25.1</v>
          </cell>
          <cell r="L56">
            <v>13.3</v>
          </cell>
          <cell r="M56">
            <v>12</v>
          </cell>
        </row>
        <row r="57">
          <cell r="C57">
            <v>24</v>
          </cell>
          <cell r="E57">
            <v>37.7902321857486</v>
          </cell>
          <cell r="F57">
            <v>50.366370998843038</v>
          </cell>
          <cell r="G57">
            <v>35.377026074700488</v>
          </cell>
          <cell r="H57">
            <v>52.395338800172638</v>
          </cell>
          <cell r="I57">
            <v>1</v>
          </cell>
          <cell r="J57">
            <v>27.5</v>
          </cell>
          <cell r="K57">
            <v>27.9</v>
          </cell>
          <cell r="L57">
            <v>12.6</v>
          </cell>
          <cell r="M57">
            <v>15.5</v>
          </cell>
        </row>
        <row r="58">
          <cell r="C58">
            <v>32</v>
          </cell>
          <cell r="E58">
            <v>41.874376869391824</v>
          </cell>
          <cell r="F58">
            <v>51.355538342370252</v>
          </cell>
          <cell r="G58">
            <v>35.057034220532316</v>
          </cell>
          <cell r="H58">
            <v>50.468483816013631</v>
          </cell>
          <cell r="I58">
            <v>1</v>
          </cell>
          <cell r="J58">
            <v>23.8</v>
          </cell>
          <cell r="K58">
            <v>24.6</v>
          </cell>
          <cell r="L58">
            <v>12.1</v>
          </cell>
          <cell r="M58">
            <v>12.3</v>
          </cell>
        </row>
        <row r="59">
          <cell r="C59">
            <v>32</v>
          </cell>
          <cell r="E59">
            <v>36.745213549337265</v>
          </cell>
          <cell r="F59">
            <v>54.345006485084305</v>
          </cell>
          <cell r="G59">
            <v>35.511811023622045</v>
          </cell>
          <cell r="H59">
            <v>48.901782014090344</v>
          </cell>
          <cell r="I59">
            <v>1</v>
          </cell>
          <cell r="J59">
            <v>26.8</v>
          </cell>
          <cell r="K59">
            <v>28.7</v>
          </cell>
          <cell r="L59">
            <v>13.5</v>
          </cell>
          <cell r="M59">
            <v>15.3</v>
          </cell>
        </row>
        <row r="60">
          <cell r="C60">
            <v>29</v>
          </cell>
          <cell r="E60">
            <v>36.269786648313833</v>
          </cell>
          <cell r="F60">
            <v>53.838817358130662</v>
          </cell>
          <cell r="G60">
            <v>34.51251078515962</v>
          </cell>
          <cell r="H60">
            <v>48.160129397492923</v>
          </cell>
          <cell r="I60">
            <v>1</v>
          </cell>
          <cell r="J60">
            <v>28.9</v>
          </cell>
          <cell r="K60">
            <v>23.6</v>
          </cell>
          <cell r="L60">
            <v>14.8</v>
          </cell>
          <cell r="M60">
            <v>13.2</v>
          </cell>
        </row>
        <row r="61">
          <cell r="C61">
            <v>22</v>
          </cell>
          <cell r="E61">
            <v>34.885496183206108</v>
          </cell>
          <cell r="F61">
            <v>55.265374894692499</v>
          </cell>
          <cell r="G61">
            <v>35.159817351598171</v>
          </cell>
          <cell r="H61">
            <v>53.798256537982567</v>
          </cell>
          <cell r="I61">
            <v>1</v>
          </cell>
          <cell r="J61">
            <v>27.1</v>
          </cell>
          <cell r="K61">
            <v>29.2</v>
          </cell>
          <cell r="L61">
            <v>13.6</v>
          </cell>
          <cell r="M61">
            <v>14.9</v>
          </cell>
        </row>
        <row r="64">
          <cell r="P64">
            <v>11.735482277116098</v>
          </cell>
          <cell r="Q64">
            <v>0.26451772288390174</v>
          </cell>
          <cell r="T64">
            <v>0.83333333333333337</v>
          </cell>
          <cell r="U64">
            <v>6</v>
          </cell>
        </row>
        <row r="65">
          <cell r="P65">
            <v>22.232064344733647</v>
          </cell>
          <cell r="Q65">
            <v>-1.2320643447336472</v>
          </cell>
          <cell r="T65">
            <v>2.5</v>
          </cell>
          <cell r="U65">
            <v>7</v>
          </cell>
        </row>
        <row r="66">
          <cell r="P66">
            <v>15.192019989885091</v>
          </cell>
          <cell r="Q66">
            <v>3.8079800101149086</v>
          </cell>
          <cell r="T66">
            <v>4.166666666666667</v>
          </cell>
          <cell r="U66">
            <v>8</v>
          </cell>
        </row>
        <row r="67">
          <cell r="P67">
            <v>11.521615231415025</v>
          </cell>
          <cell r="Q67">
            <v>2.4783847685849754</v>
          </cell>
          <cell r="T67">
            <v>5.833333333333333</v>
          </cell>
          <cell r="U67">
            <v>9</v>
          </cell>
        </row>
        <row r="68">
          <cell r="P68">
            <v>11.999842493690917</v>
          </cell>
          <cell r="Q68">
            <v>1.0001575063090833</v>
          </cell>
          <cell r="T68">
            <v>7.5</v>
          </cell>
          <cell r="U68">
            <v>9</v>
          </cell>
        </row>
        <row r="69">
          <cell r="P69">
            <v>6.7637024143729718</v>
          </cell>
          <cell r="Q69">
            <v>-0.76370241437297182</v>
          </cell>
          <cell r="T69">
            <v>9.1666666666666679</v>
          </cell>
          <cell r="U69">
            <v>9</v>
          </cell>
        </row>
        <row r="70">
          <cell r="P70">
            <v>13.982772158217477</v>
          </cell>
          <cell r="Q70">
            <v>-4.9827721582174771</v>
          </cell>
          <cell r="T70">
            <v>10.833333333333334</v>
          </cell>
          <cell r="U70">
            <v>10</v>
          </cell>
        </row>
        <row r="71">
          <cell r="P71">
            <v>17.970144238064854</v>
          </cell>
          <cell r="Q71">
            <v>2.0298557619351456</v>
          </cell>
          <cell r="T71">
            <v>12.500000000000002</v>
          </cell>
          <cell r="U71">
            <v>11</v>
          </cell>
        </row>
        <row r="72">
          <cell r="P72">
            <v>15.455875026792736</v>
          </cell>
          <cell r="Q72">
            <v>-0.45587502679273584</v>
          </cell>
          <cell r="T72">
            <v>14.166666666666668</v>
          </cell>
          <cell r="U72">
            <v>12</v>
          </cell>
        </row>
        <row r="73">
          <cell r="P73">
            <v>28.503534268466549</v>
          </cell>
          <cell r="Q73">
            <v>-1.5035342684665487</v>
          </cell>
          <cell r="T73">
            <v>15.833333333333334</v>
          </cell>
          <cell r="U73">
            <v>12</v>
          </cell>
        </row>
        <row r="74">
          <cell r="P74">
            <v>21.556969419936607</v>
          </cell>
          <cell r="Q74">
            <v>0.44303058006339313</v>
          </cell>
          <cell r="T74">
            <v>17.5</v>
          </cell>
          <cell r="U74">
            <v>12</v>
          </cell>
        </row>
        <row r="75">
          <cell r="P75">
            <v>19.8294315444966</v>
          </cell>
          <cell r="Q75">
            <v>-0.82943154449660028</v>
          </cell>
          <cell r="T75">
            <v>19.166666666666668</v>
          </cell>
          <cell r="U75">
            <v>13</v>
          </cell>
        </row>
        <row r="76">
          <cell r="P76">
            <v>15.370133198148453</v>
          </cell>
          <cell r="Q76">
            <v>-0.37013319814845325</v>
          </cell>
          <cell r="T76">
            <v>20.833333333333332</v>
          </cell>
          <cell r="U76">
            <v>13</v>
          </cell>
        </row>
        <row r="77">
          <cell r="P77">
            <v>20.492933058208479</v>
          </cell>
          <cell r="Q77">
            <v>1.5070669417915212</v>
          </cell>
          <cell r="T77">
            <v>22.5</v>
          </cell>
          <cell r="U77">
            <v>14</v>
          </cell>
        </row>
        <row r="78">
          <cell r="P78">
            <v>13.005901593803618</v>
          </cell>
          <cell r="Q78">
            <v>-1.0059015938036175</v>
          </cell>
          <cell r="T78">
            <v>24.166666666666668</v>
          </cell>
          <cell r="U78">
            <v>14</v>
          </cell>
        </row>
        <row r="79">
          <cell r="P79">
            <v>20.474989243858083</v>
          </cell>
          <cell r="Q79">
            <v>-0.47498924385808294</v>
          </cell>
          <cell r="T79">
            <v>25.833333333333332</v>
          </cell>
          <cell r="U79">
            <v>15</v>
          </cell>
        </row>
        <row r="80">
          <cell r="P80">
            <v>24.686093918144611</v>
          </cell>
          <cell r="Q80">
            <v>2.3139060818553894</v>
          </cell>
          <cell r="T80">
            <v>27.5</v>
          </cell>
          <cell r="U80">
            <v>15</v>
          </cell>
        </row>
        <row r="81">
          <cell r="P81">
            <v>13.753376280423508</v>
          </cell>
          <cell r="Q81">
            <v>-2.7533762804235078</v>
          </cell>
          <cell r="T81">
            <v>29.166666666666668</v>
          </cell>
          <cell r="U81">
            <v>15</v>
          </cell>
        </row>
        <row r="82">
          <cell r="P82">
            <v>19.006213366842662</v>
          </cell>
          <cell r="Q82">
            <v>-5.0062133668426618</v>
          </cell>
          <cell r="T82">
            <v>30.833333333333332</v>
          </cell>
          <cell r="U82">
            <v>16</v>
          </cell>
        </row>
        <row r="83">
          <cell r="P83">
            <v>6.4168768353181935</v>
          </cell>
          <cell r="Q83">
            <v>1.5831231646818065</v>
          </cell>
          <cell r="T83">
            <v>32.5</v>
          </cell>
          <cell r="U83">
            <v>17</v>
          </cell>
        </row>
        <row r="84">
          <cell r="P84">
            <v>22.15445866455126</v>
          </cell>
          <cell r="Q84">
            <v>-0.15445866455126023</v>
          </cell>
          <cell r="T84">
            <v>34.166666666666671</v>
          </cell>
          <cell r="U84">
            <v>17</v>
          </cell>
        </row>
        <row r="85">
          <cell r="P85">
            <v>18.298858509864043</v>
          </cell>
          <cell r="Q85">
            <v>-1.2988585098640435</v>
          </cell>
          <cell r="T85">
            <v>35.833333333333336</v>
          </cell>
          <cell r="U85">
            <v>19</v>
          </cell>
        </row>
        <row r="86">
          <cell r="P86">
            <v>17.222243561882593</v>
          </cell>
          <cell r="Q86">
            <v>2.7777564381174074</v>
          </cell>
          <cell r="T86">
            <v>37.500000000000007</v>
          </cell>
          <cell r="U86">
            <v>19</v>
          </cell>
        </row>
        <row r="87">
          <cell r="P87">
            <v>4.8490226578738991</v>
          </cell>
          <cell r="Q87">
            <v>2.1509773421261009</v>
          </cell>
          <cell r="T87">
            <v>39.166666666666671</v>
          </cell>
          <cell r="U87">
            <v>19</v>
          </cell>
        </row>
        <row r="88">
          <cell r="P88">
            <v>18.25386778750854</v>
          </cell>
          <cell r="Q88">
            <v>2.7461322124914602</v>
          </cell>
          <cell r="T88">
            <v>40.833333333333336</v>
          </cell>
          <cell r="U88">
            <v>19</v>
          </cell>
        </row>
        <row r="89">
          <cell r="P89">
            <v>18.195548489739153</v>
          </cell>
          <cell r="Q89">
            <v>-3.1955484897391528</v>
          </cell>
          <cell r="T89">
            <v>42.500000000000007</v>
          </cell>
          <cell r="U89">
            <v>20</v>
          </cell>
        </row>
        <row r="90">
          <cell r="P90">
            <v>16.088007195236365</v>
          </cell>
          <cell r="Q90">
            <v>-8.8007195236365021E-2</v>
          </cell>
          <cell r="T90">
            <v>44.166666666666671</v>
          </cell>
          <cell r="U90">
            <v>20</v>
          </cell>
        </row>
        <row r="91">
          <cell r="P91">
            <v>24.460949351740808</v>
          </cell>
          <cell r="Q91">
            <v>1.5390506482591917</v>
          </cell>
          <cell r="T91">
            <v>45.833333333333336</v>
          </cell>
          <cell r="U91">
            <v>20</v>
          </cell>
        </row>
        <row r="92">
          <cell r="P92">
            <v>21.527059055209268</v>
          </cell>
          <cell r="Q92">
            <v>-0.52705905520926777</v>
          </cell>
          <cell r="T92">
            <v>47.500000000000007</v>
          </cell>
          <cell r="U92">
            <v>21</v>
          </cell>
        </row>
        <row r="93">
          <cell r="P93">
            <v>10.000013824457064</v>
          </cell>
          <cell r="Q93">
            <v>-1.3824457063549289E-5</v>
          </cell>
          <cell r="T93">
            <v>49.166666666666671</v>
          </cell>
          <cell r="U93">
            <v>21</v>
          </cell>
        </row>
        <row r="94">
          <cell r="P94">
            <v>17.403864632555504</v>
          </cell>
          <cell r="Q94">
            <v>-0.40386463255550353</v>
          </cell>
          <cell r="T94">
            <v>50.833333333333336</v>
          </cell>
          <cell r="U94">
            <v>21</v>
          </cell>
        </row>
        <row r="95">
          <cell r="P95">
            <v>29.304450453261481</v>
          </cell>
          <cell r="Q95">
            <v>-1.3044504532614809</v>
          </cell>
          <cell r="T95">
            <v>52.500000000000007</v>
          </cell>
          <cell r="U95">
            <v>21</v>
          </cell>
        </row>
        <row r="96">
          <cell r="P96">
            <v>24.43095625492937</v>
          </cell>
          <cell r="Q96">
            <v>-1.4309562549293702</v>
          </cell>
          <cell r="T96">
            <v>54.166666666666671</v>
          </cell>
          <cell r="U96">
            <v>22</v>
          </cell>
        </row>
        <row r="97">
          <cell r="P97">
            <v>24.037301409260795</v>
          </cell>
          <cell r="Q97">
            <v>0.96269859073920472</v>
          </cell>
          <cell r="T97">
            <v>55.833333333333336</v>
          </cell>
          <cell r="U97">
            <v>22</v>
          </cell>
        </row>
        <row r="98">
          <cell r="P98">
            <v>8.0684004669926583</v>
          </cell>
          <cell r="Q98">
            <v>0.93159953300734166</v>
          </cell>
          <cell r="T98">
            <v>57.500000000000007</v>
          </cell>
          <cell r="U98">
            <v>22</v>
          </cell>
        </row>
        <row r="99">
          <cell r="P99">
            <v>12.580829989840367</v>
          </cell>
          <cell r="Q99">
            <v>0.41917001015963251</v>
          </cell>
          <cell r="T99">
            <v>59.166666666666671</v>
          </cell>
          <cell r="U99">
            <v>22</v>
          </cell>
        </row>
        <row r="100">
          <cell r="P100">
            <v>23.366765171877987</v>
          </cell>
          <cell r="Q100">
            <v>0.63323482812201348</v>
          </cell>
          <cell r="T100">
            <v>60.833333333333336</v>
          </cell>
          <cell r="U100">
            <v>22</v>
          </cell>
        </row>
        <row r="101">
          <cell r="P101">
            <v>34.15335151087303</v>
          </cell>
          <cell r="Q101">
            <v>-0.15335151087302989</v>
          </cell>
          <cell r="T101">
            <v>62.500000000000007</v>
          </cell>
          <cell r="U101">
            <v>23</v>
          </cell>
        </row>
        <row r="102">
          <cell r="P102">
            <v>24.193820114821747</v>
          </cell>
          <cell r="Q102">
            <v>1.8061798851782527</v>
          </cell>
          <cell r="T102">
            <v>64.166666666666671</v>
          </cell>
          <cell r="U102">
            <v>24</v>
          </cell>
        </row>
        <row r="103">
          <cell r="P103">
            <v>30.686848506102258</v>
          </cell>
          <cell r="Q103">
            <v>-0.68684850610225823</v>
          </cell>
          <cell r="T103">
            <v>65.833333333333329</v>
          </cell>
          <cell r="U103">
            <v>24</v>
          </cell>
        </row>
        <row r="104">
          <cell r="P104">
            <v>27.451256809240775</v>
          </cell>
          <cell r="Q104">
            <v>3.5487431907592253</v>
          </cell>
          <cell r="T104">
            <v>67.5</v>
          </cell>
          <cell r="U104">
            <v>25</v>
          </cell>
        </row>
        <row r="105">
          <cell r="P105">
            <v>31.11633589409854</v>
          </cell>
          <cell r="Q105">
            <v>-2.1163358940985404</v>
          </cell>
          <cell r="T105">
            <v>69.166666666666671</v>
          </cell>
          <cell r="U105">
            <v>25</v>
          </cell>
        </row>
        <row r="106">
          <cell r="P106">
            <v>22.726018693707402</v>
          </cell>
          <cell r="Q106">
            <v>-0.72601869370740246</v>
          </cell>
          <cell r="T106">
            <v>70.833333333333329</v>
          </cell>
          <cell r="U106">
            <v>25</v>
          </cell>
        </row>
        <row r="107">
          <cell r="P107">
            <v>24.465021204617155</v>
          </cell>
          <cell r="Q107">
            <v>1.5349787953828447</v>
          </cell>
          <cell r="T107">
            <v>72.5</v>
          </cell>
          <cell r="U107">
            <v>26</v>
          </cell>
        </row>
        <row r="108">
          <cell r="P108">
            <v>19.73192785928935</v>
          </cell>
          <cell r="Q108">
            <v>1.2680721407106503</v>
          </cell>
          <cell r="T108">
            <v>74.166666666666671</v>
          </cell>
          <cell r="U108">
            <v>26</v>
          </cell>
        </row>
        <row r="109">
          <cell r="P109">
            <v>23.336726116045973</v>
          </cell>
          <cell r="Q109">
            <v>-4.3367261160459734</v>
          </cell>
          <cell r="T109">
            <v>75.833333333333329</v>
          </cell>
          <cell r="U109">
            <v>26</v>
          </cell>
        </row>
        <row r="110">
          <cell r="P110">
            <v>33.432788640086279</v>
          </cell>
          <cell r="Q110">
            <v>-0.43278864008627949</v>
          </cell>
          <cell r="T110">
            <v>77.5</v>
          </cell>
          <cell r="U110">
            <v>27</v>
          </cell>
        </row>
        <row r="111">
          <cell r="P111">
            <v>23.409714875876762</v>
          </cell>
          <cell r="Q111">
            <v>1.5902851241232376</v>
          </cell>
          <cell r="T111">
            <v>79.166666666666671</v>
          </cell>
          <cell r="U111">
            <v>27</v>
          </cell>
        </row>
        <row r="112">
          <cell r="P112">
            <v>20.026645132624772</v>
          </cell>
          <cell r="Q112">
            <v>-1.0266451326247719</v>
          </cell>
          <cell r="T112">
            <v>80.833333333333329</v>
          </cell>
          <cell r="U112">
            <v>27</v>
          </cell>
        </row>
        <row r="113">
          <cell r="P113">
            <v>12.390541435363106</v>
          </cell>
          <cell r="Q113">
            <v>-3.3905414353631063</v>
          </cell>
          <cell r="T113">
            <v>82.5</v>
          </cell>
          <cell r="U113">
            <v>28</v>
          </cell>
        </row>
        <row r="114">
          <cell r="P114">
            <v>26.981026317779634</v>
          </cell>
          <cell r="Q114">
            <v>1.8973682220366328E-2</v>
          </cell>
          <cell r="T114">
            <v>84.166666666666671</v>
          </cell>
          <cell r="U114">
            <v>29</v>
          </cell>
        </row>
        <row r="115">
          <cell r="P115">
            <v>23.380990727779938</v>
          </cell>
          <cell r="Q115">
            <v>1.6190092722200617</v>
          </cell>
          <cell r="T115">
            <v>85.833333333333329</v>
          </cell>
          <cell r="U115">
            <v>29</v>
          </cell>
        </row>
        <row r="116">
          <cell r="P116">
            <v>29.391060310716945</v>
          </cell>
          <cell r="Q116">
            <v>1.608939689283055</v>
          </cell>
          <cell r="T116">
            <v>87.5</v>
          </cell>
          <cell r="U116">
            <v>30</v>
          </cell>
        </row>
        <row r="117">
          <cell r="P117">
            <v>12.893421673536608</v>
          </cell>
          <cell r="Q117">
            <v>-0.89342167353660784</v>
          </cell>
          <cell r="T117">
            <v>89.166666666666671</v>
          </cell>
          <cell r="U117">
            <v>31</v>
          </cell>
        </row>
        <row r="118">
          <cell r="P118">
            <v>31.492425277309039</v>
          </cell>
          <cell r="Q118">
            <v>0.50757472269096127</v>
          </cell>
          <cell r="T118">
            <v>90.833333333333329</v>
          </cell>
          <cell r="U118">
            <v>31</v>
          </cell>
        </row>
        <row r="119">
          <cell r="P119">
            <v>24.954885089691956</v>
          </cell>
          <cell r="Q119">
            <v>-0.95488508969195607</v>
          </cell>
          <cell r="T119">
            <v>92.5</v>
          </cell>
          <cell r="U119">
            <v>32</v>
          </cell>
        </row>
        <row r="120">
          <cell r="P120">
            <v>29.552239921888756</v>
          </cell>
          <cell r="Q120">
            <v>2.4477600781112443</v>
          </cell>
          <cell r="T120">
            <v>94.166666666666671</v>
          </cell>
          <cell r="U120">
            <v>32</v>
          </cell>
        </row>
        <row r="121">
          <cell r="P121">
            <v>29.773762734646386</v>
          </cell>
          <cell r="Q121">
            <v>2.226237265353614</v>
          </cell>
          <cell r="T121">
            <v>95.833333333333329</v>
          </cell>
          <cell r="U121">
            <v>32</v>
          </cell>
        </row>
        <row r="122">
          <cell r="P122">
            <v>31.17223967712226</v>
          </cell>
          <cell r="Q122">
            <v>-2.1722396771222598</v>
          </cell>
          <cell r="T122">
            <v>97.5</v>
          </cell>
          <cell r="U122">
            <v>33</v>
          </cell>
        </row>
        <row r="123">
          <cell r="P123">
            <v>23.09438309806232</v>
          </cell>
          <cell r="Q123">
            <v>-1.0943830980623197</v>
          </cell>
          <cell r="T123">
            <v>99.166666666666671</v>
          </cell>
          <cell r="U123">
            <v>34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AA90-E56F-481D-B41A-CCFFE173B7B0}">
  <dimension ref="A1:H53"/>
  <sheetViews>
    <sheetView zoomScaleNormal="100" workbookViewId="0">
      <selection activeCell="L11" sqref="L11"/>
    </sheetView>
  </sheetViews>
  <sheetFormatPr defaultRowHeight="14.5" x14ac:dyDescent="0.35"/>
  <cols>
    <col min="1" max="1" width="18.453125" bestFit="1" customWidth="1"/>
    <col min="2" max="3" width="7.72656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1.81640625" bestFit="1" customWidth="1"/>
    <col min="9" max="9" width="25.08984375" customWidth="1"/>
  </cols>
  <sheetData>
    <row r="1" spans="1:3" ht="29" x14ac:dyDescent="0.35">
      <c r="A1" s="1" t="s">
        <v>0</v>
      </c>
      <c r="B1" s="2" t="s">
        <v>1</v>
      </c>
      <c r="C1" s="2" t="s">
        <v>2</v>
      </c>
    </row>
    <row r="2" spans="1:3" x14ac:dyDescent="0.35">
      <c r="A2" t="s">
        <v>3</v>
      </c>
      <c r="B2" s="3">
        <v>17.402439024390244</v>
      </c>
      <c r="C2" s="3">
        <v>37</v>
      </c>
    </row>
    <row r="3" spans="1:3" x14ac:dyDescent="0.35">
      <c r="A3" t="s">
        <v>4</v>
      </c>
      <c r="B3" s="3">
        <v>13.646341463414634</v>
      </c>
      <c r="C3" s="3">
        <v>34.5</v>
      </c>
    </row>
    <row r="4" spans="1:3" x14ac:dyDescent="0.35">
      <c r="A4" t="s">
        <v>5</v>
      </c>
      <c r="B4" s="3">
        <v>16.304878048780488</v>
      </c>
      <c r="C4" s="3">
        <v>36.158536585365852</v>
      </c>
    </row>
    <row r="5" spans="1:3" x14ac:dyDescent="0.35">
      <c r="A5" t="s">
        <v>6</v>
      </c>
      <c r="B5" s="3">
        <v>14.670731707317072</v>
      </c>
      <c r="C5" s="3">
        <v>33.939024390243901</v>
      </c>
    </row>
    <row r="6" spans="1:3" x14ac:dyDescent="0.35">
      <c r="A6" t="s">
        <v>7</v>
      </c>
      <c r="B6" s="3">
        <v>17.256097560975611</v>
      </c>
      <c r="C6" s="3">
        <v>25.890243902439025</v>
      </c>
    </row>
    <row r="7" spans="1:3" x14ac:dyDescent="0.35">
      <c r="A7" t="s">
        <v>8</v>
      </c>
      <c r="B7" s="3">
        <v>18.158536585365855</v>
      </c>
      <c r="C7" s="3">
        <v>29.121951219512194</v>
      </c>
    </row>
    <row r="8" spans="1:3" x14ac:dyDescent="0.35">
      <c r="A8" t="s">
        <v>9</v>
      </c>
      <c r="B8" s="3">
        <v>21.560975609756099</v>
      </c>
      <c r="C8" s="3">
        <v>36.609756097560975</v>
      </c>
    </row>
    <row r="9" spans="1:3" x14ac:dyDescent="0.35">
      <c r="A9" t="s">
        <v>10</v>
      </c>
      <c r="B9" s="3">
        <v>20.780487804878049</v>
      </c>
      <c r="C9" s="3">
        <v>31.353658536585368</v>
      </c>
    </row>
    <row r="10" spans="1:3" x14ac:dyDescent="0.35">
      <c r="A10" t="s">
        <v>11</v>
      </c>
      <c r="B10" s="3">
        <v>15.317073170731707</v>
      </c>
      <c r="C10" s="3">
        <v>34.804878048780488</v>
      </c>
    </row>
    <row r="11" spans="1:3" x14ac:dyDescent="0.35">
      <c r="A11" t="s">
        <v>12</v>
      </c>
      <c r="B11" s="3">
        <v>21.329268292682926</v>
      </c>
      <c r="C11" s="3">
        <v>34.439024390243901</v>
      </c>
    </row>
    <row r="12" spans="1:3" x14ac:dyDescent="0.35">
      <c r="A12" t="s">
        <v>13</v>
      </c>
      <c r="B12" s="3">
        <v>22.475609756097562</v>
      </c>
      <c r="C12" s="3">
        <v>45.378048780487802</v>
      </c>
    </row>
    <row r="13" spans="1:3" x14ac:dyDescent="0.35">
      <c r="A13" t="s">
        <v>14</v>
      </c>
      <c r="B13" s="3">
        <v>20.158536585365855</v>
      </c>
      <c r="C13" s="3">
        <v>25.378048780487806</v>
      </c>
    </row>
    <row r="14" spans="1:3" x14ac:dyDescent="0.35">
      <c r="A14" t="s">
        <v>15</v>
      </c>
      <c r="B14" s="3">
        <v>18.524390243902438</v>
      </c>
      <c r="C14" s="3">
        <v>25.829268292682926</v>
      </c>
    </row>
    <row r="15" spans="1:3" x14ac:dyDescent="0.35">
      <c r="A15" t="s">
        <v>16</v>
      </c>
      <c r="B15" s="3">
        <v>18.134146341463413</v>
      </c>
      <c r="C15" s="3">
        <v>30.987804878048781</v>
      </c>
    </row>
    <row r="16" spans="1:3" x14ac:dyDescent="0.35">
      <c r="A16" t="s">
        <v>17</v>
      </c>
      <c r="B16" s="3">
        <v>11.292682926829269</v>
      </c>
      <c r="C16" s="3">
        <v>28.878048780487806</v>
      </c>
    </row>
    <row r="17" spans="1:8" x14ac:dyDescent="0.35">
      <c r="A17" t="s">
        <v>18</v>
      </c>
      <c r="B17" s="3">
        <v>18.036585365853657</v>
      </c>
      <c r="C17" s="3">
        <v>32.414634146341463</v>
      </c>
    </row>
    <row r="18" spans="1:8" x14ac:dyDescent="0.35">
      <c r="A18" t="s">
        <v>19</v>
      </c>
      <c r="B18" s="3">
        <v>17.243902439024389</v>
      </c>
      <c r="C18" s="3">
        <v>38.219512195121951</v>
      </c>
    </row>
    <row r="19" spans="1:8" x14ac:dyDescent="0.35">
      <c r="A19" t="s">
        <v>20</v>
      </c>
      <c r="B19" s="3">
        <v>19.085365853658537</v>
      </c>
      <c r="C19" s="3">
        <v>28.743902439024389</v>
      </c>
    </row>
    <row r="20" spans="1:8" x14ac:dyDescent="0.35">
      <c r="A20" t="s">
        <v>21</v>
      </c>
      <c r="B20" s="3">
        <v>15.024390243902438</v>
      </c>
      <c r="C20" s="3">
        <v>29.865853658536587</v>
      </c>
    </row>
    <row r="21" spans="1:8" x14ac:dyDescent="0.35">
      <c r="A21" t="s">
        <v>22</v>
      </c>
      <c r="B21" s="3">
        <v>25.378048780487806</v>
      </c>
      <c r="C21" s="3">
        <v>29.524390243902438</v>
      </c>
    </row>
    <row r="22" spans="1:8" x14ac:dyDescent="0.35">
      <c r="A22" t="s">
        <v>23</v>
      </c>
      <c r="B22" s="3">
        <v>17.109756097560975</v>
      </c>
      <c r="C22" s="3">
        <v>32.646341463414636</v>
      </c>
    </row>
    <row r="23" spans="1:8" x14ac:dyDescent="0.35">
      <c r="A23" t="s">
        <v>24</v>
      </c>
      <c r="B23" s="3">
        <v>25.646341463414632</v>
      </c>
      <c r="C23" s="3">
        <v>32.109756097560975</v>
      </c>
    </row>
    <row r="24" spans="1:8" ht="15" thickBot="1" x14ac:dyDescent="0.4">
      <c r="A24" t="s">
        <v>25</v>
      </c>
      <c r="B24" s="3">
        <v>15.219512195121951</v>
      </c>
      <c r="C24" s="3">
        <v>30.170731707317074</v>
      </c>
    </row>
    <row r="25" spans="1:8" x14ac:dyDescent="0.35">
      <c r="A25" t="s">
        <v>26</v>
      </c>
      <c r="B25" s="3">
        <v>22.646341463414632</v>
      </c>
      <c r="C25" s="3">
        <v>29.26829268292683</v>
      </c>
      <c r="E25" s="4" t="s">
        <v>1</v>
      </c>
      <c r="F25" s="4"/>
      <c r="G25" s="4" t="s">
        <v>2</v>
      </c>
      <c r="H25" s="4"/>
    </row>
    <row r="26" spans="1:8" x14ac:dyDescent="0.35">
      <c r="A26" t="s">
        <v>27</v>
      </c>
      <c r="B26" s="3">
        <v>18.329268292682926</v>
      </c>
      <c r="C26" s="3">
        <v>30.73170731707317</v>
      </c>
    </row>
    <row r="27" spans="1:8" x14ac:dyDescent="0.35">
      <c r="A27" t="s">
        <v>28</v>
      </c>
      <c r="B27" s="3">
        <v>15.573170731707316</v>
      </c>
      <c r="C27" s="3">
        <v>29.939024390243901</v>
      </c>
      <c r="E27" t="s">
        <v>29</v>
      </c>
      <c r="F27">
        <v>18.01341463414634</v>
      </c>
      <c r="G27" t="s">
        <v>29</v>
      </c>
      <c r="H27">
        <v>32.008943089430893</v>
      </c>
    </row>
    <row r="28" spans="1:8" x14ac:dyDescent="0.35">
      <c r="A28" t="s">
        <v>30</v>
      </c>
      <c r="B28" s="3">
        <v>21.060975609756099</v>
      </c>
      <c r="C28" s="3">
        <v>25.256097560975611</v>
      </c>
      <c r="E28" t="s">
        <v>31</v>
      </c>
      <c r="F28">
        <v>0.63751621011469584</v>
      </c>
      <c r="G28" t="s">
        <v>31</v>
      </c>
      <c r="H28">
        <v>0.78546277946711318</v>
      </c>
    </row>
    <row r="29" spans="1:8" x14ac:dyDescent="0.35">
      <c r="A29" t="s">
        <v>32</v>
      </c>
      <c r="B29" s="3">
        <v>13.304878048780488</v>
      </c>
      <c r="C29" s="3">
        <v>33.792682926829265</v>
      </c>
      <c r="E29" t="s">
        <v>33</v>
      </c>
      <c r="F29">
        <v>17.719512195121951</v>
      </c>
      <c r="G29" t="s">
        <v>33</v>
      </c>
      <c r="H29">
        <v>31.731707317073173</v>
      </c>
    </row>
    <row r="30" spans="1:8" x14ac:dyDescent="0.35">
      <c r="A30" t="s">
        <v>34</v>
      </c>
      <c r="B30" s="3">
        <v>15.317073170731707</v>
      </c>
      <c r="C30" s="3">
        <v>34.012195121951223</v>
      </c>
      <c r="E30" t="s">
        <v>35</v>
      </c>
      <c r="F30">
        <v>15.317073170731707</v>
      </c>
      <c r="G30" t="s">
        <v>35</v>
      </c>
      <c r="H30" t="e">
        <v>#N/A</v>
      </c>
    </row>
    <row r="31" spans="1:8" x14ac:dyDescent="0.35">
      <c r="A31" t="s">
        <v>36</v>
      </c>
      <c r="B31" s="3">
        <v>14.414634146341463</v>
      </c>
      <c r="C31" s="3">
        <v>33.304878048780488</v>
      </c>
      <c r="E31" t="s">
        <v>37</v>
      </c>
      <c r="F31">
        <v>3.4918200905502208</v>
      </c>
      <c r="G31" t="s">
        <v>37</v>
      </c>
      <c r="H31">
        <v>4.3021568239484349</v>
      </c>
    </row>
    <row r="32" spans="1:8" x14ac:dyDescent="0.35">
      <c r="E32" t="s">
        <v>38</v>
      </c>
      <c r="F32">
        <v>12.192807544770153</v>
      </c>
      <c r="G32" t="s">
        <v>38</v>
      </c>
      <c r="H32">
        <v>18.508553337846088</v>
      </c>
    </row>
    <row r="33" spans="5:8" x14ac:dyDescent="0.35">
      <c r="E33" t="s">
        <v>39</v>
      </c>
      <c r="F33">
        <v>-0.16438057515153481</v>
      </c>
      <c r="G33" t="s">
        <v>39</v>
      </c>
      <c r="H33">
        <v>1.8977841669650597</v>
      </c>
    </row>
    <row r="34" spans="5:8" x14ac:dyDescent="0.35">
      <c r="E34" t="s">
        <v>40</v>
      </c>
      <c r="F34">
        <v>0.42522346102274278</v>
      </c>
      <c r="G34" t="s">
        <v>40</v>
      </c>
      <c r="H34">
        <v>0.82538881429417355</v>
      </c>
    </row>
    <row r="35" spans="5:8" x14ac:dyDescent="0.35">
      <c r="E35" t="s">
        <v>41</v>
      </c>
      <c r="F35">
        <v>14.353658536585364</v>
      </c>
      <c r="G35" t="s">
        <v>41</v>
      </c>
      <c r="H35">
        <v>20.121951219512191</v>
      </c>
    </row>
    <row r="36" spans="5:8" x14ac:dyDescent="0.35">
      <c r="E36" t="s">
        <v>42</v>
      </c>
      <c r="F36">
        <v>11.292682926829269</v>
      </c>
      <c r="G36" t="s">
        <v>42</v>
      </c>
      <c r="H36">
        <v>25.256097560975611</v>
      </c>
    </row>
    <row r="37" spans="5:8" x14ac:dyDescent="0.35">
      <c r="E37" t="s">
        <v>43</v>
      </c>
      <c r="F37">
        <v>25.646341463414632</v>
      </c>
      <c r="G37" t="s">
        <v>43</v>
      </c>
      <c r="H37">
        <v>45.378048780487802</v>
      </c>
    </row>
    <row r="38" spans="5:8" x14ac:dyDescent="0.35">
      <c r="E38" t="s">
        <v>44</v>
      </c>
      <c r="F38">
        <v>540.40243902439022</v>
      </c>
      <c r="G38" t="s">
        <v>44</v>
      </c>
      <c r="H38">
        <v>960.26829268292681</v>
      </c>
    </row>
    <row r="39" spans="5:8" ht="15" thickBot="1" x14ac:dyDescent="0.4">
      <c r="E39" s="5" t="s">
        <v>45</v>
      </c>
      <c r="F39" s="5">
        <v>30</v>
      </c>
      <c r="G39" s="5" t="s">
        <v>45</v>
      </c>
      <c r="H39" s="5">
        <v>30</v>
      </c>
    </row>
    <row r="41" spans="5:8" x14ac:dyDescent="0.35">
      <c r="E41" s="6" t="s">
        <v>46</v>
      </c>
      <c r="F41" s="7"/>
      <c r="G41" s="8"/>
    </row>
    <row r="42" spans="5:8" ht="15" thickBot="1" x14ac:dyDescent="0.4">
      <c r="E42" s="9"/>
      <c r="G42" s="10"/>
    </row>
    <row r="43" spans="5:8" x14ac:dyDescent="0.35">
      <c r="E43" s="11"/>
      <c r="F43" s="4" t="s">
        <v>1</v>
      </c>
      <c r="G43" s="12" t="s">
        <v>2</v>
      </c>
    </row>
    <row r="44" spans="5:8" x14ac:dyDescent="0.35">
      <c r="E44" s="9" t="s">
        <v>29</v>
      </c>
      <c r="F44">
        <v>18.01341463414634</v>
      </c>
      <c r="G44" s="10">
        <v>32.008943089430893</v>
      </c>
    </row>
    <row r="45" spans="5:8" x14ac:dyDescent="0.35">
      <c r="E45" s="9" t="s">
        <v>47</v>
      </c>
      <c r="F45">
        <v>12.192807544770153</v>
      </c>
      <c r="G45" s="10">
        <v>18.508553337846088</v>
      </c>
    </row>
    <row r="46" spans="5:8" x14ac:dyDescent="0.35">
      <c r="E46" s="9" t="s">
        <v>48</v>
      </c>
      <c r="F46">
        <v>30</v>
      </c>
      <c r="G46" s="10">
        <v>30</v>
      </c>
    </row>
    <row r="47" spans="5:8" x14ac:dyDescent="0.35">
      <c r="E47" s="9" t="s">
        <v>49</v>
      </c>
      <c r="F47">
        <v>0</v>
      </c>
      <c r="G47" s="10"/>
    </row>
    <row r="48" spans="5:8" x14ac:dyDescent="0.35">
      <c r="E48" s="9" t="s">
        <v>50</v>
      </c>
      <c r="F48">
        <v>56</v>
      </c>
      <c r="G48" s="10"/>
    </row>
    <row r="49" spans="5:7" x14ac:dyDescent="0.35">
      <c r="E49" s="9" t="s">
        <v>51</v>
      </c>
      <c r="F49">
        <v>-13.834743627667663</v>
      </c>
      <c r="G49" s="10"/>
    </row>
    <row r="50" spans="5:7" x14ac:dyDescent="0.35">
      <c r="E50" s="9" t="s">
        <v>52</v>
      </c>
      <c r="F50" s="13">
        <v>5.1583185421293655E-20</v>
      </c>
      <c r="G50" s="10"/>
    </row>
    <row r="51" spans="5:7" x14ac:dyDescent="0.35">
      <c r="E51" s="9" t="s">
        <v>53</v>
      </c>
      <c r="F51">
        <v>1.6725223030755785</v>
      </c>
      <c r="G51" s="10"/>
    </row>
    <row r="52" spans="5:7" x14ac:dyDescent="0.35">
      <c r="E52" s="9" t="s">
        <v>54</v>
      </c>
      <c r="F52" s="13">
        <v>1.0316637084258731E-19</v>
      </c>
      <c r="G52" s="10"/>
    </row>
    <row r="53" spans="5:7" x14ac:dyDescent="0.35">
      <c r="E53" s="14" t="s">
        <v>55</v>
      </c>
      <c r="F53" s="15">
        <v>2.0032407188478727</v>
      </c>
      <c r="G53" s="16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C0241-5329-439D-8201-732E8614932E}">
  <dimension ref="A1:Y61"/>
  <sheetViews>
    <sheetView workbookViewId="0">
      <selection activeCell="P17" sqref="P17"/>
    </sheetView>
  </sheetViews>
  <sheetFormatPr defaultRowHeight="14.5" x14ac:dyDescent="0.35"/>
  <sheetData>
    <row r="1" spans="1:22" ht="29" x14ac:dyDescent="0.35">
      <c r="A1" s="1" t="s">
        <v>58</v>
      </c>
      <c r="B1" s="1" t="s">
        <v>0</v>
      </c>
      <c r="C1" s="19" t="s">
        <v>70</v>
      </c>
      <c r="D1" s="19" t="s">
        <v>71</v>
      </c>
      <c r="E1" s="21" t="s">
        <v>72</v>
      </c>
      <c r="F1" s="21" t="s">
        <v>73</v>
      </c>
      <c r="G1" s="21" t="s">
        <v>74</v>
      </c>
      <c r="H1" s="21" t="s">
        <v>75</v>
      </c>
      <c r="I1" s="2" t="s">
        <v>76</v>
      </c>
      <c r="J1" s="21" t="s">
        <v>114</v>
      </c>
      <c r="K1" s="21" t="s">
        <v>113</v>
      </c>
      <c r="L1" s="21" t="s">
        <v>112</v>
      </c>
      <c r="M1" s="21" t="s">
        <v>111</v>
      </c>
      <c r="N1" s="21" t="s">
        <v>110</v>
      </c>
      <c r="O1" s="21" t="s">
        <v>109</v>
      </c>
    </row>
    <row r="2" spans="1:22" x14ac:dyDescent="0.35">
      <c r="A2" t="s">
        <v>61</v>
      </c>
      <c r="B2" t="s">
        <v>3</v>
      </c>
      <c r="C2" s="18">
        <v>20</v>
      </c>
      <c r="D2" s="18">
        <v>41</v>
      </c>
      <c r="E2" s="3">
        <v>36.633663366336634</v>
      </c>
      <c r="F2" s="3">
        <v>48.588709677419359</v>
      </c>
      <c r="G2" s="3">
        <v>33.236574746008706</v>
      </c>
      <c r="H2" s="3">
        <v>49.460708782742678</v>
      </c>
      <c r="I2" s="18">
        <v>0</v>
      </c>
      <c r="J2">
        <v>26.5</v>
      </c>
      <c r="K2">
        <v>27.9</v>
      </c>
      <c r="L2">
        <v>15.4</v>
      </c>
      <c r="M2">
        <v>13.5</v>
      </c>
      <c r="N2">
        <v>0.28199999999999997</v>
      </c>
      <c r="O2">
        <v>0.28100000000000003</v>
      </c>
      <c r="Q2" t="s">
        <v>77</v>
      </c>
    </row>
    <row r="3" spans="1:22" ht="15" thickBot="1" x14ac:dyDescent="0.4">
      <c r="A3" t="s">
        <v>61</v>
      </c>
      <c r="B3" t="s">
        <v>4</v>
      </c>
      <c r="C3" s="18">
        <v>23</v>
      </c>
      <c r="D3" s="18">
        <v>41</v>
      </c>
      <c r="E3" s="3">
        <v>35.887850467289717</v>
      </c>
      <c r="F3" s="3">
        <v>49.187935034802784</v>
      </c>
      <c r="G3" s="3">
        <v>33.789954337899545</v>
      </c>
      <c r="H3" s="3">
        <v>45.915161036920658</v>
      </c>
      <c r="I3" s="18">
        <v>0</v>
      </c>
      <c r="J3">
        <v>24</v>
      </c>
      <c r="K3">
        <v>27.9</v>
      </c>
      <c r="L3">
        <v>15.7</v>
      </c>
      <c r="M3">
        <v>16.600000000000001</v>
      </c>
      <c r="N3">
        <v>0.29299999999999998</v>
      </c>
      <c r="O3">
        <v>0.314</v>
      </c>
    </row>
    <row r="4" spans="1:22" x14ac:dyDescent="0.35">
      <c r="A4" t="s">
        <v>61</v>
      </c>
      <c r="B4" t="s">
        <v>6</v>
      </c>
      <c r="C4" s="18">
        <v>13</v>
      </c>
      <c r="D4" s="18">
        <v>41</v>
      </c>
      <c r="E4" s="3">
        <v>29.324546952224051</v>
      </c>
      <c r="F4" s="3">
        <v>47.877358490566039</v>
      </c>
      <c r="G4" s="3">
        <v>36.711990111248454</v>
      </c>
      <c r="H4" s="3">
        <v>48.178137651821864</v>
      </c>
      <c r="I4" s="18">
        <v>0</v>
      </c>
      <c r="J4">
        <v>30</v>
      </c>
      <c r="K4">
        <v>28.8</v>
      </c>
      <c r="L4">
        <v>17.100000000000001</v>
      </c>
      <c r="M4">
        <v>14.7</v>
      </c>
      <c r="N4">
        <v>0.308</v>
      </c>
      <c r="O4">
        <v>0.29299999999999998</v>
      </c>
      <c r="Q4" s="22" t="s">
        <v>78</v>
      </c>
      <c r="R4" s="22"/>
    </row>
    <row r="5" spans="1:22" x14ac:dyDescent="0.35">
      <c r="A5" t="s">
        <v>61</v>
      </c>
      <c r="B5" t="s">
        <v>7</v>
      </c>
      <c r="C5" s="18">
        <v>26</v>
      </c>
      <c r="D5" s="18">
        <v>41</v>
      </c>
      <c r="E5" s="3">
        <v>33.426966292134829</v>
      </c>
      <c r="F5" s="3">
        <v>49.398058252427184</v>
      </c>
      <c r="G5" s="3">
        <v>32.48811410459588</v>
      </c>
      <c r="H5" s="3">
        <v>44.319938176197837</v>
      </c>
      <c r="I5" s="18">
        <v>0</v>
      </c>
      <c r="J5">
        <v>33.700000000000003</v>
      </c>
      <c r="K5">
        <v>27.3</v>
      </c>
      <c r="L5">
        <v>15.8</v>
      </c>
      <c r="M5">
        <v>14.7</v>
      </c>
      <c r="N5">
        <v>0.30199999999999999</v>
      </c>
      <c r="O5">
        <v>0.29199999999999998</v>
      </c>
      <c r="Q5" t="s">
        <v>79</v>
      </c>
      <c r="R5">
        <v>0.94337562088213456</v>
      </c>
    </row>
    <row r="6" spans="1:22" x14ac:dyDescent="0.35">
      <c r="A6" t="s">
        <v>61</v>
      </c>
      <c r="B6" t="s">
        <v>8</v>
      </c>
      <c r="C6" s="18">
        <v>7</v>
      </c>
      <c r="D6" s="18">
        <v>41</v>
      </c>
      <c r="E6" s="3">
        <v>33.190883190883191</v>
      </c>
      <c r="F6" s="3">
        <v>46.221374045801525</v>
      </c>
      <c r="G6" s="3">
        <v>42.61904761904762</v>
      </c>
      <c r="H6" s="3">
        <v>48.198198198198199</v>
      </c>
      <c r="I6" s="18">
        <v>0</v>
      </c>
      <c r="J6">
        <v>28.3</v>
      </c>
      <c r="K6">
        <v>30.4</v>
      </c>
      <c r="L6">
        <v>15</v>
      </c>
      <c r="M6">
        <v>14.5</v>
      </c>
      <c r="N6">
        <v>0.312</v>
      </c>
      <c r="O6">
        <v>0.29699999999999999</v>
      </c>
      <c r="Q6" t="s">
        <v>80</v>
      </c>
      <c r="R6">
        <v>0.88995756207475285</v>
      </c>
    </row>
    <row r="7" spans="1:22" x14ac:dyDescent="0.35">
      <c r="A7" t="s">
        <v>61</v>
      </c>
      <c r="B7" t="s">
        <v>9</v>
      </c>
      <c r="C7" s="18">
        <v>28</v>
      </c>
      <c r="D7" s="18">
        <v>41</v>
      </c>
      <c r="E7" s="3">
        <v>36.302895322939868</v>
      </c>
      <c r="F7" s="3">
        <v>50.725255972696246</v>
      </c>
      <c r="G7" s="3">
        <v>33.804627249357324</v>
      </c>
      <c r="H7" s="3">
        <v>47.376543209876544</v>
      </c>
      <c r="I7" s="18">
        <v>0</v>
      </c>
      <c r="J7">
        <v>27</v>
      </c>
      <c r="K7">
        <v>28.4</v>
      </c>
      <c r="L7">
        <v>14.4</v>
      </c>
      <c r="M7">
        <v>13.8</v>
      </c>
      <c r="N7">
        <v>0.28199999999999997</v>
      </c>
      <c r="O7">
        <v>0.26</v>
      </c>
      <c r="Q7" t="s">
        <v>81</v>
      </c>
      <c r="R7">
        <v>0.86473950338355043</v>
      </c>
    </row>
    <row r="8" spans="1:22" x14ac:dyDescent="0.35">
      <c r="A8" t="s">
        <v>61</v>
      </c>
      <c r="B8" t="s">
        <v>10</v>
      </c>
      <c r="C8" s="18">
        <v>17</v>
      </c>
      <c r="D8" s="18">
        <v>41</v>
      </c>
      <c r="E8" s="3">
        <v>38.694074969770256</v>
      </c>
      <c r="F8" s="3">
        <v>48.830529339351664</v>
      </c>
      <c r="G8" s="3">
        <v>35.476190476190474</v>
      </c>
      <c r="H8" s="3">
        <v>47.756170531039643</v>
      </c>
      <c r="I8" s="18">
        <v>0</v>
      </c>
      <c r="J8">
        <v>28.4</v>
      </c>
      <c r="K8">
        <v>28.3</v>
      </c>
      <c r="L8">
        <v>15.9</v>
      </c>
      <c r="M8">
        <v>14.8</v>
      </c>
      <c r="N8">
        <v>0.35</v>
      </c>
      <c r="O8">
        <v>0.30499999999999999</v>
      </c>
      <c r="Q8" t="s">
        <v>31</v>
      </c>
      <c r="R8">
        <v>3.0088674065404879</v>
      </c>
    </row>
    <row r="9" spans="1:22" ht="15" thickBot="1" x14ac:dyDescent="0.4">
      <c r="A9" t="s">
        <v>61</v>
      </c>
      <c r="B9" t="s">
        <v>11</v>
      </c>
      <c r="C9" s="18">
        <v>9</v>
      </c>
      <c r="D9" s="18">
        <v>41</v>
      </c>
      <c r="E9" s="3">
        <v>35.736196319018404</v>
      </c>
      <c r="F9" s="3">
        <v>46.436609152288071</v>
      </c>
      <c r="G9" s="3">
        <v>35.367545076282944</v>
      </c>
      <c r="H9" s="3">
        <v>52.242424242424249</v>
      </c>
      <c r="I9" s="18">
        <v>0</v>
      </c>
      <c r="J9">
        <v>31.5</v>
      </c>
      <c r="K9">
        <v>31.6</v>
      </c>
      <c r="L9">
        <v>14.8</v>
      </c>
      <c r="M9">
        <v>15.5</v>
      </c>
      <c r="N9">
        <v>0.27200000000000002</v>
      </c>
      <c r="O9">
        <v>0.30399999999999999</v>
      </c>
      <c r="Q9" s="5" t="s">
        <v>48</v>
      </c>
      <c r="R9" s="5">
        <v>60</v>
      </c>
    </row>
    <row r="10" spans="1:22" x14ac:dyDescent="0.35">
      <c r="A10" t="s">
        <v>61</v>
      </c>
      <c r="B10" t="s">
        <v>12</v>
      </c>
      <c r="C10" s="18">
        <v>10</v>
      </c>
      <c r="D10" s="18">
        <v>41</v>
      </c>
      <c r="E10" s="3">
        <v>37.819025522041763</v>
      </c>
      <c r="F10" s="3">
        <v>47.33483483483483</v>
      </c>
      <c r="G10" s="3">
        <v>35.775335775335776</v>
      </c>
      <c r="H10" s="3">
        <v>50.115562403698</v>
      </c>
      <c r="I10" s="18">
        <v>0</v>
      </c>
      <c r="J10">
        <v>30</v>
      </c>
      <c r="K10">
        <v>34.299999999999997</v>
      </c>
      <c r="L10">
        <v>16</v>
      </c>
      <c r="M10">
        <v>15.7</v>
      </c>
      <c r="N10">
        <v>0.24</v>
      </c>
      <c r="O10">
        <v>0.34899999999999998</v>
      </c>
    </row>
    <row r="11" spans="1:22" ht="15" thickBot="1" x14ac:dyDescent="0.4">
      <c r="A11" t="s">
        <v>61</v>
      </c>
      <c r="B11" t="s">
        <v>13</v>
      </c>
      <c r="C11" s="18">
        <v>18</v>
      </c>
      <c r="D11" s="18">
        <v>41</v>
      </c>
      <c r="E11" s="3">
        <v>38.716577540106947</v>
      </c>
      <c r="F11" s="3">
        <v>48.487261146496813</v>
      </c>
      <c r="G11" s="3">
        <v>38.064516129032256</v>
      </c>
      <c r="H11" s="3">
        <v>48.305084745762713</v>
      </c>
      <c r="I11" s="18">
        <v>0</v>
      </c>
      <c r="J11">
        <v>31.4</v>
      </c>
      <c r="K11">
        <v>32.299999999999997</v>
      </c>
      <c r="L11">
        <v>14.8</v>
      </c>
      <c r="M11">
        <v>14.2</v>
      </c>
      <c r="N11">
        <v>0.30099999999999999</v>
      </c>
      <c r="O11">
        <v>0.26900000000000002</v>
      </c>
      <c r="Q11" t="s">
        <v>82</v>
      </c>
    </row>
    <row r="12" spans="1:22" x14ac:dyDescent="0.35">
      <c r="A12" t="s">
        <v>61</v>
      </c>
      <c r="B12" t="s">
        <v>14</v>
      </c>
      <c r="C12" s="18">
        <v>13</v>
      </c>
      <c r="D12" s="18">
        <v>41</v>
      </c>
      <c r="E12" s="3">
        <v>35.102533172496983</v>
      </c>
      <c r="F12" s="3">
        <v>45.940594059405946</v>
      </c>
      <c r="G12" s="3">
        <v>35.350756533700142</v>
      </c>
      <c r="H12" s="3">
        <v>46.268656716417908</v>
      </c>
      <c r="I12" s="18">
        <v>0</v>
      </c>
      <c r="J12">
        <v>29.6</v>
      </c>
      <c r="K12">
        <v>31</v>
      </c>
      <c r="L12">
        <v>16.8</v>
      </c>
      <c r="M12">
        <v>14.6</v>
      </c>
      <c r="N12">
        <v>0.29399999999999998</v>
      </c>
      <c r="O12">
        <v>0.32600000000000001</v>
      </c>
      <c r="Q12" s="4"/>
      <c r="R12" s="4" t="s">
        <v>50</v>
      </c>
      <c r="S12" s="4" t="s">
        <v>83</v>
      </c>
      <c r="T12" s="4" t="s">
        <v>84</v>
      </c>
      <c r="U12" s="4" t="s">
        <v>85</v>
      </c>
      <c r="V12" s="4" t="s">
        <v>86</v>
      </c>
    </row>
    <row r="13" spans="1:22" x14ac:dyDescent="0.35">
      <c r="A13" t="s">
        <v>61</v>
      </c>
      <c r="B13" t="s">
        <v>15</v>
      </c>
      <c r="C13" s="18">
        <v>9</v>
      </c>
      <c r="D13" s="18">
        <v>41</v>
      </c>
      <c r="E13" s="3">
        <v>34.620505992010649</v>
      </c>
      <c r="F13" s="3">
        <v>48.103245991396165</v>
      </c>
      <c r="G13" s="3">
        <v>38.356164383561641</v>
      </c>
      <c r="H13" s="3">
        <v>47.341473020874361</v>
      </c>
      <c r="I13" s="18">
        <v>0</v>
      </c>
      <c r="J13">
        <v>32.700000000000003</v>
      </c>
      <c r="K13">
        <v>31.3</v>
      </c>
      <c r="L13">
        <v>17.8</v>
      </c>
      <c r="M13">
        <v>14.3</v>
      </c>
      <c r="N13">
        <v>0.313</v>
      </c>
      <c r="O13">
        <v>0.32300000000000001</v>
      </c>
      <c r="Q13" t="s">
        <v>87</v>
      </c>
      <c r="R13">
        <v>11</v>
      </c>
      <c r="S13">
        <v>3514.4424126331992</v>
      </c>
      <c r="T13">
        <v>319.49476478483626</v>
      </c>
      <c r="U13">
        <v>35.290486590279151</v>
      </c>
      <c r="V13">
        <v>3.0285268957989093E-19</v>
      </c>
    </row>
    <row r="14" spans="1:22" x14ac:dyDescent="0.35">
      <c r="A14" t="s">
        <v>61</v>
      </c>
      <c r="B14" t="s">
        <v>16</v>
      </c>
      <c r="C14" s="18">
        <v>27</v>
      </c>
      <c r="D14" s="18">
        <v>41</v>
      </c>
      <c r="E14" s="3">
        <v>35.567715458276332</v>
      </c>
      <c r="F14" s="3">
        <v>48.84526558891455</v>
      </c>
      <c r="G14" s="3">
        <v>33.41260404280618</v>
      </c>
      <c r="H14" s="3">
        <v>45.951107715813599</v>
      </c>
      <c r="I14" s="18">
        <v>0</v>
      </c>
      <c r="J14">
        <v>31.8</v>
      </c>
      <c r="K14">
        <v>30</v>
      </c>
      <c r="L14">
        <v>14</v>
      </c>
      <c r="M14">
        <v>13.6</v>
      </c>
      <c r="N14">
        <v>0.29299999999999998</v>
      </c>
      <c r="O14">
        <v>0.222</v>
      </c>
      <c r="Q14" t="s">
        <v>88</v>
      </c>
      <c r="R14">
        <v>48</v>
      </c>
      <c r="S14">
        <v>434.5575873668007</v>
      </c>
      <c r="T14">
        <v>9.0532830701416813</v>
      </c>
    </row>
    <row r="15" spans="1:22" ht="15" thickBot="1" x14ac:dyDescent="0.4">
      <c r="A15" t="s">
        <v>61</v>
      </c>
      <c r="B15" t="s">
        <v>17</v>
      </c>
      <c r="C15" s="18">
        <v>16</v>
      </c>
      <c r="D15" s="18">
        <v>41</v>
      </c>
      <c r="E15" s="3">
        <v>33.333333333333329</v>
      </c>
      <c r="F15" s="3">
        <v>46.784021665538255</v>
      </c>
      <c r="G15" s="3">
        <v>38.271604938271601</v>
      </c>
      <c r="H15" s="3">
        <v>49.609856262833674</v>
      </c>
      <c r="I15" s="18">
        <v>0</v>
      </c>
      <c r="J15">
        <v>34.299999999999997</v>
      </c>
      <c r="K15">
        <v>32.9</v>
      </c>
      <c r="L15">
        <v>15.9</v>
      </c>
      <c r="M15">
        <v>17.5</v>
      </c>
      <c r="N15">
        <v>0.29099999999999998</v>
      </c>
      <c r="O15">
        <v>0.318</v>
      </c>
      <c r="Q15" s="5" t="s">
        <v>89</v>
      </c>
      <c r="R15" s="5">
        <v>59</v>
      </c>
      <c r="S15" s="5">
        <v>3949</v>
      </c>
      <c r="T15" s="5"/>
      <c r="U15" s="5"/>
      <c r="V15" s="5"/>
    </row>
    <row r="16" spans="1:22" ht="15" thickBot="1" x14ac:dyDescent="0.4">
      <c r="A16" t="s">
        <v>61</v>
      </c>
      <c r="B16" t="s">
        <v>18</v>
      </c>
      <c r="C16" s="18">
        <v>28</v>
      </c>
      <c r="D16" s="18">
        <v>41</v>
      </c>
      <c r="E16" s="3">
        <v>38.44086021505376</v>
      </c>
      <c r="F16" s="3">
        <v>51.307596513075971</v>
      </c>
      <c r="G16" s="3">
        <v>35.180412371134025</v>
      </c>
      <c r="H16" s="3">
        <v>46.2</v>
      </c>
      <c r="I16" s="18">
        <v>0</v>
      </c>
      <c r="J16">
        <v>27.7</v>
      </c>
      <c r="K16">
        <v>28.8</v>
      </c>
      <c r="L16">
        <v>15.8</v>
      </c>
      <c r="M16">
        <v>14.4</v>
      </c>
      <c r="N16">
        <v>0.33800000000000002</v>
      </c>
      <c r="O16">
        <v>0.312</v>
      </c>
    </row>
    <row r="17" spans="1:25" x14ac:dyDescent="0.35">
      <c r="A17" t="s">
        <v>61</v>
      </c>
      <c r="B17" t="s">
        <v>19</v>
      </c>
      <c r="C17" s="18">
        <v>13</v>
      </c>
      <c r="D17" s="18">
        <v>41</v>
      </c>
      <c r="E17" s="3">
        <v>34.626436781609193</v>
      </c>
      <c r="F17" s="3">
        <v>44.715757344524995</v>
      </c>
      <c r="G17" s="3">
        <v>32.232704402515722</v>
      </c>
      <c r="H17" s="3">
        <v>45.839999999999996</v>
      </c>
      <c r="I17" s="18">
        <v>0</v>
      </c>
      <c r="J17">
        <v>28</v>
      </c>
      <c r="K17">
        <v>29.9</v>
      </c>
      <c r="L17">
        <v>14.3</v>
      </c>
      <c r="M17">
        <v>16.8</v>
      </c>
      <c r="N17">
        <v>0.27400000000000002</v>
      </c>
      <c r="O17">
        <v>0.31900000000000001</v>
      </c>
      <c r="Q17" s="4"/>
      <c r="R17" s="4" t="s">
        <v>90</v>
      </c>
      <c r="S17" s="4" t="s">
        <v>31</v>
      </c>
      <c r="T17" s="4" t="s">
        <v>51</v>
      </c>
      <c r="U17" s="4" t="s">
        <v>91</v>
      </c>
      <c r="V17" s="4" t="s">
        <v>92</v>
      </c>
      <c r="W17" s="4" t="s">
        <v>93</v>
      </c>
      <c r="X17" s="4" t="s">
        <v>94</v>
      </c>
      <c r="Y17" s="4" t="s">
        <v>95</v>
      </c>
    </row>
    <row r="18" spans="1:25" x14ac:dyDescent="0.35">
      <c r="A18" t="s">
        <v>61</v>
      </c>
      <c r="B18" t="s">
        <v>20</v>
      </c>
      <c r="C18" s="18">
        <v>5</v>
      </c>
      <c r="D18" s="18">
        <v>41</v>
      </c>
      <c r="E18" s="3">
        <v>35.685752330226364</v>
      </c>
      <c r="F18" s="3">
        <v>46.518410499453154</v>
      </c>
      <c r="G18" s="3">
        <v>38.818076477404404</v>
      </c>
      <c r="H18" s="3">
        <v>48.669494793675277</v>
      </c>
      <c r="I18" s="18">
        <v>0</v>
      </c>
      <c r="J18">
        <v>34</v>
      </c>
      <c r="K18">
        <v>31.1</v>
      </c>
      <c r="L18">
        <v>18.3</v>
      </c>
      <c r="M18">
        <v>14.7</v>
      </c>
      <c r="N18">
        <v>0.28199999999999997</v>
      </c>
      <c r="O18">
        <v>0.32500000000000001</v>
      </c>
      <c r="Q18" t="s">
        <v>96</v>
      </c>
      <c r="R18">
        <v>-7.8924209774173804</v>
      </c>
      <c r="S18">
        <v>23.485221244610152</v>
      </c>
      <c r="T18">
        <v>-0.33605904305579781</v>
      </c>
      <c r="U18">
        <v>0.73829100014367199</v>
      </c>
      <c r="V18">
        <v>-55.112623102325564</v>
      </c>
      <c r="W18">
        <v>39.327781147490803</v>
      </c>
      <c r="X18">
        <v>-55.112623102325564</v>
      </c>
      <c r="Y18">
        <v>39.327781147490803</v>
      </c>
    </row>
    <row r="19" spans="1:25" x14ac:dyDescent="0.35">
      <c r="A19" t="s">
        <v>61</v>
      </c>
      <c r="B19" t="s">
        <v>63</v>
      </c>
      <c r="C19" s="18">
        <v>5</v>
      </c>
      <c r="D19" s="18">
        <v>41</v>
      </c>
      <c r="E19" s="3">
        <v>30.898021308980212</v>
      </c>
      <c r="F19" s="3">
        <v>46.741996233521661</v>
      </c>
      <c r="G19" s="3">
        <v>35.356600910470412</v>
      </c>
      <c r="H19" s="3">
        <v>47.220106626047219</v>
      </c>
      <c r="I19" s="18">
        <v>0</v>
      </c>
      <c r="J19">
        <v>31.1</v>
      </c>
      <c r="K19">
        <v>30.6</v>
      </c>
      <c r="L19">
        <v>15</v>
      </c>
      <c r="M19">
        <v>12.9</v>
      </c>
      <c r="N19">
        <v>0.27800000000000002</v>
      </c>
      <c r="O19">
        <v>0.34599999999999997</v>
      </c>
      <c r="Q19" t="s">
        <v>72</v>
      </c>
      <c r="R19">
        <v>0.72393472238240775</v>
      </c>
      <c r="S19">
        <v>0.17918018102352365</v>
      </c>
      <c r="T19">
        <v>4.0402611396366774</v>
      </c>
      <c r="U19">
        <v>1.9188948369457329E-4</v>
      </c>
      <c r="V19">
        <v>0.36366882253910937</v>
      </c>
      <c r="W19">
        <v>1.0842006222257061</v>
      </c>
      <c r="X19">
        <v>0.36366882253910937</v>
      </c>
      <c r="Y19">
        <v>1.0842006222257061</v>
      </c>
    </row>
    <row r="20" spans="1:25" x14ac:dyDescent="0.35">
      <c r="A20" t="s">
        <v>61</v>
      </c>
      <c r="B20" t="s">
        <v>21</v>
      </c>
      <c r="C20" s="18">
        <v>18</v>
      </c>
      <c r="D20" s="18">
        <v>41</v>
      </c>
      <c r="E20" s="3">
        <v>36.894824707846411</v>
      </c>
      <c r="F20" s="3">
        <v>46.636085626911317</v>
      </c>
      <c r="G20" s="3">
        <v>36.015325670498086</v>
      </c>
      <c r="H20" s="3">
        <v>48.618784530386741</v>
      </c>
      <c r="I20" s="18">
        <v>0</v>
      </c>
      <c r="J20">
        <v>28.9</v>
      </c>
      <c r="K20">
        <v>28.3</v>
      </c>
      <c r="L20">
        <v>14.8</v>
      </c>
      <c r="M20">
        <v>15.8</v>
      </c>
      <c r="N20">
        <v>0.29799999999999999</v>
      </c>
      <c r="O20">
        <v>0.29799999999999999</v>
      </c>
      <c r="Q20" t="s">
        <v>73</v>
      </c>
      <c r="R20">
        <v>1.4262386392870712</v>
      </c>
      <c r="S20">
        <v>0.25264281964927748</v>
      </c>
      <c r="T20">
        <v>5.6452767637211965</v>
      </c>
      <c r="U20">
        <v>8.6896694357131706E-7</v>
      </c>
      <c r="V20">
        <v>0.91826620483604371</v>
      </c>
      <c r="W20">
        <v>1.9342110737380986</v>
      </c>
      <c r="X20">
        <v>0.91826620483604371</v>
      </c>
      <c r="Y20">
        <v>1.9342110737380986</v>
      </c>
    </row>
    <row r="21" spans="1:25" x14ac:dyDescent="0.35">
      <c r="A21" t="s">
        <v>61</v>
      </c>
      <c r="B21" t="s">
        <v>22</v>
      </c>
      <c r="C21" s="18">
        <v>19</v>
      </c>
      <c r="D21" s="18">
        <v>41</v>
      </c>
      <c r="E21" s="3">
        <v>37.911571025399809</v>
      </c>
      <c r="F21" s="3">
        <v>47.166666666666671</v>
      </c>
      <c r="G21" s="3">
        <v>34.861111111111107</v>
      </c>
      <c r="H21" s="3">
        <v>50.242809114680611</v>
      </c>
      <c r="I21" s="18">
        <v>0</v>
      </c>
      <c r="J21">
        <v>27.3</v>
      </c>
      <c r="K21">
        <v>32.799999999999997</v>
      </c>
      <c r="L21">
        <v>14.3</v>
      </c>
      <c r="M21">
        <v>15.5</v>
      </c>
      <c r="N21">
        <v>0.29499999999999998</v>
      </c>
      <c r="O21">
        <v>0.31900000000000001</v>
      </c>
      <c r="Q21" t="s">
        <v>74</v>
      </c>
      <c r="R21">
        <v>-0.70191547975268098</v>
      </c>
      <c r="S21">
        <v>0.23925240344034704</v>
      </c>
      <c r="T21">
        <v>-2.9337865353051304</v>
      </c>
      <c r="U21">
        <v>5.121846271509487E-3</v>
      </c>
      <c r="V21">
        <v>-1.1829646779549781</v>
      </c>
      <c r="W21">
        <v>-0.22086628155038401</v>
      </c>
      <c r="X21">
        <v>-1.1829646779549781</v>
      </c>
      <c r="Y21">
        <v>-0.22086628155038401</v>
      </c>
    </row>
    <row r="22" spans="1:25" x14ac:dyDescent="0.35">
      <c r="A22" t="s">
        <v>61</v>
      </c>
      <c r="B22" t="s">
        <v>23</v>
      </c>
      <c r="C22" s="18">
        <v>25</v>
      </c>
      <c r="D22" s="18">
        <v>41</v>
      </c>
      <c r="E22" s="3">
        <v>33.523537803138375</v>
      </c>
      <c r="F22" s="3">
        <v>48.730579765062529</v>
      </c>
      <c r="G22" s="3">
        <v>34.769687964338779</v>
      </c>
      <c r="H22" s="3">
        <v>47.592796765894889</v>
      </c>
      <c r="I22" s="18">
        <v>0</v>
      </c>
      <c r="J22">
        <v>30.8</v>
      </c>
      <c r="K22">
        <v>31.3</v>
      </c>
      <c r="L22">
        <v>14.7</v>
      </c>
      <c r="M22">
        <v>14.3</v>
      </c>
      <c r="N22">
        <v>0.33500000000000002</v>
      </c>
      <c r="O22">
        <v>0.29899999999999999</v>
      </c>
      <c r="Q22" t="s">
        <v>75</v>
      </c>
      <c r="R22">
        <v>-0.80191132005058341</v>
      </c>
      <c r="S22">
        <v>0.28141215669634784</v>
      </c>
      <c r="T22">
        <v>-2.8495972933957852</v>
      </c>
      <c r="U22">
        <v>6.4308247331008785E-3</v>
      </c>
      <c r="V22">
        <v>-1.3677283835222571</v>
      </c>
      <c r="W22">
        <v>-0.23609425657890981</v>
      </c>
      <c r="X22">
        <v>-1.3677283835222571</v>
      </c>
      <c r="Y22">
        <v>-0.23609425657890981</v>
      </c>
    </row>
    <row r="23" spans="1:25" x14ac:dyDescent="0.35">
      <c r="A23" t="s">
        <v>61</v>
      </c>
      <c r="B23" t="s">
        <v>24</v>
      </c>
      <c r="C23" s="18">
        <v>23</v>
      </c>
      <c r="D23" s="18">
        <v>41</v>
      </c>
      <c r="E23" s="3">
        <v>37.674418604651159</v>
      </c>
      <c r="F23" s="3">
        <v>49.605202043660007</v>
      </c>
      <c r="G23" s="3">
        <v>36.982643524699597</v>
      </c>
      <c r="H23" s="3">
        <v>44.4791260241904</v>
      </c>
      <c r="I23" s="18">
        <v>0</v>
      </c>
      <c r="J23">
        <v>29.6</v>
      </c>
      <c r="K23">
        <v>28.4</v>
      </c>
      <c r="L23">
        <v>15.4</v>
      </c>
      <c r="M23">
        <v>14.4</v>
      </c>
      <c r="N23">
        <v>0.313</v>
      </c>
      <c r="O23">
        <v>0.30299999999999999</v>
      </c>
      <c r="Q23" t="s">
        <v>76</v>
      </c>
      <c r="R23">
        <v>3.1257944477033144</v>
      </c>
      <c r="S23">
        <v>1.1662672759991131</v>
      </c>
      <c r="T23">
        <v>2.6801698993273404</v>
      </c>
      <c r="U23">
        <v>1.0052859845906743E-2</v>
      </c>
      <c r="V23">
        <v>0.7808569258997653</v>
      </c>
      <c r="W23">
        <v>5.470731969506863</v>
      </c>
      <c r="X23">
        <v>0.7808569258997653</v>
      </c>
      <c r="Y23">
        <v>5.470731969506863</v>
      </c>
    </row>
    <row r="24" spans="1:25" x14ac:dyDescent="0.35">
      <c r="A24" t="s">
        <v>61</v>
      </c>
      <c r="B24" t="s">
        <v>25</v>
      </c>
      <c r="C24" s="18">
        <v>15</v>
      </c>
      <c r="D24" s="18">
        <v>41</v>
      </c>
      <c r="E24" s="3">
        <v>33.277591973244149</v>
      </c>
      <c r="F24" s="3">
        <v>48.148148148148145</v>
      </c>
      <c r="G24" s="3">
        <v>34.281650071123757</v>
      </c>
      <c r="H24" s="3">
        <v>47.216963271488069</v>
      </c>
      <c r="I24" s="18">
        <v>0</v>
      </c>
      <c r="J24">
        <v>28</v>
      </c>
      <c r="K24">
        <v>28.7</v>
      </c>
      <c r="L24">
        <v>14.3</v>
      </c>
      <c r="M24">
        <v>14.8</v>
      </c>
      <c r="N24">
        <v>0.26900000000000002</v>
      </c>
      <c r="O24">
        <v>0.318</v>
      </c>
      <c r="Q24" t="s">
        <v>114</v>
      </c>
      <c r="R24">
        <v>0.33658509340925158</v>
      </c>
      <c r="S24">
        <v>0.2176244727728418</v>
      </c>
      <c r="T24">
        <v>1.5466325506533534</v>
      </c>
      <c r="U24" s="25">
        <v>0.12852031091158</v>
      </c>
      <c r="V24">
        <v>-0.10097823565747233</v>
      </c>
      <c r="W24">
        <v>0.77414842247597548</v>
      </c>
      <c r="X24">
        <v>-0.10097823565747233</v>
      </c>
      <c r="Y24">
        <v>0.77414842247597548</v>
      </c>
    </row>
    <row r="25" spans="1:25" x14ac:dyDescent="0.35">
      <c r="A25" t="s">
        <v>61</v>
      </c>
      <c r="B25" t="s">
        <v>26</v>
      </c>
      <c r="C25" s="18">
        <v>17</v>
      </c>
      <c r="D25" s="18">
        <v>41</v>
      </c>
      <c r="E25" s="3">
        <v>36.257928118393238</v>
      </c>
      <c r="F25" s="3">
        <v>51.287208366854387</v>
      </c>
      <c r="G25" s="3">
        <v>37.686567164179102</v>
      </c>
      <c r="H25" s="3">
        <v>49.708242159008023</v>
      </c>
      <c r="I25" s="18">
        <v>0</v>
      </c>
      <c r="J25">
        <v>26.4</v>
      </c>
      <c r="K25">
        <v>31.1</v>
      </c>
      <c r="L25">
        <v>14.7</v>
      </c>
      <c r="M25">
        <v>14.6</v>
      </c>
      <c r="N25">
        <v>0.26700000000000002</v>
      </c>
      <c r="O25">
        <v>0.28599999999999998</v>
      </c>
      <c r="Q25" t="s">
        <v>113</v>
      </c>
      <c r="R25">
        <v>-0.33564771927454096</v>
      </c>
      <c r="S25">
        <v>0.33259096302814201</v>
      </c>
      <c r="T25">
        <v>-1.0091907375310745</v>
      </c>
      <c r="U25" s="25">
        <v>0.31794359631283309</v>
      </c>
      <c r="V25">
        <v>-1.004366669610639</v>
      </c>
      <c r="W25">
        <v>0.333071231061557</v>
      </c>
      <c r="X25">
        <v>-1.004366669610639</v>
      </c>
      <c r="Y25">
        <v>0.333071231061557</v>
      </c>
    </row>
    <row r="26" spans="1:25" x14ac:dyDescent="0.35">
      <c r="A26" t="s">
        <v>61</v>
      </c>
      <c r="B26" t="s">
        <v>27</v>
      </c>
      <c r="C26" s="18">
        <v>18</v>
      </c>
      <c r="D26" s="18">
        <v>41</v>
      </c>
      <c r="E26" s="3">
        <v>35.413839891451829</v>
      </c>
      <c r="F26" s="3">
        <v>46.666666666666664</v>
      </c>
      <c r="G26" s="3">
        <v>38.268156424581008</v>
      </c>
      <c r="H26" s="3">
        <v>49.392542940930042</v>
      </c>
      <c r="I26" s="18">
        <v>0</v>
      </c>
      <c r="J26">
        <v>32.799999999999997</v>
      </c>
      <c r="K26">
        <v>31.7</v>
      </c>
      <c r="L26">
        <v>15</v>
      </c>
      <c r="M26">
        <v>16.8</v>
      </c>
      <c r="N26">
        <v>0.26800000000000002</v>
      </c>
      <c r="O26">
        <v>0.31</v>
      </c>
      <c r="Q26" t="s">
        <v>112</v>
      </c>
      <c r="R26">
        <v>-1.3658048000157779</v>
      </c>
      <c r="S26">
        <v>0.4552165559373888</v>
      </c>
      <c r="T26">
        <v>-3.0003407877011239</v>
      </c>
      <c r="U26">
        <v>4.2676494424431291E-3</v>
      </c>
      <c r="V26">
        <v>-2.2810790296294869</v>
      </c>
      <c r="W26">
        <v>-0.45053057040206879</v>
      </c>
      <c r="X26">
        <v>-2.2810790296294869</v>
      </c>
      <c r="Y26">
        <v>-0.45053057040206879</v>
      </c>
    </row>
    <row r="27" spans="1:25" x14ac:dyDescent="0.35">
      <c r="A27" t="s">
        <v>61</v>
      </c>
      <c r="B27" t="s">
        <v>28</v>
      </c>
      <c r="C27" s="18">
        <v>13</v>
      </c>
      <c r="D27" s="18">
        <v>41</v>
      </c>
      <c r="E27" s="3">
        <v>34.175084175084173</v>
      </c>
      <c r="F27" s="3">
        <v>47.760165403170227</v>
      </c>
      <c r="G27" s="3">
        <v>35.511363636363633</v>
      </c>
      <c r="H27" s="3">
        <v>50.111111111111107</v>
      </c>
      <c r="I27" s="18">
        <v>0</v>
      </c>
      <c r="J27">
        <v>32.9</v>
      </c>
      <c r="K27">
        <v>30.2</v>
      </c>
      <c r="L27">
        <v>16.7</v>
      </c>
      <c r="M27">
        <v>14.5</v>
      </c>
      <c r="N27">
        <v>0.28399999999999997</v>
      </c>
      <c r="O27">
        <v>0.30199999999999999</v>
      </c>
      <c r="Q27" t="s">
        <v>111</v>
      </c>
      <c r="R27">
        <v>1.5449793725051459</v>
      </c>
      <c r="S27">
        <v>0.38874916743286697</v>
      </c>
      <c r="T27">
        <v>3.9742319776722046</v>
      </c>
      <c r="U27">
        <v>2.3650474275511169E-4</v>
      </c>
      <c r="V27">
        <v>0.76334678446714177</v>
      </c>
      <c r="W27">
        <v>2.3266119605431501</v>
      </c>
      <c r="X27">
        <v>0.76334678446714177</v>
      </c>
      <c r="Y27">
        <v>2.3266119605431501</v>
      </c>
    </row>
    <row r="28" spans="1:25" x14ac:dyDescent="0.35">
      <c r="A28" t="s">
        <v>61</v>
      </c>
      <c r="B28" t="s">
        <v>30</v>
      </c>
      <c r="C28" s="18">
        <v>25</v>
      </c>
      <c r="D28" s="18">
        <v>41</v>
      </c>
      <c r="E28" s="3">
        <v>37.306317044100119</v>
      </c>
      <c r="F28" s="3">
        <v>49.184890656063615</v>
      </c>
      <c r="G28" s="3">
        <v>35.518292682926827</v>
      </c>
      <c r="H28" s="3">
        <v>46.213729653220099</v>
      </c>
      <c r="I28" s="18">
        <v>0</v>
      </c>
      <c r="J28">
        <v>29.1</v>
      </c>
      <c r="K28">
        <v>28.2</v>
      </c>
      <c r="L28">
        <v>14.2</v>
      </c>
      <c r="M28">
        <v>13.3</v>
      </c>
      <c r="N28">
        <v>0.28999999999999998</v>
      </c>
      <c r="O28">
        <v>0.27200000000000002</v>
      </c>
      <c r="Q28" t="s">
        <v>110</v>
      </c>
      <c r="R28">
        <v>43.453755440960599</v>
      </c>
      <c r="S28">
        <v>16.836409353730406</v>
      </c>
      <c r="T28">
        <v>2.5809395891964724</v>
      </c>
      <c r="U28">
        <v>1.2965132934597723E-2</v>
      </c>
      <c r="V28">
        <v>9.601885600760518</v>
      </c>
      <c r="W28">
        <v>77.305625281160673</v>
      </c>
      <c r="X28">
        <v>9.601885600760518</v>
      </c>
      <c r="Y28">
        <v>77.305625281160673</v>
      </c>
    </row>
    <row r="29" spans="1:25" ht="15" thickBot="1" x14ac:dyDescent="0.4">
      <c r="A29" t="s">
        <v>61</v>
      </c>
      <c r="B29" t="s">
        <v>32</v>
      </c>
      <c r="C29" s="18">
        <v>6</v>
      </c>
      <c r="D29" s="18">
        <v>41</v>
      </c>
      <c r="E29" s="3">
        <v>32.545454545454547</v>
      </c>
      <c r="F29" s="3">
        <v>47.328244274809158</v>
      </c>
      <c r="G29" s="3">
        <v>37.534246575342465</v>
      </c>
      <c r="H29" s="3">
        <v>49.827520122652359</v>
      </c>
      <c r="I29" s="18">
        <v>0</v>
      </c>
      <c r="J29">
        <v>30.3</v>
      </c>
      <c r="K29">
        <v>31</v>
      </c>
      <c r="L29">
        <v>15.7</v>
      </c>
      <c r="M29">
        <v>14.8</v>
      </c>
      <c r="N29">
        <v>0.28699999999999998</v>
      </c>
      <c r="O29">
        <v>0.33200000000000002</v>
      </c>
      <c r="Q29" s="5" t="s">
        <v>109</v>
      </c>
      <c r="R29" s="5">
        <v>-66.978174331271561</v>
      </c>
      <c r="S29" s="5">
        <v>19.054684452624773</v>
      </c>
      <c r="T29" s="5">
        <v>-3.515050301556967</v>
      </c>
      <c r="U29" s="5">
        <v>9.7062750553953781E-4</v>
      </c>
      <c r="V29" s="5">
        <v>-105.29018518728098</v>
      </c>
      <c r="W29" s="5">
        <v>-28.666163475262138</v>
      </c>
      <c r="X29" s="5">
        <v>-105.29018518728098</v>
      </c>
      <c r="Y29" s="5">
        <v>-28.666163475262138</v>
      </c>
    </row>
    <row r="30" spans="1:25" x14ac:dyDescent="0.35">
      <c r="A30" t="s">
        <v>61</v>
      </c>
      <c r="B30" t="s">
        <v>34</v>
      </c>
      <c r="C30" s="18">
        <v>18</v>
      </c>
      <c r="D30" s="18">
        <v>41</v>
      </c>
      <c r="E30" s="3">
        <v>35.499207606973059</v>
      </c>
      <c r="F30" s="3">
        <v>48.372445117335353</v>
      </c>
      <c r="G30" s="3">
        <v>38.838709677419352</v>
      </c>
      <c r="H30" s="3">
        <v>47.905652704351368</v>
      </c>
      <c r="I30" s="18">
        <v>0</v>
      </c>
      <c r="J30">
        <v>31.6</v>
      </c>
      <c r="K30">
        <v>32.6</v>
      </c>
      <c r="L30">
        <v>16.399999999999999</v>
      </c>
      <c r="M30">
        <v>16.2</v>
      </c>
      <c r="N30">
        <v>0.314</v>
      </c>
      <c r="O30">
        <v>0.36199999999999999</v>
      </c>
    </row>
    <row r="31" spans="1:25" x14ac:dyDescent="0.35">
      <c r="A31" t="s">
        <v>61</v>
      </c>
      <c r="B31" t="s">
        <v>36</v>
      </c>
      <c r="C31" s="18">
        <v>3</v>
      </c>
      <c r="D31" s="18">
        <v>41</v>
      </c>
      <c r="E31" s="3">
        <v>32.019704433497537</v>
      </c>
      <c r="F31" s="3">
        <v>46.461429582448694</v>
      </c>
      <c r="G31" s="3">
        <v>38.120104438642301</v>
      </c>
      <c r="H31" s="3">
        <v>47.840909090909086</v>
      </c>
      <c r="I31" s="18">
        <v>0</v>
      </c>
      <c r="J31">
        <v>31.7</v>
      </c>
      <c r="K31">
        <v>34.4</v>
      </c>
      <c r="L31">
        <v>16.5</v>
      </c>
      <c r="M31">
        <v>15.9</v>
      </c>
      <c r="N31">
        <v>0.28899999999999998</v>
      </c>
      <c r="O31">
        <v>0.34799999999999998</v>
      </c>
    </row>
    <row r="32" spans="1:25" x14ac:dyDescent="0.35">
      <c r="A32" t="s">
        <v>61</v>
      </c>
      <c r="B32" t="s">
        <v>3</v>
      </c>
      <c r="C32" s="18">
        <v>24</v>
      </c>
      <c r="D32" s="18">
        <v>41</v>
      </c>
      <c r="E32" s="3">
        <v>33.75</v>
      </c>
      <c r="F32" s="3">
        <v>50.118953211736716</v>
      </c>
      <c r="G32" s="3">
        <v>34.379671150971596</v>
      </c>
      <c r="H32" s="3">
        <v>49.012775842044135</v>
      </c>
      <c r="I32" s="18">
        <v>1</v>
      </c>
      <c r="J32">
        <v>28.3</v>
      </c>
      <c r="K32">
        <v>30.2</v>
      </c>
      <c r="L32">
        <v>14.8</v>
      </c>
      <c r="M32">
        <v>14.2</v>
      </c>
      <c r="N32">
        <v>0.25600000000000001</v>
      </c>
      <c r="O32">
        <v>0.26500000000000001</v>
      </c>
    </row>
    <row r="33" spans="1:15" x14ac:dyDescent="0.35">
      <c r="A33" t="s">
        <v>61</v>
      </c>
      <c r="B33" t="s">
        <v>4</v>
      </c>
      <c r="C33" s="18">
        <v>33</v>
      </c>
      <c r="D33" s="18">
        <v>41</v>
      </c>
      <c r="E33" s="3">
        <v>36.986301369863014</v>
      </c>
      <c r="F33" s="3">
        <v>53.42084327764519</v>
      </c>
      <c r="G33" s="3">
        <v>34.157650695517773</v>
      </c>
      <c r="H33" s="3">
        <v>45.854819516065056</v>
      </c>
      <c r="I33" s="18">
        <v>1</v>
      </c>
      <c r="J33">
        <v>27.6</v>
      </c>
      <c r="K33">
        <v>30.3</v>
      </c>
      <c r="L33">
        <v>16.2</v>
      </c>
      <c r="M33">
        <v>17.100000000000001</v>
      </c>
      <c r="N33">
        <v>0.317</v>
      </c>
      <c r="O33">
        <v>0.30599999999999999</v>
      </c>
    </row>
    <row r="34" spans="1:15" x14ac:dyDescent="0.35">
      <c r="A34" t="s">
        <v>61</v>
      </c>
      <c r="B34" t="s">
        <v>6</v>
      </c>
      <c r="C34" s="18">
        <v>21</v>
      </c>
      <c r="D34" s="18">
        <v>41</v>
      </c>
      <c r="E34" s="3">
        <v>36.073825503355707</v>
      </c>
      <c r="F34" s="3">
        <v>48.204736440030558</v>
      </c>
      <c r="G34" s="3">
        <v>35</v>
      </c>
      <c r="H34" s="3">
        <v>49.274761707418151</v>
      </c>
      <c r="I34" s="18">
        <v>1</v>
      </c>
      <c r="J34">
        <v>29.5</v>
      </c>
      <c r="K34">
        <v>30</v>
      </c>
      <c r="L34">
        <v>15</v>
      </c>
      <c r="M34">
        <v>14.3</v>
      </c>
      <c r="N34">
        <v>0.32</v>
      </c>
      <c r="O34">
        <v>0.29499999999999998</v>
      </c>
    </row>
    <row r="35" spans="1:15" x14ac:dyDescent="0.35">
      <c r="A35" t="s">
        <v>61</v>
      </c>
      <c r="B35" t="s">
        <v>7</v>
      </c>
      <c r="C35" s="18">
        <v>36</v>
      </c>
      <c r="D35" s="18">
        <v>41</v>
      </c>
      <c r="E35" s="3">
        <v>38.83357041251778</v>
      </c>
      <c r="F35" s="3">
        <v>48.479014247208319</v>
      </c>
      <c r="G35" s="3">
        <v>32.791728212703106</v>
      </c>
      <c r="H35" s="3">
        <v>46.859535591929955</v>
      </c>
      <c r="I35" s="18">
        <v>1</v>
      </c>
      <c r="J35">
        <v>32.6</v>
      </c>
      <c r="K35">
        <v>29.3</v>
      </c>
      <c r="L35">
        <v>15</v>
      </c>
      <c r="M35">
        <v>16.100000000000001</v>
      </c>
      <c r="N35">
        <v>0.308</v>
      </c>
      <c r="O35">
        <v>0.28999999999999998</v>
      </c>
    </row>
    <row r="36" spans="1:15" x14ac:dyDescent="0.35">
      <c r="A36" t="s">
        <v>61</v>
      </c>
      <c r="B36" t="s">
        <v>8</v>
      </c>
      <c r="C36" s="18">
        <v>12</v>
      </c>
      <c r="D36" s="18">
        <v>41</v>
      </c>
      <c r="E36" s="3">
        <v>35.06988564167726</v>
      </c>
      <c r="F36" s="3">
        <v>45.941686367218281</v>
      </c>
      <c r="G36" s="3">
        <v>39.534883720930232</v>
      </c>
      <c r="H36" s="3">
        <v>50.831353919239909</v>
      </c>
      <c r="I36" s="18">
        <v>1</v>
      </c>
      <c r="J36">
        <v>28.4</v>
      </c>
      <c r="K36">
        <v>29.8</v>
      </c>
      <c r="L36">
        <v>15.2</v>
      </c>
      <c r="M36">
        <v>14.3</v>
      </c>
      <c r="N36">
        <v>0.312</v>
      </c>
      <c r="O36">
        <v>0.26</v>
      </c>
    </row>
    <row r="37" spans="1:15" x14ac:dyDescent="0.35">
      <c r="A37" t="s">
        <v>61</v>
      </c>
      <c r="B37" t="s">
        <v>9</v>
      </c>
      <c r="C37" s="18">
        <v>29</v>
      </c>
      <c r="D37" s="18">
        <v>41</v>
      </c>
      <c r="E37" s="3">
        <v>36.666666666666664</v>
      </c>
      <c r="F37" s="3">
        <v>52.530837941301577</v>
      </c>
      <c r="G37" s="3">
        <v>34.900284900284902</v>
      </c>
      <c r="H37" s="3">
        <v>48.761609907120743</v>
      </c>
      <c r="I37" s="18">
        <v>1</v>
      </c>
      <c r="J37">
        <v>28.5</v>
      </c>
      <c r="K37">
        <v>28.9</v>
      </c>
      <c r="L37">
        <v>15.8</v>
      </c>
      <c r="M37">
        <v>15.6</v>
      </c>
      <c r="N37">
        <v>0.29099999999999998</v>
      </c>
      <c r="O37">
        <v>0.28999999999999998</v>
      </c>
    </row>
    <row r="38" spans="1:15" x14ac:dyDescent="0.35">
      <c r="A38" t="s">
        <v>61</v>
      </c>
      <c r="B38" t="s">
        <v>10</v>
      </c>
      <c r="C38" s="18">
        <v>33</v>
      </c>
      <c r="D38" s="18">
        <v>41</v>
      </c>
      <c r="E38" s="3">
        <v>38.99657924743444</v>
      </c>
      <c r="F38" s="3">
        <v>52.305825242718448</v>
      </c>
      <c r="G38" s="3">
        <v>33.293413173652695</v>
      </c>
      <c r="H38" s="3">
        <v>51.444400474871387</v>
      </c>
      <c r="I38" s="18">
        <v>1</v>
      </c>
      <c r="J38">
        <v>28.3</v>
      </c>
      <c r="K38">
        <v>28.4</v>
      </c>
      <c r="L38">
        <v>13.4</v>
      </c>
      <c r="M38">
        <v>13.8</v>
      </c>
      <c r="N38">
        <v>0.38400000000000001</v>
      </c>
      <c r="O38">
        <v>0.28799999999999998</v>
      </c>
    </row>
    <row r="39" spans="1:15" x14ac:dyDescent="0.35">
      <c r="A39" t="s">
        <v>61</v>
      </c>
      <c r="B39" t="s">
        <v>11</v>
      </c>
      <c r="C39" s="18">
        <v>21</v>
      </c>
      <c r="D39" s="18">
        <v>41</v>
      </c>
      <c r="E39" s="3">
        <v>39.569536423841065</v>
      </c>
      <c r="F39" s="3">
        <v>49.394495412844037</v>
      </c>
      <c r="G39" s="3">
        <v>36.216216216216218</v>
      </c>
      <c r="H39" s="3">
        <v>52.409882543539901</v>
      </c>
      <c r="I39" s="18">
        <v>1</v>
      </c>
      <c r="J39">
        <v>31.9</v>
      </c>
      <c r="K39">
        <v>32.299999999999997</v>
      </c>
      <c r="L39">
        <v>13.9</v>
      </c>
      <c r="M39">
        <v>15.7</v>
      </c>
      <c r="N39">
        <v>0.28599999999999998</v>
      </c>
      <c r="O39">
        <v>0.308</v>
      </c>
    </row>
    <row r="40" spans="1:15" x14ac:dyDescent="0.35">
      <c r="A40" t="s">
        <v>61</v>
      </c>
      <c r="B40" t="s">
        <v>12</v>
      </c>
      <c r="C40" s="18">
        <v>26</v>
      </c>
      <c r="D40" s="18">
        <v>41</v>
      </c>
      <c r="E40" s="3">
        <v>40.473506200676439</v>
      </c>
      <c r="F40" s="3">
        <v>49.544419134396357</v>
      </c>
      <c r="G40" s="3">
        <v>35.723598435462847</v>
      </c>
      <c r="H40" s="3">
        <v>50.076745970836534</v>
      </c>
      <c r="I40" s="18">
        <v>1</v>
      </c>
      <c r="J40">
        <v>30</v>
      </c>
      <c r="K40">
        <v>33.9</v>
      </c>
      <c r="L40">
        <v>14.2</v>
      </c>
      <c r="M40">
        <v>17.7</v>
      </c>
      <c r="N40">
        <v>0.24099999999999999</v>
      </c>
      <c r="O40">
        <v>0.318</v>
      </c>
    </row>
    <row r="41" spans="1:15" x14ac:dyDescent="0.35">
      <c r="A41" t="s">
        <v>61</v>
      </c>
      <c r="B41" t="s">
        <v>13</v>
      </c>
      <c r="C41" s="18">
        <v>25</v>
      </c>
      <c r="D41" s="18">
        <v>41</v>
      </c>
      <c r="E41" s="3">
        <v>34.691629955947135</v>
      </c>
      <c r="F41" s="3">
        <v>48.664122137404583</v>
      </c>
      <c r="G41" s="3">
        <v>33.650793650793652</v>
      </c>
      <c r="H41" s="3">
        <v>50.05177770107008</v>
      </c>
      <c r="I41" s="18">
        <v>1</v>
      </c>
      <c r="J41">
        <v>31.6</v>
      </c>
      <c r="K41">
        <v>29.7</v>
      </c>
      <c r="L41">
        <v>13.4</v>
      </c>
      <c r="M41">
        <v>14.4</v>
      </c>
      <c r="N41">
        <v>0.29699999999999999</v>
      </c>
      <c r="O41">
        <v>0.29099999999999998</v>
      </c>
    </row>
    <row r="42" spans="1:15" x14ac:dyDescent="0.35">
      <c r="A42" t="s">
        <v>61</v>
      </c>
      <c r="B42" t="s">
        <v>14</v>
      </c>
      <c r="C42" s="18">
        <v>24</v>
      </c>
      <c r="D42" s="18">
        <v>41</v>
      </c>
      <c r="E42" s="3">
        <v>35.679611650485441</v>
      </c>
      <c r="F42" s="3">
        <v>48.217707934074355</v>
      </c>
      <c r="G42" s="3">
        <v>36.494252873563219</v>
      </c>
      <c r="H42" s="3">
        <v>48.331458567679043</v>
      </c>
      <c r="I42" s="18">
        <v>1</v>
      </c>
      <c r="J42">
        <v>29.9</v>
      </c>
      <c r="K42">
        <v>28.5</v>
      </c>
      <c r="L42">
        <v>15.3</v>
      </c>
      <c r="M42">
        <v>14.4</v>
      </c>
      <c r="N42">
        <v>0.30599999999999999</v>
      </c>
      <c r="O42">
        <v>0.30499999999999999</v>
      </c>
    </row>
    <row r="43" spans="1:15" x14ac:dyDescent="0.35">
      <c r="A43" t="s">
        <v>61</v>
      </c>
      <c r="B43" t="s">
        <v>15</v>
      </c>
      <c r="C43" s="18">
        <v>23</v>
      </c>
      <c r="D43" s="18">
        <v>41</v>
      </c>
      <c r="E43" s="3">
        <v>32.942708333333329</v>
      </c>
      <c r="F43" s="3">
        <v>50.516282764098484</v>
      </c>
      <c r="G43" s="3">
        <v>34.716981132075468</v>
      </c>
      <c r="H43" s="3">
        <v>49.392395139161117</v>
      </c>
      <c r="I43" s="18">
        <v>1</v>
      </c>
      <c r="J43">
        <v>33.299999999999997</v>
      </c>
      <c r="K43">
        <v>30.4</v>
      </c>
      <c r="L43">
        <v>17.100000000000001</v>
      </c>
      <c r="M43">
        <v>14.8</v>
      </c>
      <c r="N43">
        <v>0.35</v>
      </c>
      <c r="O43">
        <v>0.32500000000000001</v>
      </c>
    </row>
    <row r="44" spans="1:15" x14ac:dyDescent="0.35">
      <c r="A44" t="s">
        <v>61</v>
      </c>
      <c r="B44" t="s">
        <v>16</v>
      </c>
      <c r="C44" s="18">
        <v>30</v>
      </c>
      <c r="D44" s="18">
        <v>41</v>
      </c>
      <c r="E44" s="3">
        <v>34.920634920634917</v>
      </c>
      <c r="F44" s="3">
        <v>49.962574850299404</v>
      </c>
      <c r="G44" s="3">
        <v>33.494558645707379</v>
      </c>
      <c r="H44" s="3">
        <v>47.924673328209074</v>
      </c>
      <c r="I44" s="18">
        <v>1</v>
      </c>
      <c r="J44">
        <v>33.200000000000003</v>
      </c>
      <c r="K44">
        <v>31.6</v>
      </c>
      <c r="L44">
        <v>14.2</v>
      </c>
      <c r="M44">
        <v>15.8</v>
      </c>
      <c r="N44">
        <v>0.29199999999999998</v>
      </c>
      <c r="O44">
        <v>0.251</v>
      </c>
    </row>
    <row r="45" spans="1:15" x14ac:dyDescent="0.35">
      <c r="A45" t="s">
        <v>61</v>
      </c>
      <c r="B45" t="s">
        <v>17</v>
      </c>
      <c r="C45" s="18">
        <v>30</v>
      </c>
      <c r="D45" s="18">
        <v>41</v>
      </c>
      <c r="E45" s="3">
        <v>33.4075723830735</v>
      </c>
      <c r="F45" s="3">
        <v>51.660390277302291</v>
      </c>
      <c r="G45" s="3">
        <v>35.421994884910482</v>
      </c>
      <c r="H45" s="3">
        <v>47.603574329813156</v>
      </c>
      <c r="I45" s="18">
        <v>1</v>
      </c>
      <c r="J45">
        <v>32.299999999999997</v>
      </c>
      <c r="K45">
        <v>30.6</v>
      </c>
      <c r="L45">
        <v>14</v>
      </c>
      <c r="M45">
        <v>18.2</v>
      </c>
      <c r="N45">
        <v>0.29099999999999998</v>
      </c>
      <c r="O45">
        <v>0.28299999999999997</v>
      </c>
    </row>
    <row r="46" spans="1:15" x14ac:dyDescent="0.35">
      <c r="A46" t="s">
        <v>61</v>
      </c>
      <c r="B46" t="s">
        <v>18</v>
      </c>
      <c r="C46" s="18">
        <v>30</v>
      </c>
      <c r="D46" s="18">
        <v>41</v>
      </c>
      <c r="E46" s="3">
        <v>35.510204081632651</v>
      </c>
      <c r="F46" s="3">
        <v>51.719850808122672</v>
      </c>
      <c r="G46" s="3">
        <v>33.787128712871286</v>
      </c>
      <c r="H46" s="3">
        <v>46.166007905138343</v>
      </c>
      <c r="I46" s="18">
        <v>1</v>
      </c>
      <c r="J46">
        <v>29.7</v>
      </c>
      <c r="K46">
        <v>28.1</v>
      </c>
      <c r="L46">
        <v>14.4</v>
      </c>
      <c r="M46">
        <v>14.3</v>
      </c>
      <c r="N46">
        <v>0.38800000000000001</v>
      </c>
      <c r="O46">
        <v>0.28599999999999998</v>
      </c>
    </row>
    <row r="47" spans="1:15" x14ac:dyDescent="0.35">
      <c r="A47" t="s">
        <v>61</v>
      </c>
      <c r="B47" t="s">
        <v>19</v>
      </c>
      <c r="C47" s="18">
        <v>22</v>
      </c>
      <c r="D47" s="18">
        <v>41</v>
      </c>
      <c r="E47" s="3">
        <v>33.704735376044567</v>
      </c>
      <c r="F47" s="3">
        <v>46.193702670386614</v>
      </c>
      <c r="G47" s="3">
        <v>34.472511144130756</v>
      </c>
      <c r="H47" s="3">
        <v>49.388077378602446</v>
      </c>
      <c r="I47" s="18">
        <v>1</v>
      </c>
      <c r="J47">
        <v>29.4</v>
      </c>
      <c r="K47">
        <v>28.1</v>
      </c>
      <c r="L47">
        <v>15.2</v>
      </c>
      <c r="M47">
        <v>16.5</v>
      </c>
      <c r="N47">
        <v>0.30099999999999999</v>
      </c>
      <c r="O47">
        <v>0.29499999999999998</v>
      </c>
    </row>
    <row r="48" spans="1:15" x14ac:dyDescent="0.35">
      <c r="A48" t="s">
        <v>61</v>
      </c>
      <c r="B48" t="s">
        <v>20</v>
      </c>
      <c r="C48" s="18">
        <v>12</v>
      </c>
      <c r="D48" s="18">
        <v>41</v>
      </c>
      <c r="E48" s="3">
        <v>39.434889434889435</v>
      </c>
      <c r="F48" s="3">
        <v>45.26977087952698</v>
      </c>
      <c r="G48" s="3">
        <v>36.018957345971565</v>
      </c>
      <c r="H48" s="3">
        <v>51.076095311298999</v>
      </c>
      <c r="I48" s="18">
        <v>1</v>
      </c>
      <c r="J48">
        <v>33.1</v>
      </c>
      <c r="K48">
        <v>29.2</v>
      </c>
      <c r="L48">
        <v>16.5</v>
      </c>
      <c r="M48">
        <v>14.7</v>
      </c>
      <c r="N48">
        <v>0.28199999999999997</v>
      </c>
      <c r="O48">
        <v>0.32</v>
      </c>
    </row>
    <row r="49" spans="1:15" x14ac:dyDescent="0.35">
      <c r="A49" t="s">
        <v>61</v>
      </c>
      <c r="B49" t="s">
        <v>63</v>
      </c>
      <c r="C49" s="18">
        <v>19</v>
      </c>
      <c r="D49" s="18">
        <v>41</v>
      </c>
      <c r="E49" s="3">
        <v>37.647058823529413</v>
      </c>
      <c r="F49" s="3">
        <v>46.031746031746032</v>
      </c>
      <c r="G49" s="3">
        <v>37.329700272479563</v>
      </c>
      <c r="H49" s="3">
        <v>51.180797522260931</v>
      </c>
      <c r="I49" s="18">
        <v>1</v>
      </c>
      <c r="J49">
        <v>29.6</v>
      </c>
      <c r="K49">
        <v>29.5</v>
      </c>
      <c r="L49">
        <v>15.5</v>
      </c>
      <c r="M49">
        <v>13.8</v>
      </c>
      <c r="N49">
        <v>0.28899999999999998</v>
      </c>
      <c r="O49">
        <v>0.29599999999999999</v>
      </c>
    </row>
    <row r="50" spans="1:15" x14ac:dyDescent="0.35">
      <c r="A50" t="s">
        <v>61</v>
      </c>
      <c r="B50" t="s">
        <v>21</v>
      </c>
      <c r="C50" s="18">
        <v>28</v>
      </c>
      <c r="D50" s="18">
        <v>41</v>
      </c>
      <c r="E50" s="3">
        <v>35.229067930489734</v>
      </c>
      <c r="F50" s="3">
        <v>49.844236760124609</v>
      </c>
      <c r="G50" s="3">
        <v>35.301668806161743</v>
      </c>
      <c r="H50" s="3">
        <v>49.393559180259302</v>
      </c>
      <c r="I50" s="18">
        <v>1</v>
      </c>
      <c r="J50">
        <v>28.8</v>
      </c>
      <c r="K50">
        <v>27.4</v>
      </c>
      <c r="L50">
        <v>14.2</v>
      </c>
      <c r="M50">
        <v>16.399999999999999</v>
      </c>
      <c r="N50">
        <v>0.29399999999999998</v>
      </c>
      <c r="O50">
        <v>0.27400000000000002</v>
      </c>
    </row>
    <row r="51" spans="1:15" x14ac:dyDescent="0.35">
      <c r="A51" t="s">
        <v>61</v>
      </c>
      <c r="B51" t="s">
        <v>22</v>
      </c>
      <c r="C51" s="18">
        <v>23</v>
      </c>
      <c r="D51" s="18">
        <v>41</v>
      </c>
      <c r="E51" s="3">
        <v>35.559921414538309</v>
      </c>
      <c r="F51" s="3">
        <v>52.095557418273266</v>
      </c>
      <c r="G51" s="3">
        <v>39.473684210526315</v>
      </c>
      <c r="H51" s="3">
        <v>49.472918938567794</v>
      </c>
      <c r="I51" s="18">
        <v>1</v>
      </c>
      <c r="J51">
        <v>27.4</v>
      </c>
      <c r="K51">
        <v>32</v>
      </c>
      <c r="L51">
        <v>13.9</v>
      </c>
      <c r="M51">
        <v>15.9</v>
      </c>
      <c r="N51">
        <v>0.313</v>
      </c>
      <c r="O51">
        <v>0.311</v>
      </c>
    </row>
    <row r="52" spans="1:15" x14ac:dyDescent="0.35">
      <c r="A52" t="s">
        <v>61</v>
      </c>
      <c r="B52" t="s">
        <v>23</v>
      </c>
      <c r="C52" s="18">
        <v>30</v>
      </c>
      <c r="D52" s="18">
        <v>41</v>
      </c>
      <c r="E52" s="3">
        <v>35.897435897435898</v>
      </c>
      <c r="F52" s="3">
        <v>50.370081807557469</v>
      </c>
      <c r="G52" s="3">
        <v>37.462235649546827</v>
      </c>
      <c r="H52" s="3">
        <v>48.644741597397903</v>
      </c>
      <c r="I52" s="18">
        <v>1</v>
      </c>
      <c r="J52">
        <v>30.3</v>
      </c>
      <c r="K52">
        <v>29.2</v>
      </c>
      <c r="L52">
        <v>14.8</v>
      </c>
      <c r="M52">
        <v>15.2</v>
      </c>
      <c r="N52">
        <v>0.39200000000000002</v>
      </c>
      <c r="O52">
        <v>0.315</v>
      </c>
    </row>
    <row r="53" spans="1:15" x14ac:dyDescent="0.35">
      <c r="A53" t="s">
        <v>61</v>
      </c>
      <c r="B53" t="s">
        <v>24</v>
      </c>
      <c r="C53" s="18">
        <v>29</v>
      </c>
      <c r="D53" s="18">
        <v>41</v>
      </c>
      <c r="E53" s="3">
        <v>35.505836575875485</v>
      </c>
      <c r="F53" s="3">
        <v>51.879350348027842</v>
      </c>
      <c r="G53" s="3">
        <v>32.874828060522695</v>
      </c>
      <c r="H53" s="3">
        <v>47.786561264822133</v>
      </c>
      <c r="I53" s="18">
        <v>1</v>
      </c>
      <c r="J53">
        <v>31.2</v>
      </c>
      <c r="K53">
        <v>27.1</v>
      </c>
      <c r="L53">
        <v>16.899999999999999</v>
      </c>
      <c r="M53">
        <v>15.6</v>
      </c>
      <c r="N53">
        <v>0.34300000000000003</v>
      </c>
      <c r="O53">
        <v>0.28799999999999998</v>
      </c>
    </row>
    <row r="54" spans="1:15" x14ac:dyDescent="0.35">
      <c r="A54" t="s">
        <v>61</v>
      </c>
      <c r="B54" t="s">
        <v>25</v>
      </c>
      <c r="C54" s="18">
        <v>26</v>
      </c>
      <c r="D54" s="18">
        <v>41</v>
      </c>
      <c r="E54" s="3">
        <v>37.53846153846154</v>
      </c>
      <c r="F54" s="3">
        <v>48.897058823529413</v>
      </c>
      <c r="G54" s="3">
        <v>33.779761904761905</v>
      </c>
      <c r="H54" s="3">
        <v>48.855835240274601</v>
      </c>
      <c r="I54" s="18">
        <v>1</v>
      </c>
      <c r="J54">
        <v>27.7</v>
      </c>
      <c r="K54">
        <v>28.5</v>
      </c>
      <c r="L54">
        <v>13.2</v>
      </c>
      <c r="M54">
        <v>15.5</v>
      </c>
      <c r="N54">
        <v>0.27700000000000002</v>
      </c>
      <c r="O54">
        <v>0.28100000000000003</v>
      </c>
    </row>
    <row r="55" spans="1:15" x14ac:dyDescent="0.35">
      <c r="A55" t="s">
        <v>61</v>
      </c>
      <c r="B55" t="s">
        <v>26</v>
      </c>
      <c r="C55" s="18">
        <v>23</v>
      </c>
      <c r="D55" s="18">
        <v>41</v>
      </c>
      <c r="E55" s="3">
        <v>39.297475301866079</v>
      </c>
      <c r="F55" s="3">
        <v>49.700119952019193</v>
      </c>
      <c r="G55" s="3">
        <v>35.651074589127688</v>
      </c>
      <c r="H55" s="3">
        <v>50.764640059679223</v>
      </c>
      <c r="I55" s="18">
        <v>1</v>
      </c>
      <c r="J55">
        <v>28.5</v>
      </c>
      <c r="K55">
        <v>32.700000000000003</v>
      </c>
      <c r="L55">
        <v>14.8</v>
      </c>
      <c r="M55">
        <v>15.3</v>
      </c>
      <c r="N55">
        <v>0.3</v>
      </c>
      <c r="O55">
        <v>0.27400000000000002</v>
      </c>
    </row>
    <row r="56" spans="1:15" x14ac:dyDescent="0.35">
      <c r="A56" t="s">
        <v>61</v>
      </c>
      <c r="B56" t="s">
        <v>27</v>
      </c>
      <c r="C56" s="18">
        <v>30</v>
      </c>
      <c r="D56" s="18">
        <v>41</v>
      </c>
      <c r="E56" s="3">
        <v>33.550913838120103</v>
      </c>
      <c r="F56" s="3">
        <v>48.8216810683425</v>
      </c>
      <c r="G56" s="3">
        <v>35.22099447513812</v>
      </c>
      <c r="H56" s="3">
        <v>50.020911752404849</v>
      </c>
      <c r="I56" s="18">
        <v>1</v>
      </c>
      <c r="J56">
        <v>33.299999999999997</v>
      </c>
      <c r="K56">
        <v>31.9</v>
      </c>
      <c r="L56">
        <v>14.1</v>
      </c>
      <c r="M56">
        <v>18.2</v>
      </c>
      <c r="N56">
        <v>0.28799999999999998</v>
      </c>
      <c r="O56">
        <v>0.29099999999999998</v>
      </c>
    </row>
    <row r="57" spans="1:15" x14ac:dyDescent="0.35">
      <c r="A57" t="s">
        <v>61</v>
      </c>
      <c r="B57" t="s">
        <v>28</v>
      </c>
      <c r="C57" s="18">
        <v>11</v>
      </c>
      <c r="D57" s="18">
        <v>41</v>
      </c>
      <c r="E57" s="3">
        <v>32.942898975109806</v>
      </c>
      <c r="F57" s="3">
        <v>47.142857142857139</v>
      </c>
      <c r="G57" s="3">
        <v>35.439137134052388</v>
      </c>
      <c r="H57" s="3">
        <v>51.46051208077894</v>
      </c>
      <c r="I57" s="18">
        <v>1</v>
      </c>
      <c r="J57">
        <v>34</v>
      </c>
      <c r="K57">
        <v>29.3</v>
      </c>
      <c r="L57">
        <v>16.7</v>
      </c>
      <c r="M57">
        <v>15.9</v>
      </c>
      <c r="N57">
        <v>0.28399999999999997</v>
      </c>
      <c r="O57">
        <v>0.309</v>
      </c>
    </row>
    <row r="58" spans="1:15" x14ac:dyDescent="0.35">
      <c r="A58" t="s">
        <v>61</v>
      </c>
      <c r="B58" t="s">
        <v>30</v>
      </c>
      <c r="C58" s="18">
        <v>36</v>
      </c>
      <c r="D58" s="18">
        <v>41</v>
      </c>
      <c r="E58" s="3">
        <v>41.891891891891895</v>
      </c>
      <c r="F58" s="3">
        <v>51.383067896060354</v>
      </c>
      <c r="G58" s="3">
        <v>37.90446841294299</v>
      </c>
      <c r="H58" s="3">
        <v>49.175522169292776</v>
      </c>
      <c r="I58" s="18">
        <v>1</v>
      </c>
      <c r="J58">
        <v>26</v>
      </c>
      <c r="K58">
        <v>29.5</v>
      </c>
      <c r="L58">
        <v>14.4</v>
      </c>
      <c r="M58">
        <v>15.2</v>
      </c>
      <c r="N58">
        <v>0.308</v>
      </c>
      <c r="O58">
        <v>0.224</v>
      </c>
    </row>
    <row r="59" spans="1:15" x14ac:dyDescent="0.35">
      <c r="A59" t="s">
        <v>61</v>
      </c>
      <c r="B59" t="s">
        <v>32</v>
      </c>
      <c r="C59" s="18">
        <v>16</v>
      </c>
      <c r="D59" s="18">
        <v>41</v>
      </c>
      <c r="E59" s="3">
        <v>30.683918669131238</v>
      </c>
      <c r="F59" s="3">
        <v>51.581595974119345</v>
      </c>
      <c r="G59" s="3">
        <v>37.711864406779661</v>
      </c>
      <c r="H59" s="3">
        <v>52.346432659290343</v>
      </c>
      <c r="I59" s="18">
        <v>1</v>
      </c>
      <c r="J59">
        <v>32.6</v>
      </c>
      <c r="K59">
        <v>32</v>
      </c>
      <c r="L59">
        <v>15.6</v>
      </c>
      <c r="M59">
        <v>14.7</v>
      </c>
      <c r="N59">
        <v>0.29799999999999999</v>
      </c>
      <c r="O59">
        <v>0.32100000000000001</v>
      </c>
    </row>
    <row r="60" spans="1:15" x14ac:dyDescent="0.35">
      <c r="A60" t="s">
        <v>61</v>
      </c>
      <c r="B60" t="s">
        <v>34</v>
      </c>
      <c r="C60" s="18">
        <v>21</v>
      </c>
      <c r="D60" s="18">
        <v>41</v>
      </c>
      <c r="E60" s="3">
        <v>33.76</v>
      </c>
      <c r="F60" s="3">
        <v>50.185735512630018</v>
      </c>
      <c r="G60" s="3">
        <v>36.466165413533837</v>
      </c>
      <c r="H60" s="3">
        <v>49.299835255354203</v>
      </c>
      <c r="I60" s="18">
        <v>1</v>
      </c>
      <c r="J60">
        <v>31.2</v>
      </c>
      <c r="K60">
        <v>31.7</v>
      </c>
      <c r="L60">
        <v>14.5</v>
      </c>
      <c r="M60">
        <v>15.2</v>
      </c>
      <c r="N60">
        <v>0.311</v>
      </c>
      <c r="O60">
        <v>0.34599999999999997</v>
      </c>
    </row>
    <row r="61" spans="1:15" x14ac:dyDescent="0.35">
      <c r="A61" t="s">
        <v>61</v>
      </c>
      <c r="B61" t="s">
        <v>36</v>
      </c>
      <c r="C61" s="18">
        <v>20</v>
      </c>
      <c r="D61" s="18">
        <v>41</v>
      </c>
      <c r="E61" s="3">
        <v>34.380453752181502</v>
      </c>
      <c r="F61" s="3">
        <v>46.631944444444443</v>
      </c>
      <c r="G61" s="3">
        <v>36.51226158038147</v>
      </c>
      <c r="H61" s="3">
        <v>51.941560938100729</v>
      </c>
      <c r="I61" s="18">
        <v>1</v>
      </c>
      <c r="J61">
        <v>31.8</v>
      </c>
      <c r="K61">
        <v>31.6</v>
      </c>
      <c r="L61">
        <v>15.5</v>
      </c>
      <c r="M61">
        <v>16.899999999999999</v>
      </c>
      <c r="N61">
        <v>0.29099999999999998</v>
      </c>
      <c r="O61">
        <v>0.30599999999999999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DDCE9-C876-479F-83E9-2AD30131F569}">
  <dimension ref="A1:Y61"/>
  <sheetViews>
    <sheetView workbookViewId="0">
      <selection activeCell="R39" sqref="R39"/>
    </sheetView>
  </sheetViews>
  <sheetFormatPr defaultRowHeight="14.5" x14ac:dyDescent="0.35"/>
  <sheetData>
    <row r="1" spans="1:22" ht="29" x14ac:dyDescent="0.35">
      <c r="A1" s="1" t="s">
        <v>58</v>
      </c>
      <c r="B1" s="1" t="s">
        <v>0</v>
      </c>
      <c r="C1" s="19" t="s">
        <v>70</v>
      </c>
      <c r="D1" s="19" t="s">
        <v>71</v>
      </c>
      <c r="E1" s="21" t="s">
        <v>72</v>
      </c>
      <c r="F1" s="21" t="s">
        <v>73</v>
      </c>
      <c r="G1" s="21" t="s">
        <v>74</v>
      </c>
      <c r="H1" s="21" t="s">
        <v>75</v>
      </c>
      <c r="I1" s="2" t="s">
        <v>76</v>
      </c>
      <c r="J1" s="21" t="s">
        <v>114</v>
      </c>
      <c r="K1" s="21" t="s">
        <v>113</v>
      </c>
      <c r="L1" s="21" t="s">
        <v>112</v>
      </c>
      <c r="M1" s="21" t="s">
        <v>111</v>
      </c>
      <c r="N1" s="21" t="s">
        <v>110</v>
      </c>
      <c r="O1" s="21" t="s">
        <v>109</v>
      </c>
    </row>
    <row r="2" spans="1:22" x14ac:dyDescent="0.35">
      <c r="A2" t="s">
        <v>66</v>
      </c>
      <c r="B2" t="s">
        <v>3</v>
      </c>
      <c r="C2" s="18">
        <v>12</v>
      </c>
      <c r="D2" s="18">
        <v>41</v>
      </c>
      <c r="E2" s="3">
        <v>35.420875420875419</v>
      </c>
      <c r="F2" s="3">
        <v>50.963693411026448</v>
      </c>
      <c r="G2" s="3">
        <v>36.289120715350229</v>
      </c>
      <c r="H2" s="3">
        <v>55.257464301168326</v>
      </c>
      <c r="I2" s="18">
        <v>0</v>
      </c>
      <c r="J2">
        <v>28.9</v>
      </c>
      <c r="K2">
        <v>29.1</v>
      </c>
      <c r="L2">
        <v>17.2</v>
      </c>
      <c r="M2">
        <v>15.4</v>
      </c>
      <c r="N2">
        <v>0.253</v>
      </c>
      <c r="O2">
        <v>0.31</v>
      </c>
      <c r="Q2" t="s">
        <v>77</v>
      </c>
    </row>
    <row r="3" spans="1:22" ht="15" thickBot="1" x14ac:dyDescent="0.4">
      <c r="A3" t="s">
        <v>66</v>
      </c>
      <c r="B3" t="s">
        <v>4</v>
      </c>
      <c r="C3" s="18">
        <v>21</v>
      </c>
      <c r="D3" s="18">
        <v>41</v>
      </c>
      <c r="E3" s="3">
        <v>36.512455516014235</v>
      </c>
      <c r="F3" s="3">
        <v>51.397379912663752</v>
      </c>
      <c r="G3" s="3">
        <v>34.595775673707216</v>
      </c>
      <c r="H3" s="3">
        <v>52.221214868540343</v>
      </c>
      <c r="I3" s="18">
        <v>0</v>
      </c>
      <c r="J3">
        <v>24.7</v>
      </c>
      <c r="K3">
        <v>27.6</v>
      </c>
      <c r="L3">
        <v>12.1</v>
      </c>
      <c r="M3">
        <v>15.2</v>
      </c>
      <c r="N3">
        <v>0.218</v>
      </c>
      <c r="O3">
        <v>0.26200000000000001</v>
      </c>
    </row>
    <row r="4" spans="1:22" x14ac:dyDescent="0.35">
      <c r="A4" t="s">
        <v>66</v>
      </c>
      <c r="B4" t="s">
        <v>67</v>
      </c>
      <c r="C4" s="18">
        <v>19</v>
      </c>
      <c r="D4" s="18">
        <v>41</v>
      </c>
      <c r="E4" s="3">
        <v>35.144198524480217</v>
      </c>
      <c r="F4" s="3">
        <v>50.206706476802943</v>
      </c>
      <c r="G4" s="3">
        <v>35.040650406504064</v>
      </c>
      <c r="H4" s="3">
        <v>51.099112996529115</v>
      </c>
      <c r="I4" s="18">
        <v>0</v>
      </c>
      <c r="J4">
        <v>27.4</v>
      </c>
      <c r="K4">
        <v>29.7</v>
      </c>
      <c r="L4">
        <v>14.5</v>
      </c>
      <c r="M4">
        <v>13</v>
      </c>
      <c r="N4">
        <v>0.28699999999999998</v>
      </c>
      <c r="O4">
        <v>0.23899999999999999</v>
      </c>
      <c r="Q4" s="22" t="s">
        <v>78</v>
      </c>
      <c r="R4" s="22"/>
    </row>
    <row r="5" spans="1:22" x14ac:dyDescent="0.35">
      <c r="A5" t="s">
        <v>66</v>
      </c>
      <c r="B5" t="s">
        <v>6</v>
      </c>
      <c r="C5" s="18">
        <v>14</v>
      </c>
      <c r="D5" s="18">
        <v>41</v>
      </c>
      <c r="E5" s="3">
        <v>34.151472650771389</v>
      </c>
      <c r="F5" s="3">
        <v>49.540481400437635</v>
      </c>
      <c r="G5" s="3">
        <v>37.744034707158356</v>
      </c>
      <c r="H5" s="3">
        <v>54.54943132108486</v>
      </c>
      <c r="I5" s="18">
        <v>0</v>
      </c>
      <c r="J5">
        <v>26.8</v>
      </c>
      <c r="K5">
        <v>28.1</v>
      </c>
      <c r="L5">
        <v>12</v>
      </c>
      <c r="M5">
        <v>13.7</v>
      </c>
      <c r="N5">
        <v>0.245</v>
      </c>
      <c r="O5">
        <v>0.21199999999999999</v>
      </c>
      <c r="Q5" t="s">
        <v>79</v>
      </c>
      <c r="R5">
        <v>0.96816867555163932</v>
      </c>
    </row>
    <row r="6" spans="1:22" x14ac:dyDescent="0.35">
      <c r="A6" t="s">
        <v>66</v>
      </c>
      <c r="B6" t="s">
        <v>7</v>
      </c>
      <c r="C6" s="18">
        <v>13</v>
      </c>
      <c r="D6" s="18">
        <v>41</v>
      </c>
      <c r="E6" s="3">
        <v>35.940409683426445</v>
      </c>
      <c r="F6" s="3">
        <v>49.960254372019079</v>
      </c>
      <c r="G6" s="3">
        <v>36.200448765893796</v>
      </c>
      <c r="H6" s="3">
        <v>52.210884353741491</v>
      </c>
      <c r="I6" s="18">
        <v>0</v>
      </c>
      <c r="J6">
        <v>24</v>
      </c>
      <c r="K6">
        <v>27.9</v>
      </c>
      <c r="L6">
        <v>14.6</v>
      </c>
      <c r="M6">
        <v>13.5</v>
      </c>
      <c r="N6">
        <v>0.24299999999999999</v>
      </c>
      <c r="O6">
        <v>0.25600000000000001</v>
      </c>
      <c r="Q6" t="s">
        <v>80</v>
      </c>
      <c r="R6">
        <v>0.93735058431941543</v>
      </c>
    </row>
    <row r="7" spans="1:22" x14ac:dyDescent="0.35">
      <c r="A7" t="s">
        <v>66</v>
      </c>
      <c r="B7" t="s">
        <v>8</v>
      </c>
      <c r="C7" s="18">
        <v>6</v>
      </c>
      <c r="D7" s="18">
        <v>41</v>
      </c>
      <c r="E7" s="3">
        <v>34.99562554680665</v>
      </c>
      <c r="F7" s="3">
        <v>48.608837970540094</v>
      </c>
      <c r="G7" s="3">
        <v>37.155963302752291</v>
      </c>
      <c r="H7" s="3">
        <v>57.427457773928104</v>
      </c>
      <c r="I7" s="18">
        <v>0</v>
      </c>
      <c r="J7">
        <v>27.2</v>
      </c>
      <c r="K7">
        <v>27.5</v>
      </c>
      <c r="L7">
        <v>13.2</v>
      </c>
      <c r="M7">
        <v>12.6</v>
      </c>
      <c r="N7">
        <v>0.24099999999999999</v>
      </c>
      <c r="O7">
        <v>0.22800000000000001</v>
      </c>
      <c r="Q7" t="s">
        <v>81</v>
      </c>
      <c r="R7">
        <v>0.92299342655928152</v>
      </c>
    </row>
    <row r="8" spans="1:22" x14ac:dyDescent="0.35">
      <c r="A8" t="s">
        <v>66</v>
      </c>
      <c r="B8" t="s">
        <v>9</v>
      </c>
      <c r="C8" s="18">
        <v>9</v>
      </c>
      <c r="D8" s="18">
        <v>41</v>
      </c>
      <c r="E8" s="3">
        <v>33.887043189368768</v>
      </c>
      <c r="F8" s="3">
        <v>51.506456241032993</v>
      </c>
      <c r="G8" s="3">
        <v>35.067873303167417</v>
      </c>
      <c r="H8" s="3">
        <v>52.714164546225618</v>
      </c>
      <c r="I8" s="18">
        <v>0</v>
      </c>
      <c r="J8">
        <v>25.5</v>
      </c>
      <c r="K8">
        <v>26.3</v>
      </c>
      <c r="L8">
        <v>13.9</v>
      </c>
      <c r="M8">
        <v>12.4</v>
      </c>
      <c r="N8">
        <v>0.27</v>
      </c>
      <c r="O8">
        <v>0.253</v>
      </c>
      <c r="Q8" t="s">
        <v>31</v>
      </c>
      <c r="R8">
        <v>2.0668592191341566</v>
      </c>
    </row>
    <row r="9" spans="1:22" ht="15" thickBot="1" x14ac:dyDescent="0.4">
      <c r="A9" t="s">
        <v>66</v>
      </c>
      <c r="B9" t="s">
        <v>10</v>
      </c>
      <c r="C9" s="18">
        <v>20</v>
      </c>
      <c r="D9" s="18">
        <v>41</v>
      </c>
      <c r="E9" s="3">
        <v>34.509202453987733</v>
      </c>
      <c r="F9" s="3">
        <v>50.123660346248968</v>
      </c>
      <c r="G9" s="3">
        <v>35.567402894135569</v>
      </c>
      <c r="H9" s="3">
        <v>53.306702174877941</v>
      </c>
      <c r="I9" s="18">
        <v>0</v>
      </c>
      <c r="J9">
        <v>30.6</v>
      </c>
      <c r="K9">
        <v>26.5</v>
      </c>
      <c r="L9">
        <v>14</v>
      </c>
      <c r="M9">
        <v>13.8</v>
      </c>
      <c r="N9">
        <v>0.222</v>
      </c>
      <c r="O9">
        <v>0.253</v>
      </c>
      <c r="Q9" s="5" t="s">
        <v>48</v>
      </c>
      <c r="R9" s="5">
        <v>60</v>
      </c>
    </row>
    <row r="10" spans="1:22" x14ac:dyDescent="0.35">
      <c r="A10" t="s">
        <v>66</v>
      </c>
      <c r="B10" t="s">
        <v>11</v>
      </c>
      <c r="C10" s="18">
        <v>15</v>
      </c>
      <c r="D10" s="18">
        <v>41</v>
      </c>
      <c r="E10" s="3">
        <v>34.858681022880219</v>
      </c>
      <c r="F10" s="3">
        <v>48.89411764705882</v>
      </c>
      <c r="G10" s="3">
        <v>35.418502202643168</v>
      </c>
      <c r="H10" s="3">
        <v>53.940995156318806</v>
      </c>
      <c r="I10" s="18">
        <v>0</v>
      </c>
      <c r="J10">
        <v>27.6</v>
      </c>
      <c r="K10">
        <v>24.9</v>
      </c>
      <c r="L10">
        <v>14</v>
      </c>
      <c r="M10">
        <v>14.7</v>
      </c>
      <c r="N10">
        <v>0.253</v>
      </c>
      <c r="O10">
        <v>0.30599999999999999</v>
      </c>
    </row>
    <row r="11" spans="1:22" ht="15" thickBot="1" x14ac:dyDescent="0.4">
      <c r="A11" t="s">
        <v>66</v>
      </c>
      <c r="B11" t="s">
        <v>12</v>
      </c>
      <c r="C11" s="18">
        <v>27</v>
      </c>
      <c r="D11" s="18">
        <v>41</v>
      </c>
      <c r="E11" s="3">
        <v>39.167862266857959</v>
      </c>
      <c r="F11" s="3">
        <v>54.888206926786495</v>
      </c>
      <c r="G11" s="3">
        <v>34.055944055944053</v>
      </c>
      <c r="H11" s="3">
        <v>50</v>
      </c>
      <c r="I11" s="18">
        <v>0</v>
      </c>
      <c r="J11">
        <v>25.2</v>
      </c>
      <c r="K11">
        <v>28.3</v>
      </c>
      <c r="L11">
        <v>13.6</v>
      </c>
      <c r="M11">
        <v>12.9</v>
      </c>
      <c r="N11">
        <v>0.22500000000000001</v>
      </c>
      <c r="O11">
        <v>0.26400000000000001</v>
      </c>
      <c r="Q11" t="s">
        <v>82</v>
      </c>
    </row>
    <row r="12" spans="1:22" x14ac:dyDescent="0.35">
      <c r="A12" t="s">
        <v>66</v>
      </c>
      <c r="B12" t="s">
        <v>13</v>
      </c>
      <c r="C12" s="18">
        <v>22</v>
      </c>
      <c r="D12" s="18">
        <v>41</v>
      </c>
      <c r="E12" s="3">
        <v>34.892680242157404</v>
      </c>
      <c r="F12" s="3">
        <v>54.866249288560041</v>
      </c>
      <c r="G12" s="3">
        <v>33.305921052631575</v>
      </c>
      <c r="H12" s="3">
        <v>53.646957272334916</v>
      </c>
      <c r="I12" s="18">
        <v>0</v>
      </c>
      <c r="J12">
        <v>26.4</v>
      </c>
      <c r="K12">
        <v>31.2</v>
      </c>
      <c r="L12">
        <v>13.6</v>
      </c>
      <c r="M12">
        <v>15.1</v>
      </c>
      <c r="N12">
        <v>0.25600000000000001</v>
      </c>
      <c r="O12">
        <v>0.28000000000000003</v>
      </c>
      <c r="Q12" s="4"/>
      <c r="R12" s="4" t="s">
        <v>50</v>
      </c>
      <c r="S12" s="4" t="s">
        <v>83</v>
      </c>
      <c r="T12" s="4" t="s">
        <v>84</v>
      </c>
      <c r="U12" s="4" t="s">
        <v>85</v>
      </c>
      <c r="V12" s="4" t="s">
        <v>86</v>
      </c>
    </row>
    <row r="13" spans="1:22" x14ac:dyDescent="0.35">
      <c r="A13" t="s">
        <v>66</v>
      </c>
      <c r="B13" t="s">
        <v>14</v>
      </c>
      <c r="C13" s="18">
        <v>19</v>
      </c>
      <c r="D13" s="18">
        <v>41</v>
      </c>
      <c r="E13" s="3">
        <v>36.785009861932934</v>
      </c>
      <c r="F13" s="3">
        <v>51.343873517786562</v>
      </c>
      <c r="G13" s="3">
        <v>37.5</v>
      </c>
      <c r="H13" s="3">
        <v>52.319109461966605</v>
      </c>
      <c r="I13" s="18">
        <v>0</v>
      </c>
      <c r="J13">
        <v>27.1</v>
      </c>
      <c r="K13">
        <v>28.3</v>
      </c>
      <c r="L13">
        <v>14.1</v>
      </c>
      <c r="M13">
        <v>16.100000000000001</v>
      </c>
      <c r="N13">
        <v>0.25600000000000001</v>
      </c>
      <c r="O13">
        <v>0.26200000000000001</v>
      </c>
      <c r="Q13" t="s">
        <v>87</v>
      </c>
      <c r="R13">
        <v>11</v>
      </c>
      <c r="S13">
        <v>3067.9484624774468</v>
      </c>
      <c r="T13">
        <v>278.90440567976788</v>
      </c>
      <c r="U13">
        <v>65.288032630120682</v>
      </c>
      <c r="V13">
        <v>5.0899526264857647E-25</v>
      </c>
    </row>
    <row r="14" spans="1:22" x14ac:dyDescent="0.35">
      <c r="A14" t="s">
        <v>66</v>
      </c>
      <c r="B14" t="s">
        <v>16</v>
      </c>
      <c r="C14" s="18">
        <v>15</v>
      </c>
      <c r="D14" s="18">
        <v>41</v>
      </c>
      <c r="E14" s="3">
        <v>34.212567882079128</v>
      </c>
      <c r="F14" s="3">
        <v>53.501628664495115</v>
      </c>
      <c r="G14" s="3">
        <v>35.202271114265436</v>
      </c>
      <c r="H14" s="3">
        <v>52.21757322175732</v>
      </c>
      <c r="I14" s="18">
        <v>0</v>
      </c>
      <c r="J14">
        <v>25.1</v>
      </c>
      <c r="K14">
        <v>27.5</v>
      </c>
      <c r="L14">
        <v>14.5</v>
      </c>
      <c r="M14">
        <v>12.3</v>
      </c>
      <c r="N14">
        <v>0.34499999999999997</v>
      </c>
      <c r="O14">
        <v>0.28199999999999997</v>
      </c>
      <c r="Q14" t="s">
        <v>88</v>
      </c>
      <c r="R14">
        <v>48</v>
      </c>
      <c r="S14">
        <v>205.05153752255305</v>
      </c>
      <c r="T14">
        <v>4.2719070317198549</v>
      </c>
    </row>
    <row r="15" spans="1:22" ht="15" thickBot="1" x14ac:dyDescent="0.4">
      <c r="A15" t="s">
        <v>66</v>
      </c>
      <c r="B15" t="s">
        <v>68</v>
      </c>
      <c r="C15" s="18">
        <v>22</v>
      </c>
      <c r="D15" s="18">
        <v>41</v>
      </c>
      <c r="E15" s="3">
        <v>38.954635108481263</v>
      </c>
      <c r="F15" s="3">
        <v>49.899152884227512</v>
      </c>
      <c r="G15" s="3">
        <v>34.460016488046172</v>
      </c>
      <c r="H15" s="3">
        <v>51.848906560636188</v>
      </c>
      <c r="I15" s="18">
        <v>0</v>
      </c>
      <c r="J15">
        <v>26.4</v>
      </c>
      <c r="K15">
        <v>27.5</v>
      </c>
      <c r="L15">
        <v>14.7</v>
      </c>
      <c r="M15">
        <v>13.8</v>
      </c>
      <c r="N15">
        <v>0.25</v>
      </c>
      <c r="O15">
        <v>0.25700000000000001</v>
      </c>
      <c r="Q15" s="5" t="s">
        <v>89</v>
      </c>
      <c r="R15" s="5">
        <v>59</v>
      </c>
      <c r="S15" s="5">
        <v>3273</v>
      </c>
      <c r="T15" s="5"/>
      <c r="U15" s="5"/>
      <c r="V15" s="5"/>
    </row>
    <row r="16" spans="1:22" ht="15" thickBot="1" x14ac:dyDescent="0.4">
      <c r="A16" t="s">
        <v>66</v>
      </c>
      <c r="B16" t="s">
        <v>17</v>
      </c>
      <c r="C16" s="18">
        <v>12</v>
      </c>
      <c r="D16" s="18">
        <v>41</v>
      </c>
      <c r="E16" s="3">
        <v>35.708227311280751</v>
      </c>
      <c r="F16" s="3">
        <v>49.710725411659986</v>
      </c>
      <c r="G16" s="3">
        <v>36.171816126601357</v>
      </c>
      <c r="H16" s="3">
        <v>52.040326452232357</v>
      </c>
      <c r="I16" s="18">
        <v>0</v>
      </c>
      <c r="J16">
        <v>23.4</v>
      </c>
      <c r="K16">
        <v>27.2</v>
      </c>
      <c r="L16">
        <v>14.6</v>
      </c>
      <c r="M16">
        <v>14.9</v>
      </c>
      <c r="N16">
        <v>0.26500000000000001</v>
      </c>
      <c r="O16">
        <v>0.312</v>
      </c>
    </row>
    <row r="17" spans="1:25" x14ac:dyDescent="0.35">
      <c r="A17" t="s">
        <v>66</v>
      </c>
      <c r="B17" t="s">
        <v>18</v>
      </c>
      <c r="C17" s="18">
        <v>20</v>
      </c>
      <c r="D17" s="18">
        <v>41</v>
      </c>
      <c r="E17" s="3">
        <v>34.513274336283182</v>
      </c>
      <c r="F17" s="3">
        <v>51.5687140963323</v>
      </c>
      <c r="G17" s="3">
        <v>36.524300441826213</v>
      </c>
      <c r="H17" s="3">
        <v>49.02846814279259</v>
      </c>
      <c r="I17" s="18">
        <v>0</v>
      </c>
      <c r="J17">
        <v>28.3</v>
      </c>
      <c r="K17">
        <v>26.5</v>
      </c>
      <c r="L17">
        <v>15.3</v>
      </c>
      <c r="M17">
        <v>14.6</v>
      </c>
      <c r="N17">
        <v>0.23100000000000001</v>
      </c>
      <c r="O17">
        <v>0.253</v>
      </c>
      <c r="Q17" s="4"/>
      <c r="R17" s="4" t="s">
        <v>90</v>
      </c>
      <c r="S17" s="4" t="s">
        <v>31</v>
      </c>
      <c r="T17" s="4" t="s">
        <v>51</v>
      </c>
      <c r="U17" s="4" t="s">
        <v>91</v>
      </c>
      <c r="V17" s="4" t="s">
        <v>92</v>
      </c>
      <c r="W17" s="4" t="s">
        <v>93</v>
      </c>
      <c r="X17" s="4" t="s">
        <v>94</v>
      </c>
      <c r="Y17" s="4" t="s">
        <v>95</v>
      </c>
    </row>
    <row r="18" spans="1:25" x14ac:dyDescent="0.35">
      <c r="A18" t="s">
        <v>66</v>
      </c>
      <c r="B18" t="s">
        <v>19</v>
      </c>
      <c r="C18" s="18">
        <v>27</v>
      </c>
      <c r="D18" s="18">
        <v>41</v>
      </c>
      <c r="E18" s="3">
        <v>34.478289047310433</v>
      </c>
      <c r="F18" s="3">
        <v>55.454545454545453</v>
      </c>
      <c r="G18" s="3">
        <v>36.505778382053023</v>
      </c>
      <c r="H18" s="3">
        <v>47.720618987871184</v>
      </c>
      <c r="I18" s="18">
        <v>0</v>
      </c>
      <c r="J18">
        <v>24.7</v>
      </c>
      <c r="K18">
        <v>25.5</v>
      </c>
      <c r="L18">
        <v>13.2</v>
      </c>
      <c r="M18">
        <v>12.5</v>
      </c>
      <c r="N18">
        <v>0.255</v>
      </c>
      <c r="O18">
        <v>0.22600000000000001</v>
      </c>
      <c r="Q18" t="s">
        <v>96</v>
      </c>
      <c r="R18">
        <v>-15.318786440408505</v>
      </c>
      <c r="S18">
        <v>21.689636120588919</v>
      </c>
      <c r="T18">
        <v>-0.70627217327390412</v>
      </c>
      <c r="U18">
        <v>0.48343314312005314</v>
      </c>
      <c r="V18">
        <v>-58.928722704686578</v>
      </c>
      <c r="W18">
        <v>28.291149823869571</v>
      </c>
      <c r="X18">
        <v>-58.928722704686578</v>
      </c>
      <c r="Y18">
        <v>28.291149823869571</v>
      </c>
    </row>
    <row r="19" spans="1:25" x14ac:dyDescent="0.35">
      <c r="A19" t="s">
        <v>66</v>
      </c>
      <c r="B19" t="s">
        <v>20</v>
      </c>
      <c r="C19" s="18">
        <v>11</v>
      </c>
      <c r="D19" s="18">
        <v>41</v>
      </c>
      <c r="E19" s="3">
        <v>35.030728709394204</v>
      </c>
      <c r="F19" s="3">
        <v>49.385088393543427</v>
      </c>
      <c r="G19" s="3">
        <v>38.081180811808117</v>
      </c>
      <c r="H19" s="3">
        <v>52.984113353370546</v>
      </c>
      <c r="I19" s="18">
        <v>0</v>
      </c>
      <c r="J19">
        <v>28.9</v>
      </c>
      <c r="K19">
        <v>30.6</v>
      </c>
      <c r="L19">
        <v>12.6</v>
      </c>
      <c r="M19">
        <v>14</v>
      </c>
      <c r="N19">
        <v>0.25700000000000001</v>
      </c>
      <c r="O19">
        <v>0.25600000000000001</v>
      </c>
      <c r="Q19" t="s">
        <v>72</v>
      </c>
      <c r="R19">
        <v>1.3068742610952881</v>
      </c>
      <c r="S19">
        <v>0.18511282627959885</v>
      </c>
      <c r="T19">
        <v>7.0598795737760165</v>
      </c>
      <c r="U19">
        <v>5.9525741197322756E-9</v>
      </c>
      <c r="V19">
        <v>0.93467997849547046</v>
      </c>
      <c r="W19">
        <v>1.6790685436951058</v>
      </c>
      <c r="X19">
        <v>0.93467997849547046</v>
      </c>
      <c r="Y19">
        <v>1.6790685436951058</v>
      </c>
    </row>
    <row r="20" spans="1:25" x14ac:dyDescent="0.35">
      <c r="A20" t="s">
        <v>66</v>
      </c>
      <c r="B20" t="s">
        <v>21</v>
      </c>
      <c r="C20" s="18">
        <v>14</v>
      </c>
      <c r="D20" s="18">
        <v>41</v>
      </c>
      <c r="E20" s="3">
        <v>35.081967213114758</v>
      </c>
      <c r="F20" s="3">
        <v>53.484729835552081</v>
      </c>
      <c r="G20" s="3">
        <v>36.864406779661017</v>
      </c>
      <c r="H20" s="3">
        <v>51.332513325133256</v>
      </c>
      <c r="I20" s="18">
        <v>0</v>
      </c>
      <c r="J20">
        <v>28.4</v>
      </c>
      <c r="K20">
        <v>27.8</v>
      </c>
      <c r="L20">
        <v>14.1</v>
      </c>
      <c r="M20">
        <v>12</v>
      </c>
      <c r="N20">
        <v>0.25600000000000001</v>
      </c>
      <c r="O20">
        <v>0.25600000000000001</v>
      </c>
      <c r="Q20" t="s">
        <v>73</v>
      </c>
      <c r="R20">
        <v>1.2885004206823214</v>
      </c>
      <c r="S20">
        <v>0.14740539586854701</v>
      </c>
      <c r="T20">
        <v>8.7412025393655099</v>
      </c>
      <c r="U20">
        <v>1.7099691366733123E-11</v>
      </c>
      <c r="V20">
        <v>0.99212200828766151</v>
      </c>
      <c r="W20">
        <v>1.5848788330769814</v>
      </c>
      <c r="X20">
        <v>0.99212200828766151</v>
      </c>
      <c r="Y20">
        <v>1.5848788330769814</v>
      </c>
    </row>
    <row r="21" spans="1:25" x14ac:dyDescent="0.35">
      <c r="A21" t="s">
        <v>66</v>
      </c>
      <c r="B21" t="s">
        <v>22</v>
      </c>
      <c r="C21" s="18">
        <v>8</v>
      </c>
      <c r="D21" s="18">
        <v>41</v>
      </c>
      <c r="E21" s="3">
        <v>33.53448275862069</v>
      </c>
      <c r="F21" s="3">
        <v>46.757954087797025</v>
      </c>
      <c r="G21" s="3">
        <v>36.184210526315788</v>
      </c>
      <c r="H21" s="3">
        <v>53.246753246753244</v>
      </c>
      <c r="I21" s="18">
        <v>0</v>
      </c>
      <c r="J21">
        <v>25.9</v>
      </c>
      <c r="K21">
        <v>29.1</v>
      </c>
      <c r="L21">
        <v>13.4</v>
      </c>
      <c r="M21">
        <v>13.6</v>
      </c>
      <c r="N21">
        <v>0.26900000000000002</v>
      </c>
      <c r="O21">
        <v>0.26400000000000001</v>
      </c>
      <c r="Q21" t="s">
        <v>74</v>
      </c>
      <c r="R21">
        <v>-0.95650834731231316</v>
      </c>
      <c r="S21">
        <v>0.22305226405632073</v>
      </c>
      <c r="T21">
        <v>-4.2882700669238432</v>
      </c>
      <c r="U21">
        <v>8.6478426351805959E-5</v>
      </c>
      <c r="V21">
        <v>-1.4049849821907296</v>
      </c>
      <c r="W21">
        <v>-0.50803171243389667</v>
      </c>
      <c r="X21">
        <v>-1.4049849821907296</v>
      </c>
      <c r="Y21">
        <v>-0.50803171243389667</v>
      </c>
    </row>
    <row r="22" spans="1:25" x14ac:dyDescent="0.35">
      <c r="A22" t="s">
        <v>66</v>
      </c>
      <c r="B22" t="s">
        <v>23</v>
      </c>
      <c r="C22" s="18">
        <v>22</v>
      </c>
      <c r="D22" s="18">
        <v>41</v>
      </c>
      <c r="E22" s="3">
        <v>33.902077151335313</v>
      </c>
      <c r="F22" s="3">
        <v>51.7707918822125</v>
      </c>
      <c r="G22" s="3">
        <v>35.725429017160685</v>
      </c>
      <c r="H22" s="3">
        <v>51.893939393939391</v>
      </c>
      <c r="I22" s="18">
        <v>0</v>
      </c>
      <c r="J22">
        <v>29.6</v>
      </c>
      <c r="K22">
        <v>26.6</v>
      </c>
      <c r="L22">
        <v>13.5</v>
      </c>
      <c r="M22">
        <v>15.4</v>
      </c>
      <c r="N22">
        <v>0.26100000000000001</v>
      </c>
      <c r="O22">
        <v>0.27900000000000003</v>
      </c>
      <c r="Q22" t="s">
        <v>75</v>
      </c>
      <c r="R22">
        <v>-0.99859048320015664</v>
      </c>
      <c r="S22">
        <v>0.17295752859733327</v>
      </c>
      <c r="T22">
        <v>-5.773616744518824</v>
      </c>
      <c r="U22">
        <v>5.5485455688504724E-7</v>
      </c>
      <c r="V22">
        <v>-1.3463449017907418</v>
      </c>
      <c r="W22">
        <v>-0.65083606460957144</v>
      </c>
      <c r="X22">
        <v>-1.3463449017907418</v>
      </c>
      <c r="Y22">
        <v>-0.65083606460957144</v>
      </c>
    </row>
    <row r="23" spans="1:25" x14ac:dyDescent="0.35">
      <c r="A23" t="s">
        <v>66</v>
      </c>
      <c r="B23" t="s">
        <v>24</v>
      </c>
      <c r="C23" s="18">
        <v>17</v>
      </c>
      <c r="D23" s="18">
        <v>41</v>
      </c>
      <c r="E23" s="3">
        <v>35.272184936614465</v>
      </c>
      <c r="F23" s="3">
        <v>49.401197604790418</v>
      </c>
      <c r="G23" s="3">
        <v>34.744408945686899</v>
      </c>
      <c r="H23" s="3">
        <v>51.584889274858881</v>
      </c>
      <c r="I23" s="18">
        <v>0</v>
      </c>
      <c r="J23">
        <v>25.9</v>
      </c>
      <c r="K23">
        <v>24.6</v>
      </c>
      <c r="L23">
        <v>12.5</v>
      </c>
      <c r="M23">
        <v>12.8</v>
      </c>
      <c r="N23">
        <v>0.20499999999999999</v>
      </c>
      <c r="O23">
        <v>0.246</v>
      </c>
      <c r="Q23" t="s">
        <v>76</v>
      </c>
      <c r="R23">
        <v>1.047796474525696</v>
      </c>
      <c r="S23">
        <v>0.62009404527824652</v>
      </c>
      <c r="T23">
        <v>1.6897380042660017</v>
      </c>
      <c r="U23" s="25">
        <v>9.7563982462558888E-2</v>
      </c>
      <c r="V23">
        <v>-0.19898616590656037</v>
      </c>
      <c r="W23">
        <v>2.2945791149579522</v>
      </c>
      <c r="X23">
        <v>-0.19898616590656037</v>
      </c>
      <c r="Y23">
        <v>2.2945791149579522</v>
      </c>
    </row>
    <row r="24" spans="1:25" x14ac:dyDescent="0.35">
      <c r="A24" t="s">
        <v>66</v>
      </c>
      <c r="B24" t="s">
        <v>25</v>
      </c>
      <c r="C24" s="18">
        <v>20</v>
      </c>
      <c r="D24" s="18">
        <v>41</v>
      </c>
      <c r="E24" s="3">
        <v>33.675078864353317</v>
      </c>
      <c r="F24" s="3">
        <v>52.267002518891694</v>
      </c>
      <c r="G24" s="3">
        <v>33.596214511041012</v>
      </c>
      <c r="H24" s="3">
        <v>52.589956504547253</v>
      </c>
      <c r="I24" s="18">
        <v>0</v>
      </c>
      <c r="J24">
        <v>28.6</v>
      </c>
      <c r="K24">
        <v>26.7</v>
      </c>
      <c r="L24">
        <v>15</v>
      </c>
      <c r="M24">
        <v>12.3</v>
      </c>
      <c r="N24">
        <v>0.30099999999999999</v>
      </c>
      <c r="O24">
        <v>0.26</v>
      </c>
      <c r="Q24" t="s">
        <v>114</v>
      </c>
      <c r="R24">
        <v>0.90297073673485595</v>
      </c>
      <c r="S24">
        <v>0.15011796980143077</v>
      </c>
      <c r="T24">
        <v>6.0150742641221742</v>
      </c>
      <c r="U24">
        <v>2.3778891600086577E-7</v>
      </c>
      <c r="V24">
        <v>0.60113832890811447</v>
      </c>
      <c r="W24">
        <v>1.2048031445615974</v>
      </c>
      <c r="X24">
        <v>0.60113832890811447</v>
      </c>
      <c r="Y24">
        <v>1.2048031445615974</v>
      </c>
    </row>
    <row r="25" spans="1:25" x14ac:dyDescent="0.35">
      <c r="A25" t="s">
        <v>66</v>
      </c>
      <c r="B25" t="s">
        <v>26</v>
      </c>
      <c r="C25" s="18">
        <v>7</v>
      </c>
      <c r="D25" s="18">
        <v>41</v>
      </c>
      <c r="E25" s="3">
        <v>31.31229235880399</v>
      </c>
      <c r="F25" s="3">
        <v>52.264229331117576</v>
      </c>
      <c r="G25" s="3">
        <v>38.035853468433359</v>
      </c>
      <c r="H25" s="3">
        <v>54.245880861850452</v>
      </c>
      <c r="I25" s="18">
        <v>0</v>
      </c>
      <c r="J25">
        <v>25.2</v>
      </c>
      <c r="K25">
        <v>31.3</v>
      </c>
      <c r="L25">
        <v>15.6</v>
      </c>
      <c r="M25">
        <v>15.3</v>
      </c>
      <c r="N25">
        <v>0.26800000000000002</v>
      </c>
      <c r="O25">
        <v>0.317</v>
      </c>
      <c r="Q25" t="s">
        <v>113</v>
      </c>
      <c r="R25">
        <v>-0.57720022040178021</v>
      </c>
      <c r="S25">
        <v>0.19156664670422222</v>
      </c>
      <c r="T25">
        <v>-3.0130517516077524</v>
      </c>
      <c r="U25">
        <v>4.1204706602838564E-3</v>
      </c>
      <c r="V25">
        <v>-0.96237077866681076</v>
      </c>
      <c r="W25">
        <v>-0.1920296621367496</v>
      </c>
      <c r="X25">
        <v>-0.96237077866681076</v>
      </c>
      <c r="Y25">
        <v>-0.1920296621367496</v>
      </c>
    </row>
    <row r="26" spans="1:25" x14ac:dyDescent="0.35">
      <c r="A26" t="s">
        <v>66</v>
      </c>
      <c r="B26" t="s">
        <v>27</v>
      </c>
      <c r="C26" s="18">
        <v>21</v>
      </c>
      <c r="D26" s="18">
        <v>41</v>
      </c>
      <c r="E26" s="3">
        <v>34.757118927973202</v>
      </c>
      <c r="F26" s="3">
        <v>50.678371907422182</v>
      </c>
      <c r="G26" s="3">
        <v>35.743631881676251</v>
      </c>
      <c r="H26" s="3">
        <v>51.636661211129301</v>
      </c>
      <c r="I26" s="18">
        <v>0</v>
      </c>
      <c r="J26">
        <v>30.3</v>
      </c>
      <c r="K26">
        <v>27.1</v>
      </c>
      <c r="L26">
        <v>14.2</v>
      </c>
      <c r="M26">
        <v>12.5</v>
      </c>
      <c r="N26">
        <v>0.253</v>
      </c>
      <c r="O26">
        <v>0.26300000000000001</v>
      </c>
      <c r="Q26" t="s">
        <v>112</v>
      </c>
      <c r="R26">
        <v>-1.1754832811961071</v>
      </c>
      <c r="S26">
        <v>0.33153133628198833</v>
      </c>
      <c r="T26">
        <v>-3.5456174199964146</v>
      </c>
      <c r="U26">
        <v>8.8572300422272052E-4</v>
      </c>
      <c r="V26">
        <v>-1.8420717091662802</v>
      </c>
      <c r="W26">
        <v>-0.50889485322593397</v>
      </c>
      <c r="X26">
        <v>-1.8420717091662802</v>
      </c>
      <c r="Y26">
        <v>-0.50889485322593397</v>
      </c>
    </row>
    <row r="27" spans="1:25" x14ac:dyDescent="0.35">
      <c r="A27" t="s">
        <v>66</v>
      </c>
      <c r="B27" t="s">
        <v>28</v>
      </c>
      <c r="C27" s="18">
        <v>15</v>
      </c>
      <c r="D27" s="18">
        <v>41</v>
      </c>
      <c r="E27" s="3">
        <v>37.728026533996683</v>
      </c>
      <c r="F27" s="3">
        <v>50.52143684820394</v>
      </c>
      <c r="G27" s="3">
        <v>34.132581100141046</v>
      </c>
      <c r="H27" s="3">
        <v>55.579964850615113</v>
      </c>
      <c r="I27" s="18">
        <v>0</v>
      </c>
      <c r="J27">
        <v>26.1</v>
      </c>
      <c r="K27">
        <v>29.5</v>
      </c>
      <c r="L27">
        <v>13.1</v>
      </c>
      <c r="M27">
        <v>15.1</v>
      </c>
      <c r="N27">
        <v>0.24299999999999999</v>
      </c>
      <c r="O27">
        <v>0.28299999999999997</v>
      </c>
      <c r="Q27" t="s">
        <v>111</v>
      </c>
      <c r="R27">
        <v>1.3043743255958526</v>
      </c>
      <c r="S27">
        <v>0.2641467971832927</v>
      </c>
      <c r="T27">
        <v>4.9380660280758244</v>
      </c>
      <c r="U27">
        <v>9.9516699057202706E-6</v>
      </c>
      <c r="V27">
        <v>0.77327159406400592</v>
      </c>
      <c r="W27">
        <v>1.8354770571276995</v>
      </c>
      <c r="X27">
        <v>0.77327159406400592</v>
      </c>
      <c r="Y27">
        <v>1.8354770571276995</v>
      </c>
    </row>
    <row r="28" spans="1:25" x14ac:dyDescent="0.35">
      <c r="A28" t="s">
        <v>66</v>
      </c>
      <c r="B28" t="s">
        <v>30</v>
      </c>
      <c r="C28" s="18">
        <v>16</v>
      </c>
      <c r="D28" s="18">
        <v>41</v>
      </c>
      <c r="E28" s="3">
        <v>36.704119850187269</v>
      </c>
      <c r="F28" s="3">
        <v>51.252408477842003</v>
      </c>
      <c r="G28" s="3">
        <v>36.683785766691123</v>
      </c>
      <c r="H28" s="3">
        <v>54.03780068728522</v>
      </c>
      <c r="I28" s="18">
        <v>0</v>
      </c>
      <c r="J28">
        <v>25.3</v>
      </c>
      <c r="K28">
        <v>26.7</v>
      </c>
      <c r="L28">
        <v>12.2</v>
      </c>
      <c r="M28">
        <v>12.2</v>
      </c>
      <c r="N28">
        <v>0.23200000000000001</v>
      </c>
      <c r="O28">
        <v>0.23599999999999999</v>
      </c>
      <c r="Q28" t="s">
        <v>110</v>
      </c>
      <c r="R28">
        <v>15.413814278613076</v>
      </c>
      <c r="S28">
        <v>11.418701205935529</v>
      </c>
      <c r="T28">
        <v>1.3498745610928899</v>
      </c>
      <c r="U28" s="25">
        <v>0.18338793409065379</v>
      </c>
      <c r="V28">
        <v>-7.5450232529666241</v>
      </c>
      <c r="W28">
        <v>38.372651810192778</v>
      </c>
      <c r="X28">
        <v>-7.5450232529666241</v>
      </c>
      <c r="Y28">
        <v>38.372651810192778</v>
      </c>
    </row>
    <row r="29" spans="1:25" ht="15" thickBot="1" x14ac:dyDescent="0.4">
      <c r="A29" t="s">
        <v>66</v>
      </c>
      <c r="B29" t="s">
        <v>32</v>
      </c>
      <c r="C29" s="18">
        <v>26</v>
      </c>
      <c r="D29" s="18">
        <v>41</v>
      </c>
      <c r="E29" s="3">
        <v>36.518046709129507</v>
      </c>
      <c r="F29" s="3">
        <v>53.489419180549305</v>
      </c>
      <c r="G29" s="3">
        <v>33.436772692009306</v>
      </c>
      <c r="H29" s="3">
        <v>52.100840336134461</v>
      </c>
      <c r="I29" s="18">
        <v>0</v>
      </c>
      <c r="J29">
        <v>26.2</v>
      </c>
      <c r="K29">
        <v>26.2</v>
      </c>
      <c r="L29">
        <v>14.1</v>
      </c>
      <c r="M29">
        <v>14.1</v>
      </c>
      <c r="N29">
        <v>0.252</v>
      </c>
      <c r="O29">
        <v>0.253</v>
      </c>
      <c r="Q29" s="5" t="s">
        <v>109</v>
      </c>
      <c r="R29" s="5">
        <v>-26.879208896135928</v>
      </c>
      <c r="S29" s="5">
        <v>14.749565056451946</v>
      </c>
      <c r="T29" s="5">
        <v>-1.8223729847801904</v>
      </c>
      <c r="U29" s="26">
        <v>7.463120505438639E-2</v>
      </c>
      <c r="V29" s="5">
        <v>-56.535197058478019</v>
      </c>
      <c r="W29" s="5">
        <v>2.7767792662061623</v>
      </c>
      <c r="X29" s="5">
        <v>-56.535197058478019</v>
      </c>
      <c r="Y29" s="5">
        <v>2.7767792662061623</v>
      </c>
    </row>
    <row r="30" spans="1:25" x14ac:dyDescent="0.35">
      <c r="A30" t="s">
        <v>66</v>
      </c>
      <c r="B30" t="s">
        <v>34</v>
      </c>
      <c r="C30" s="18">
        <v>21</v>
      </c>
      <c r="D30" s="18">
        <v>41</v>
      </c>
      <c r="E30" s="3">
        <v>34.880239520958085</v>
      </c>
      <c r="F30" s="3">
        <v>54.280510018214933</v>
      </c>
      <c r="G30" s="3">
        <v>36.445242369838418</v>
      </c>
      <c r="H30" s="3">
        <v>51.017151974471474</v>
      </c>
      <c r="I30" s="18">
        <v>0</v>
      </c>
      <c r="J30">
        <v>26.1</v>
      </c>
      <c r="K30">
        <v>24.6</v>
      </c>
      <c r="L30">
        <v>15</v>
      </c>
      <c r="M30">
        <v>14.2</v>
      </c>
      <c r="N30">
        <v>0.29199999999999998</v>
      </c>
      <c r="O30">
        <v>0.25</v>
      </c>
    </row>
    <row r="31" spans="1:25" x14ac:dyDescent="0.35">
      <c r="A31" t="s">
        <v>66</v>
      </c>
      <c r="B31" t="s">
        <v>36</v>
      </c>
      <c r="C31" s="18">
        <v>10</v>
      </c>
      <c r="D31" s="18">
        <v>41</v>
      </c>
      <c r="E31" s="3">
        <v>33.286418015482056</v>
      </c>
      <c r="F31" s="3">
        <v>53.198948290972837</v>
      </c>
      <c r="G31" s="3">
        <v>38.690909090909095</v>
      </c>
      <c r="H31" s="3">
        <v>54.600171969045576</v>
      </c>
      <c r="I31" s="18">
        <v>0</v>
      </c>
      <c r="J31">
        <v>23.5</v>
      </c>
      <c r="K31">
        <v>29.7</v>
      </c>
      <c r="L31">
        <v>13.6</v>
      </c>
      <c r="M31">
        <v>15.5</v>
      </c>
      <c r="N31">
        <v>0.254</v>
      </c>
      <c r="O31">
        <v>0.26</v>
      </c>
    </row>
    <row r="32" spans="1:25" x14ac:dyDescent="0.35">
      <c r="A32" t="s">
        <v>66</v>
      </c>
      <c r="B32" t="s">
        <v>3</v>
      </c>
      <c r="C32" s="18">
        <v>17</v>
      </c>
      <c r="D32" s="18">
        <v>41</v>
      </c>
      <c r="E32" s="3">
        <v>34.925758553905744</v>
      </c>
      <c r="F32" s="3">
        <v>52.589641434262944</v>
      </c>
      <c r="G32" s="3">
        <v>35.588633288227335</v>
      </c>
      <c r="H32" s="3">
        <v>53.280839895013123</v>
      </c>
      <c r="I32" s="18">
        <v>1</v>
      </c>
      <c r="J32">
        <v>27.9</v>
      </c>
      <c r="K32">
        <v>27.5</v>
      </c>
      <c r="L32">
        <v>15.2</v>
      </c>
      <c r="M32">
        <v>13.1</v>
      </c>
      <c r="N32">
        <v>0.25700000000000001</v>
      </c>
      <c r="O32">
        <v>0.315</v>
      </c>
    </row>
    <row r="33" spans="1:15" x14ac:dyDescent="0.35">
      <c r="A33" t="s">
        <v>66</v>
      </c>
      <c r="B33" t="s">
        <v>4</v>
      </c>
      <c r="C33" s="18">
        <v>28</v>
      </c>
      <c r="D33" s="18">
        <v>41</v>
      </c>
      <c r="E33" s="3">
        <v>36.446629213483142</v>
      </c>
      <c r="F33" s="3">
        <v>53.90625</v>
      </c>
      <c r="G33" s="3">
        <v>34.109090909090909</v>
      </c>
      <c r="H33" s="3">
        <v>50.396825396825392</v>
      </c>
      <c r="I33" s="18">
        <v>1</v>
      </c>
      <c r="J33">
        <v>26.7</v>
      </c>
      <c r="K33">
        <v>26.8</v>
      </c>
      <c r="L33">
        <v>13.3</v>
      </c>
      <c r="M33">
        <v>14.8</v>
      </c>
      <c r="N33">
        <v>0.21199999999999999</v>
      </c>
      <c r="O33">
        <v>0.25700000000000001</v>
      </c>
    </row>
    <row r="34" spans="1:15" x14ac:dyDescent="0.35">
      <c r="A34" t="s">
        <v>66</v>
      </c>
      <c r="B34" t="s">
        <v>67</v>
      </c>
      <c r="C34" s="18">
        <v>23</v>
      </c>
      <c r="D34" s="18">
        <v>41</v>
      </c>
      <c r="E34" s="3">
        <v>35.481682496607867</v>
      </c>
      <c r="F34" s="3">
        <v>52.391696750902526</v>
      </c>
      <c r="G34" s="3">
        <v>33.20063694267516</v>
      </c>
      <c r="H34" s="3">
        <v>51.438848920863315</v>
      </c>
      <c r="I34" s="18">
        <v>1</v>
      </c>
      <c r="J34">
        <v>29</v>
      </c>
      <c r="K34">
        <v>26.3</v>
      </c>
      <c r="L34">
        <v>14.8</v>
      </c>
      <c r="M34">
        <v>13.2</v>
      </c>
      <c r="N34">
        <v>0.28000000000000003</v>
      </c>
      <c r="O34">
        <v>0.255</v>
      </c>
    </row>
    <row r="35" spans="1:15" x14ac:dyDescent="0.35">
      <c r="A35" t="s">
        <v>66</v>
      </c>
      <c r="B35" t="s">
        <v>6</v>
      </c>
      <c r="C35" s="18">
        <v>25</v>
      </c>
      <c r="D35" s="18">
        <v>41</v>
      </c>
      <c r="E35" s="3">
        <v>36.109064112011794</v>
      </c>
      <c r="F35" s="3">
        <v>51.787271142109844</v>
      </c>
      <c r="G35" s="3">
        <v>34.432234432234431</v>
      </c>
      <c r="H35" s="3">
        <v>52.569169960474305</v>
      </c>
      <c r="I35" s="18">
        <v>1</v>
      </c>
      <c r="J35">
        <v>26.9</v>
      </c>
      <c r="K35">
        <v>25.7</v>
      </c>
      <c r="L35">
        <v>12.4</v>
      </c>
      <c r="M35">
        <v>13.4</v>
      </c>
      <c r="N35">
        <v>0.27</v>
      </c>
      <c r="O35">
        <v>0.24299999999999999</v>
      </c>
    </row>
    <row r="36" spans="1:15" x14ac:dyDescent="0.35">
      <c r="A36" t="s">
        <v>66</v>
      </c>
      <c r="B36" t="s">
        <v>7</v>
      </c>
      <c r="C36" s="18">
        <v>9</v>
      </c>
      <c r="D36" s="18">
        <v>41</v>
      </c>
      <c r="E36" s="3">
        <v>34.2230695900858</v>
      </c>
      <c r="F36" s="3">
        <v>49.259547934528449</v>
      </c>
      <c r="G36" s="3">
        <v>36.880466472303212</v>
      </c>
      <c r="H36" s="3">
        <v>55.254988913525494</v>
      </c>
      <c r="I36" s="18">
        <v>1</v>
      </c>
      <c r="J36">
        <v>24.3</v>
      </c>
      <c r="K36">
        <v>26.7</v>
      </c>
      <c r="L36">
        <v>13.6</v>
      </c>
      <c r="M36">
        <v>13</v>
      </c>
      <c r="N36">
        <v>0.22800000000000001</v>
      </c>
      <c r="O36">
        <v>0.23799999999999999</v>
      </c>
    </row>
    <row r="37" spans="1:15" x14ac:dyDescent="0.35">
      <c r="A37" t="s">
        <v>66</v>
      </c>
      <c r="B37" t="s">
        <v>8</v>
      </c>
      <c r="C37" s="18">
        <v>13</v>
      </c>
      <c r="D37" s="18">
        <v>41</v>
      </c>
      <c r="E37" s="3">
        <v>35.903614457831324</v>
      </c>
      <c r="F37" s="3">
        <v>49.064625850340136</v>
      </c>
      <c r="G37" s="3">
        <v>38.845553822152887</v>
      </c>
      <c r="H37" s="3">
        <v>54.646509559804358</v>
      </c>
      <c r="I37" s="18">
        <v>1</v>
      </c>
      <c r="J37">
        <v>29.2</v>
      </c>
      <c r="K37">
        <v>26.1</v>
      </c>
      <c r="L37">
        <v>14.4</v>
      </c>
      <c r="M37">
        <v>12.9</v>
      </c>
      <c r="N37">
        <v>0.23100000000000001</v>
      </c>
      <c r="O37">
        <v>0.24199999999999999</v>
      </c>
    </row>
    <row r="38" spans="1:15" x14ac:dyDescent="0.35">
      <c r="A38" t="s">
        <v>66</v>
      </c>
      <c r="B38" t="s">
        <v>9</v>
      </c>
      <c r="C38" s="18">
        <v>24</v>
      </c>
      <c r="D38" s="18">
        <v>41</v>
      </c>
      <c r="E38" s="3">
        <v>34.201736806947231</v>
      </c>
      <c r="F38" s="3">
        <v>53.376047313947758</v>
      </c>
      <c r="G38" s="3">
        <v>33.780760626398212</v>
      </c>
      <c r="H38" s="3">
        <v>52.227074235807855</v>
      </c>
      <c r="I38" s="18">
        <v>1</v>
      </c>
      <c r="J38">
        <v>29.2</v>
      </c>
      <c r="K38">
        <v>26.9</v>
      </c>
      <c r="L38">
        <v>14.5</v>
      </c>
      <c r="M38">
        <v>13.6</v>
      </c>
      <c r="N38">
        <v>0.314</v>
      </c>
      <c r="O38">
        <v>0.24</v>
      </c>
    </row>
    <row r="39" spans="1:15" x14ac:dyDescent="0.35">
      <c r="A39" t="s">
        <v>66</v>
      </c>
      <c r="B39" t="s">
        <v>10</v>
      </c>
      <c r="C39" s="18">
        <v>34</v>
      </c>
      <c r="D39" s="18">
        <v>41</v>
      </c>
      <c r="E39" s="3">
        <v>35.753749013417526</v>
      </c>
      <c r="F39" s="3">
        <v>55.299539170506918</v>
      </c>
      <c r="G39" s="3">
        <v>32.183908045977013</v>
      </c>
      <c r="H39" s="3">
        <v>52.327157704473571</v>
      </c>
      <c r="I39" s="18">
        <v>1</v>
      </c>
      <c r="J39">
        <v>31.1</v>
      </c>
      <c r="K39">
        <v>24.7</v>
      </c>
      <c r="L39">
        <v>13.2</v>
      </c>
      <c r="M39">
        <v>13.6</v>
      </c>
      <c r="N39">
        <v>0.24299999999999999</v>
      </c>
      <c r="O39">
        <v>0.26200000000000001</v>
      </c>
    </row>
    <row r="40" spans="1:15" x14ac:dyDescent="0.35">
      <c r="A40" t="s">
        <v>66</v>
      </c>
      <c r="B40" t="s">
        <v>11</v>
      </c>
      <c r="C40" s="18">
        <v>26</v>
      </c>
      <c r="D40" s="18">
        <v>41</v>
      </c>
      <c r="E40" s="3">
        <v>34.722222222222221</v>
      </c>
      <c r="F40" s="3">
        <v>51.040283311199644</v>
      </c>
      <c r="G40" s="3">
        <v>33.595800524934383</v>
      </c>
      <c r="H40" s="3">
        <v>52.066115702479344</v>
      </c>
      <c r="I40" s="18">
        <v>1</v>
      </c>
      <c r="J40">
        <v>30.7</v>
      </c>
      <c r="K40">
        <v>26</v>
      </c>
      <c r="L40">
        <v>14</v>
      </c>
      <c r="M40">
        <v>13.8</v>
      </c>
      <c r="N40">
        <v>0.27</v>
      </c>
      <c r="O40">
        <v>0.254</v>
      </c>
    </row>
    <row r="41" spans="1:15" x14ac:dyDescent="0.35">
      <c r="A41" t="s">
        <v>66</v>
      </c>
      <c r="B41" t="s">
        <v>12</v>
      </c>
      <c r="C41" s="18">
        <v>30</v>
      </c>
      <c r="D41" s="18">
        <v>41</v>
      </c>
      <c r="E41" s="3">
        <v>37.832167832167833</v>
      </c>
      <c r="F41" s="3">
        <v>56.427304964539005</v>
      </c>
      <c r="G41" s="3">
        <v>35.374149659863946</v>
      </c>
      <c r="H41" s="3">
        <v>50.041911148365472</v>
      </c>
      <c r="I41" s="18">
        <v>1</v>
      </c>
      <c r="J41">
        <v>26.3</v>
      </c>
      <c r="K41">
        <v>26.4</v>
      </c>
      <c r="L41">
        <v>14.2</v>
      </c>
      <c r="M41">
        <v>13.4</v>
      </c>
      <c r="N41">
        <v>0.22900000000000001</v>
      </c>
      <c r="O41">
        <v>0.26700000000000002</v>
      </c>
    </row>
    <row r="42" spans="1:15" x14ac:dyDescent="0.35">
      <c r="A42" t="s">
        <v>66</v>
      </c>
      <c r="B42" t="s">
        <v>13</v>
      </c>
      <c r="C42" s="18">
        <v>31</v>
      </c>
      <c r="D42" s="18">
        <v>41</v>
      </c>
      <c r="E42" s="3">
        <v>36.186974789915965</v>
      </c>
      <c r="F42" s="3">
        <v>55.252225519287833</v>
      </c>
      <c r="G42" s="3">
        <v>34.690553745928341</v>
      </c>
      <c r="H42" s="3">
        <v>52.835820895522389</v>
      </c>
      <c r="I42" s="18">
        <v>1</v>
      </c>
      <c r="J42">
        <v>27.3</v>
      </c>
      <c r="K42">
        <v>28.7</v>
      </c>
      <c r="L42">
        <v>13.3</v>
      </c>
      <c r="M42">
        <v>15.2</v>
      </c>
      <c r="N42">
        <v>0.30299999999999999</v>
      </c>
      <c r="O42">
        <v>0.26800000000000002</v>
      </c>
    </row>
    <row r="43" spans="1:15" x14ac:dyDescent="0.35">
      <c r="A43" t="s">
        <v>66</v>
      </c>
      <c r="B43" t="s">
        <v>14</v>
      </c>
      <c r="C43" s="18">
        <v>29</v>
      </c>
      <c r="D43" s="18">
        <v>41</v>
      </c>
      <c r="E43" s="3">
        <v>38.050609184629799</v>
      </c>
      <c r="F43" s="3">
        <v>51.980982567353408</v>
      </c>
      <c r="G43" s="3">
        <v>33.256704980842912</v>
      </c>
      <c r="H43" s="3">
        <v>49.207048458149785</v>
      </c>
      <c r="I43" s="18">
        <v>1</v>
      </c>
      <c r="J43">
        <v>26.8</v>
      </c>
      <c r="K43">
        <v>27.4</v>
      </c>
      <c r="L43">
        <v>13.6</v>
      </c>
      <c r="M43">
        <v>15.6</v>
      </c>
      <c r="N43">
        <v>0.22800000000000001</v>
      </c>
      <c r="O43">
        <v>0.22500000000000001</v>
      </c>
    </row>
    <row r="44" spans="1:15" x14ac:dyDescent="0.35">
      <c r="A44" t="s">
        <v>66</v>
      </c>
      <c r="B44" t="s">
        <v>16</v>
      </c>
      <c r="C44" s="18">
        <v>22</v>
      </c>
      <c r="D44" s="18">
        <v>41</v>
      </c>
      <c r="E44" s="3">
        <v>32.428115015974441</v>
      </c>
      <c r="F44" s="3">
        <v>54.77759472817133</v>
      </c>
      <c r="G44" s="3">
        <v>34.545454545454547</v>
      </c>
      <c r="H44" s="3">
        <v>50.041050903119867</v>
      </c>
      <c r="I44" s="18">
        <v>1</v>
      </c>
      <c r="J44">
        <v>27.5</v>
      </c>
      <c r="K44">
        <v>28.1</v>
      </c>
      <c r="L44">
        <v>13.7</v>
      </c>
      <c r="M44">
        <v>13.1</v>
      </c>
      <c r="N44">
        <v>0.308</v>
      </c>
      <c r="O44">
        <v>0.29499999999999998</v>
      </c>
    </row>
    <row r="45" spans="1:15" x14ac:dyDescent="0.35">
      <c r="A45" t="s">
        <v>66</v>
      </c>
      <c r="B45" t="s">
        <v>68</v>
      </c>
      <c r="C45" s="18">
        <v>26</v>
      </c>
      <c r="D45" s="18">
        <v>41</v>
      </c>
      <c r="E45" s="3">
        <v>38.586956521739133</v>
      </c>
      <c r="F45" s="3">
        <v>51.375435877566829</v>
      </c>
      <c r="G45" s="3">
        <v>34.098101265822784</v>
      </c>
      <c r="H45" s="3">
        <v>50.840672538030432</v>
      </c>
      <c r="I45" s="18">
        <v>1</v>
      </c>
      <c r="J45">
        <v>27.6</v>
      </c>
      <c r="K45">
        <v>27.4</v>
      </c>
      <c r="L45">
        <v>15.4</v>
      </c>
      <c r="M45">
        <v>13.5</v>
      </c>
      <c r="N45">
        <v>0.26400000000000001</v>
      </c>
      <c r="O45">
        <v>0.23200000000000001</v>
      </c>
    </row>
    <row r="46" spans="1:15" x14ac:dyDescent="0.35">
      <c r="A46" t="s">
        <v>66</v>
      </c>
      <c r="B46" t="s">
        <v>17</v>
      </c>
      <c r="C46" s="18">
        <v>21</v>
      </c>
      <c r="D46" s="18">
        <v>41</v>
      </c>
      <c r="E46" s="3">
        <v>32.800672834314547</v>
      </c>
      <c r="F46" s="3">
        <v>51.320918146383718</v>
      </c>
      <c r="G46" s="3">
        <v>35.899390243902438</v>
      </c>
      <c r="H46" s="3">
        <v>49.574266792809837</v>
      </c>
      <c r="I46" s="18">
        <v>1</v>
      </c>
      <c r="J46">
        <v>26</v>
      </c>
      <c r="K46">
        <v>27.9</v>
      </c>
      <c r="L46">
        <v>13.9</v>
      </c>
      <c r="M46">
        <v>16.100000000000001</v>
      </c>
      <c r="N46">
        <v>0.27900000000000003</v>
      </c>
      <c r="O46">
        <v>0.28000000000000003</v>
      </c>
    </row>
    <row r="47" spans="1:15" x14ac:dyDescent="0.35">
      <c r="A47" t="s">
        <v>66</v>
      </c>
      <c r="B47" t="s">
        <v>18</v>
      </c>
      <c r="C47" s="18">
        <v>19</v>
      </c>
      <c r="D47" s="18">
        <v>41</v>
      </c>
      <c r="E47" s="3">
        <v>35.33026113671275</v>
      </c>
      <c r="F47" s="3">
        <v>50.32651284283849</v>
      </c>
      <c r="G47" s="3">
        <v>35.099337748344375</v>
      </c>
      <c r="H47" s="3">
        <v>49.542543458371455</v>
      </c>
      <c r="I47" s="18">
        <v>1</v>
      </c>
      <c r="J47">
        <v>29.9</v>
      </c>
      <c r="K47">
        <v>27.3</v>
      </c>
      <c r="L47">
        <v>14.5</v>
      </c>
      <c r="M47">
        <v>14</v>
      </c>
      <c r="N47">
        <v>0.26300000000000001</v>
      </c>
      <c r="O47">
        <v>0.27100000000000002</v>
      </c>
    </row>
    <row r="48" spans="1:15" x14ac:dyDescent="0.35">
      <c r="A48" t="s">
        <v>66</v>
      </c>
      <c r="B48" t="s">
        <v>19</v>
      </c>
      <c r="C48" s="18">
        <v>33</v>
      </c>
      <c r="D48" s="18">
        <v>41</v>
      </c>
      <c r="E48" s="3">
        <v>36.015084852294152</v>
      </c>
      <c r="F48" s="3">
        <v>57.557323350491338</v>
      </c>
      <c r="G48" s="3">
        <v>35.614617940199331</v>
      </c>
      <c r="H48" s="3">
        <v>48.132059079061683</v>
      </c>
      <c r="I48" s="18">
        <v>1</v>
      </c>
      <c r="J48">
        <v>25.3</v>
      </c>
      <c r="K48">
        <v>23.1</v>
      </c>
      <c r="L48">
        <v>13.5</v>
      </c>
      <c r="M48">
        <v>13.2</v>
      </c>
      <c r="N48">
        <v>0.255</v>
      </c>
      <c r="O48">
        <v>0.216</v>
      </c>
    </row>
    <row r="49" spans="1:15" x14ac:dyDescent="0.35">
      <c r="A49" t="s">
        <v>66</v>
      </c>
      <c r="B49" t="s">
        <v>20</v>
      </c>
      <c r="C49" s="18">
        <v>25</v>
      </c>
      <c r="D49" s="18">
        <v>41</v>
      </c>
      <c r="E49" s="3">
        <v>35.139573070607554</v>
      </c>
      <c r="F49" s="3">
        <v>51.545166402535656</v>
      </c>
      <c r="G49" s="3">
        <v>37.580529706513957</v>
      </c>
      <c r="H49" s="3">
        <v>51.062906724511933</v>
      </c>
      <c r="I49" s="18">
        <v>1</v>
      </c>
      <c r="J49">
        <v>29.6</v>
      </c>
      <c r="K49">
        <v>27.7</v>
      </c>
      <c r="L49">
        <v>13.1</v>
      </c>
      <c r="M49">
        <v>15.1</v>
      </c>
      <c r="N49">
        <v>0.27600000000000002</v>
      </c>
      <c r="O49">
        <v>0.23899999999999999</v>
      </c>
    </row>
    <row r="50" spans="1:15" x14ac:dyDescent="0.35">
      <c r="A50" t="s">
        <v>66</v>
      </c>
      <c r="B50" t="s">
        <v>21</v>
      </c>
      <c r="C50" s="18">
        <v>19</v>
      </c>
      <c r="D50" s="18">
        <v>41</v>
      </c>
      <c r="E50" s="3">
        <v>33.685923515052892</v>
      </c>
      <c r="F50" s="3">
        <v>53.632812500000007</v>
      </c>
      <c r="G50" s="3">
        <v>35.851851851851855</v>
      </c>
      <c r="H50" s="3">
        <v>53.679833679833678</v>
      </c>
      <c r="I50" s="18">
        <v>1</v>
      </c>
      <c r="J50">
        <v>28.5</v>
      </c>
      <c r="K50">
        <v>26.3</v>
      </c>
      <c r="L50">
        <v>14.3</v>
      </c>
      <c r="M50">
        <v>14</v>
      </c>
      <c r="N50">
        <v>0.252</v>
      </c>
      <c r="O50">
        <v>0.25</v>
      </c>
    </row>
    <row r="51" spans="1:15" x14ac:dyDescent="0.35">
      <c r="A51" t="s">
        <v>66</v>
      </c>
      <c r="B51" t="s">
        <v>22</v>
      </c>
      <c r="C51" s="18">
        <v>9</v>
      </c>
      <c r="D51" s="18">
        <v>41</v>
      </c>
      <c r="E51" s="3">
        <v>34.417129262490086</v>
      </c>
      <c r="F51" s="3">
        <v>49.208386820710317</v>
      </c>
      <c r="G51" s="3">
        <v>36.321839080459775</v>
      </c>
      <c r="H51" s="3">
        <v>52.1317011397214</v>
      </c>
      <c r="I51" s="18">
        <v>1</v>
      </c>
      <c r="J51">
        <v>26.9</v>
      </c>
      <c r="K51">
        <v>27.6</v>
      </c>
      <c r="L51">
        <v>14.5</v>
      </c>
      <c r="M51">
        <v>12.7</v>
      </c>
      <c r="N51">
        <v>0.27100000000000002</v>
      </c>
      <c r="O51">
        <v>0.26600000000000001</v>
      </c>
    </row>
    <row r="52" spans="1:15" x14ac:dyDescent="0.35">
      <c r="A52" t="s">
        <v>66</v>
      </c>
      <c r="B52" t="s">
        <v>23</v>
      </c>
      <c r="C52" s="18">
        <v>27</v>
      </c>
      <c r="D52" s="18">
        <v>41</v>
      </c>
      <c r="E52" s="3">
        <v>35.741158765989468</v>
      </c>
      <c r="F52" s="3">
        <v>50.23847376788553</v>
      </c>
      <c r="G52" s="3">
        <v>35.419847328244273</v>
      </c>
      <c r="H52" s="3">
        <v>51.5625</v>
      </c>
      <c r="I52" s="18">
        <v>1</v>
      </c>
      <c r="J52">
        <v>30</v>
      </c>
      <c r="K52">
        <v>25.8</v>
      </c>
      <c r="L52">
        <v>13.3</v>
      </c>
      <c r="M52">
        <v>16.7</v>
      </c>
      <c r="N52">
        <v>0.27100000000000002</v>
      </c>
      <c r="O52">
        <v>0.26300000000000001</v>
      </c>
    </row>
    <row r="53" spans="1:15" x14ac:dyDescent="0.35">
      <c r="A53" t="s">
        <v>66</v>
      </c>
      <c r="B53" t="s">
        <v>24</v>
      </c>
      <c r="C53" s="18">
        <v>25</v>
      </c>
      <c r="D53" s="18">
        <v>41</v>
      </c>
      <c r="E53" s="3">
        <v>35.913312693498447</v>
      </c>
      <c r="F53" s="3">
        <v>52.397260273972599</v>
      </c>
      <c r="G53" s="3">
        <v>34.587080948487326</v>
      </c>
      <c r="H53" s="3">
        <v>51.017864561695056</v>
      </c>
      <c r="I53" s="18">
        <v>1</v>
      </c>
      <c r="J53">
        <v>25.9</v>
      </c>
      <c r="K53">
        <v>24.6</v>
      </c>
      <c r="L53">
        <v>14.1</v>
      </c>
      <c r="M53">
        <v>13.3</v>
      </c>
      <c r="N53">
        <v>0.22600000000000001</v>
      </c>
      <c r="O53">
        <v>0.23200000000000001</v>
      </c>
    </row>
    <row r="54" spans="1:15" x14ac:dyDescent="0.35">
      <c r="A54" t="s">
        <v>66</v>
      </c>
      <c r="B54" t="s">
        <v>25</v>
      </c>
      <c r="C54" s="18">
        <v>31</v>
      </c>
      <c r="D54" s="18">
        <v>41</v>
      </c>
      <c r="E54" s="3">
        <v>38.308457711442784</v>
      </c>
      <c r="F54" s="3">
        <v>53.554901135885572</v>
      </c>
      <c r="G54" s="3">
        <v>34.866220735785951</v>
      </c>
      <c r="H54" s="3">
        <v>49.542379625945088</v>
      </c>
      <c r="I54" s="18">
        <v>1</v>
      </c>
      <c r="J54">
        <v>27.1</v>
      </c>
      <c r="K54">
        <v>25.1</v>
      </c>
      <c r="L54">
        <v>13.9</v>
      </c>
      <c r="M54">
        <v>12.4</v>
      </c>
      <c r="N54">
        <v>0.32400000000000001</v>
      </c>
      <c r="O54">
        <v>0.27600000000000002</v>
      </c>
    </row>
    <row r="55" spans="1:15" x14ac:dyDescent="0.35">
      <c r="A55" t="s">
        <v>66</v>
      </c>
      <c r="B55" t="s">
        <v>26</v>
      </c>
      <c r="C55" s="18">
        <v>12</v>
      </c>
      <c r="D55" s="18">
        <v>41</v>
      </c>
      <c r="E55" s="3">
        <v>34.531772575250834</v>
      </c>
      <c r="F55" s="3">
        <v>52.651675859142976</v>
      </c>
      <c r="G55" s="3">
        <v>36.208368915456873</v>
      </c>
      <c r="H55" s="3">
        <v>53.383146533831457</v>
      </c>
      <c r="I55" s="18">
        <v>1</v>
      </c>
      <c r="J55">
        <v>24.1</v>
      </c>
      <c r="K55">
        <v>32.1</v>
      </c>
      <c r="L55">
        <v>14.9</v>
      </c>
      <c r="M55">
        <v>15.4</v>
      </c>
      <c r="N55">
        <v>0.25</v>
      </c>
      <c r="O55">
        <v>0.309</v>
      </c>
    </row>
    <row r="56" spans="1:15" x14ac:dyDescent="0.35">
      <c r="A56" t="s">
        <v>66</v>
      </c>
      <c r="B56" t="s">
        <v>27</v>
      </c>
      <c r="C56" s="18">
        <v>32</v>
      </c>
      <c r="D56" s="18">
        <v>41</v>
      </c>
      <c r="E56" s="3">
        <v>36.877828054298647</v>
      </c>
      <c r="F56" s="3">
        <v>53.97750937109538</v>
      </c>
      <c r="G56" s="3">
        <v>36.133768352365415</v>
      </c>
      <c r="H56" s="3">
        <v>49.299158990788946</v>
      </c>
      <c r="I56" s="18">
        <v>1</v>
      </c>
      <c r="J56">
        <v>31.3</v>
      </c>
      <c r="K56">
        <v>25.1</v>
      </c>
      <c r="L56">
        <v>13.3</v>
      </c>
      <c r="M56">
        <v>12</v>
      </c>
      <c r="N56">
        <v>0.26200000000000001</v>
      </c>
      <c r="O56">
        <v>0.24299999999999999</v>
      </c>
    </row>
    <row r="57" spans="1:15" x14ac:dyDescent="0.35">
      <c r="A57" t="s">
        <v>66</v>
      </c>
      <c r="B57" t="s">
        <v>28</v>
      </c>
      <c r="C57" s="18">
        <v>24</v>
      </c>
      <c r="D57" s="18">
        <v>41</v>
      </c>
      <c r="E57" s="3">
        <v>37.7902321857486</v>
      </c>
      <c r="F57" s="3">
        <v>50.366370998843038</v>
      </c>
      <c r="G57" s="3">
        <v>35.377026074700488</v>
      </c>
      <c r="H57" s="3">
        <v>52.395338800172638</v>
      </c>
      <c r="I57" s="18">
        <v>1</v>
      </c>
      <c r="J57">
        <v>27.5</v>
      </c>
      <c r="K57">
        <v>27.9</v>
      </c>
      <c r="L57">
        <v>12.6</v>
      </c>
      <c r="M57">
        <v>15.5</v>
      </c>
      <c r="N57">
        <v>0.245</v>
      </c>
      <c r="O57">
        <v>0.255</v>
      </c>
    </row>
    <row r="58" spans="1:15" x14ac:dyDescent="0.35">
      <c r="A58" t="s">
        <v>66</v>
      </c>
      <c r="B58" t="s">
        <v>30</v>
      </c>
      <c r="C58" s="18">
        <v>32</v>
      </c>
      <c r="D58" s="18">
        <v>41</v>
      </c>
      <c r="E58" s="3">
        <v>41.874376869391824</v>
      </c>
      <c r="F58" s="3">
        <v>51.355538342370252</v>
      </c>
      <c r="G58" s="3">
        <v>35.057034220532316</v>
      </c>
      <c r="H58" s="3">
        <v>50.468483816013631</v>
      </c>
      <c r="I58" s="18">
        <v>1</v>
      </c>
      <c r="J58">
        <v>23.8</v>
      </c>
      <c r="K58">
        <v>24.6</v>
      </c>
      <c r="L58">
        <v>12.1</v>
      </c>
      <c r="M58">
        <v>12.3</v>
      </c>
      <c r="N58">
        <v>0.24299999999999999</v>
      </c>
      <c r="O58">
        <v>0.214</v>
      </c>
    </row>
    <row r="59" spans="1:15" x14ac:dyDescent="0.35">
      <c r="A59" t="s">
        <v>66</v>
      </c>
      <c r="B59" t="s">
        <v>32</v>
      </c>
      <c r="C59" s="18">
        <v>32</v>
      </c>
      <c r="D59" s="18">
        <v>41</v>
      </c>
      <c r="E59" s="3">
        <v>36.745213549337265</v>
      </c>
      <c r="F59" s="3">
        <v>54.345006485084305</v>
      </c>
      <c r="G59" s="3">
        <v>35.511811023622045</v>
      </c>
      <c r="H59" s="3">
        <v>48.901782014090344</v>
      </c>
      <c r="I59" s="18">
        <v>1</v>
      </c>
      <c r="J59">
        <v>26.8</v>
      </c>
      <c r="K59">
        <v>28.7</v>
      </c>
      <c r="L59">
        <v>13.5</v>
      </c>
      <c r="M59">
        <v>15.3</v>
      </c>
      <c r="N59">
        <v>0.24199999999999999</v>
      </c>
      <c r="O59">
        <v>0.245</v>
      </c>
    </row>
    <row r="60" spans="1:15" x14ac:dyDescent="0.35">
      <c r="A60" t="s">
        <v>66</v>
      </c>
      <c r="B60" t="s">
        <v>34</v>
      </c>
      <c r="C60" s="18">
        <v>29</v>
      </c>
      <c r="D60" s="18">
        <v>41</v>
      </c>
      <c r="E60" s="3">
        <v>36.269786648313833</v>
      </c>
      <c r="F60" s="3">
        <v>53.838817358130662</v>
      </c>
      <c r="G60" s="3">
        <v>34.51251078515962</v>
      </c>
      <c r="H60" s="3">
        <v>48.160129397492923</v>
      </c>
      <c r="I60" s="18">
        <v>1</v>
      </c>
      <c r="J60">
        <v>28.9</v>
      </c>
      <c r="K60">
        <v>23.6</v>
      </c>
      <c r="L60">
        <v>14.8</v>
      </c>
      <c r="M60">
        <v>13.2</v>
      </c>
      <c r="N60">
        <v>0.29799999999999999</v>
      </c>
      <c r="O60">
        <v>0.252</v>
      </c>
    </row>
    <row r="61" spans="1:15" x14ac:dyDescent="0.35">
      <c r="A61" t="s">
        <v>66</v>
      </c>
      <c r="B61" t="s">
        <v>36</v>
      </c>
      <c r="C61" s="18">
        <v>22</v>
      </c>
      <c r="D61" s="18">
        <v>41</v>
      </c>
      <c r="E61" s="3">
        <v>34.885496183206108</v>
      </c>
      <c r="F61" s="3">
        <v>55.265374894692499</v>
      </c>
      <c r="G61" s="3">
        <v>35.159817351598171</v>
      </c>
      <c r="H61" s="3">
        <v>53.798256537982567</v>
      </c>
      <c r="I61" s="18">
        <v>1</v>
      </c>
      <c r="J61">
        <v>27.1</v>
      </c>
      <c r="K61">
        <v>29.2</v>
      </c>
      <c r="L61">
        <v>13.6</v>
      </c>
      <c r="M61">
        <v>14.9</v>
      </c>
      <c r="N61">
        <v>0.27700000000000002</v>
      </c>
      <c r="O61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0993-46A8-4110-9B6D-6C910B4B4944}">
  <dimension ref="A1:E31"/>
  <sheetViews>
    <sheetView workbookViewId="0">
      <selection activeCell="L11" sqref="L11"/>
    </sheetView>
  </sheetViews>
  <sheetFormatPr defaultRowHeight="14.5" x14ac:dyDescent="0.35"/>
  <sheetData>
    <row r="1" spans="1:5" ht="29" x14ac:dyDescent="0.35">
      <c r="A1" s="1" t="s">
        <v>0</v>
      </c>
      <c r="B1" s="2" t="s">
        <v>1</v>
      </c>
      <c r="C1" s="17" t="s">
        <v>56</v>
      </c>
      <c r="D1" s="2" t="s">
        <v>2</v>
      </c>
      <c r="E1" s="17" t="s">
        <v>57</v>
      </c>
    </row>
    <row r="2" spans="1:5" x14ac:dyDescent="0.35">
      <c r="A2" t="s">
        <v>3</v>
      </c>
      <c r="B2" s="3">
        <v>17.402439024390244</v>
      </c>
      <c r="C2">
        <v>44</v>
      </c>
      <c r="D2" s="3">
        <v>37</v>
      </c>
      <c r="E2">
        <v>29</v>
      </c>
    </row>
    <row r="3" spans="1:5" x14ac:dyDescent="0.35">
      <c r="A3" t="s">
        <v>4</v>
      </c>
      <c r="B3" s="3">
        <v>13.646341463414634</v>
      </c>
      <c r="C3">
        <v>56</v>
      </c>
      <c r="D3" s="3">
        <v>34.5</v>
      </c>
      <c r="E3">
        <v>49</v>
      </c>
    </row>
    <row r="4" spans="1:5" x14ac:dyDescent="0.35">
      <c r="A4" t="s">
        <v>5</v>
      </c>
      <c r="B4" s="3">
        <v>16.304878048780488</v>
      </c>
      <c r="C4">
        <v>34</v>
      </c>
      <c r="D4" s="3">
        <v>36.158536585365852</v>
      </c>
      <c r="E4">
        <v>42</v>
      </c>
    </row>
    <row r="5" spans="1:5" x14ac:dyDescent="0.35">
      <c r="A5" t="s">
        <v>6</v>
      </c>
      <c r="B5" s="3">
        <v>14.670731707317072</v>
      </c>
      <c r="C5">
        <v>62</v>
      </c>
      <c r="D5" s="3">
        <v>33.939024390243901</v>
      </c>
      <c r="E5">
        <v>39</v>
      </c>
    </row>
    <row r="6" spans="1:5" x14ac:dyDescent="0.35">
      <c r="A6" t="s">
        <v>7</v>
      </c>
      <c r="B6" s="3">
        <v>17.256097560975611</v>
      </c>
      <c r="C6">
        <v>19</v>
      </c>
      <c r="D6" s="3">
        <v>25.890243902439025</v>
      </c>
      <c r="E6">
        <v>22</v>
      </c>
    </row>
    <row r="7" spans="1:5" x14ac:dyDescent="0.35">
      <c r="A7" t="s">
        <v>8</v>
      </c>
      <c r="B7" s="3">
        <v>18.158536585365855</v>
      </c>
      <c r="C7">
        <v>57</v>
      </c>
      <c r="D7" s="3">
        <v>29.121951219512194</v>
      </c>
      <c r="E7">
        <v>19</v>
      </c>
    </row>
    <row r="8" spans="1:5" x14ac:dyDescent="0.35">
      <c r="A8" t="s">
        <v>9</v>
      </c>
      <c r="B8" s="3">
        <v>21.560975609756099</v>
      </c>
      <c r="C8">
        <v>50</v>
      </c>
      <c r="D8" s="3">
        <v>36.609756097560975</v>
      </c>
      <c r="E8">
        <v>33</v>
      </c>
    </row>
    <row r="9" spans="1:5" x14ac:dyDescent="0.35">
      <c r="A9" t="s">
        <v>10</v>
      </c>
      <c r="B9" s="3">
        <v>20.780487804878049</v>
      </c>
      <c r="C9">
        <v>30</v>
      </c>
      <c r="D9" s="3">
        <v>31.353658536585368</v>
      </c>
      <c r="E9">
        <v>54</v>
      </c>
    </row>
    <row r="10" spans="1:5" x14ac:dyDescent="0.35">
      <c r="A10" t="s">
        <v>11</v>
      </c>
      <c r="B10" s="3">
        <v>15.317073170731707</v>
      </c>
      <c r="C10">
        <v>36</v>
      </c>
      <c r="D10" s="3">
        <v>34.804878048780488</v>
      </c>
      <c r="E10">
        <v>41</v>
      </c>
    </row>
    <row r="11" spans="1:5" x14ac:dyDescent="0.35">
      <c r="A11" t="s">
        <v>12</v>
      </c>
      <c r="B11" s="3">
        <v>21.329268292682926</v>
      </c>
      <c r="C11">
        <v>43</v>
      </c>
      <c r="D11" s="3">
        <v>34.439024390243901</v>
      </c>
      <c r="E11">
        <v>57</v>
      </c>
    </row>
    <row r="12" spans="1:5" x14ac:dyDescent="0.35">
      <c r="A12" t="s">
        <v>13</v>
      </c>
      <c r="B12" s="3">
        <v>22.475609756097562</v>
      </c>
      <c r="C12">
        <v>37</v>
      </c>
      <c r="D12" s="3">
        <v>45.378048780487802</v>
      </c>
      <c r="E12">
        <v>53</v>
      </c>
    </row>
    <row r="13" spans="1:5" x14ac:dyDescent="0.35">
      <c r="A13" t="s">
        <v>14</v>
      </c>
      <c r="B13" s="3">
        <v>20.158536585365855</v>
      </c>
      <c r="C13">
        <v>32</v>
      </c>
      <c r="D13" s="3">
        <v>25.378048780487806</v>
      </c>
      <c r="E13">
        <v>48</v>
      </c>
    </row>
    <row r="14" spans="1:5" x14ac:dyDescent="0.35">
      <c r="A14" t="s">
        <v>15</v>
      </c>
      <c r="B14" s="3">
        <v>18.524390243902438</v>
      </c>
      <c r="C14">
        <v>57</v>
      </c>
      <c r="D14" s="3">
        <v>25.829268292682926</v>
      </c>
      <c r="E14">
        <v>37</v>
      </c>
    </row>
    <row r="15" spans="1:5" x14ac:dyDescent="0.35">
      <c r="A15" t="s">
        <v>16</v>
      </c>
      <c r="B15" s="3">
        <v>18.134146341463413</v>
      </c>
      <c r="C15">
        <v>46</v>
      </c>
      <c r="D15" s="3">
        <v>30.987804878048781</v>
      </c>
      <c r="E15">
        <v>48</v>
      </c>
    </row>
    <row r="16" spans="1:5" x14ac:dyDescent="0.35">
      <c r="A16" t="s">
        <v>17</v>
      </c>
      <c r="B16" s="3">
        <v>11.292682926829269</v>
      </c>
      <c r="C16">
        <v>58</v>
      </c>
      <c r="D16" s="3">
        <v>28.878048780487806</v>
      </c>
      <c r="E16">
        <v>33</v>
      </c>
    </row>
    <row r="17" spans="1:5" x14ac:dyDescent="0.35">
      <c r="A17" t="s">
        <v>18</v>
      </c>
      <c r="B17" s="3">
        <v>18.036585365853657</v>
      </c>
      <c r="C17">
        <v>35</v>
      </c>
      <c r="D17" s="3">
        <v>32.414634146341463</v>
      </c>
      <c r="E17">
        <v>39</v>
      </c>
    </row>
    <row r="18" spans="1:5" x14ac:dyDescent="0.35">
      <c r="A18" t="s">
        <v>19</v>
      </c>
      <c r="B18" s="3">
        <v>17.243902439024389</v>
      </c>
      <c r="C18">
        <v>17</v>
      </c>
      <c r="D18" s="3">
        <v>38.219512195121951</v>
      </c>
      <c r="E18">
        <v>60</v>
      </c>
    </row>
    <row r="19" spans="1:5" x14ac:dyDescent="0.35">
      <c r="A19" t="s">
        <v>20</v>
      </c>
      <c r="B19" s="3">
        <v>19.085365853658537</v>
      </c>
      <c r="C19">
        <v>24</v>
      </c>
      <c r="D19" s="3">
        <v>28.743902439024389</v>
      </c>
      <c r="E19">
        <v>36</v>
      </c>
    </row>
    <row r="20" spans="1:5" x14ac:dyDescent="0.35">
      <c r="A20" t="s">
        <v>21</v>
      </c>
      <c r="B20" s="3">
        <v>15.024390243902438</v>
      </c>
      <c r="C20">
        <v>46</v>
      </c>
      <c r="D20" s="3">
        <v>29.865853658536587</v>
      </c>
      <c r="E20">
        <v>33</v>
      </c>
    </row>
    <row r="21" spans="1:5" x14ac:dyDescent="0.35">
      <c r="A21" t="s">
        <v>22</v>
      </c>
      <c r="B21" s="3">
        <v>25.378048780487806</v>
      </c>
      <c r="C21">
        <v>42</v>
      </c>
      <c r="D21" s="3">
        <v>29.524390243902438</v>
      </c>
      <c r="E21">
        <v>17</v>
      </c>
    </row>
    <row r="22" spans="1:5" x14ac:dyDescent="0.35">
      <c r="A22" t="s">
        <v>23</v>
      </c>
      <c r="B22" s="3">
        <v>17.109756097560975</v>
      </c>
      <c r="C22">
        <v>55</v>
      </c>
      <c r="D22" s="3">
        <v>32.646341463414636</v>
      </c>
      <c r="E22">
        <v>49</v>
      </c>
    </row>
    <row r="23" spans="1:5" x14ac:dyDescent="0.35">
      <c r="A23" t="s">
        <v>24</v>
      </c>
      <c r="B23" s="3">
        <v>25.646341463414632</v>
      </c>
      <c r="C23">
        <v>52</v>
      </c>
      <c r="D23" s="3">
        <v>32.109756097560975</v>
      </c>
      <c r="E23">
        <v>42</v>
      </c>
    </row>
    <row r="24" spans="1:5" x14ac:dyDescent="0.35">
      <c r="A24" t="s">
        <v>25</v>
      </c>
      <c r="B24" s="3">
        <v>15.219512195121951</v>
      </c>
      <c r="C24">
        <v>41</v>
      </c>
      <c r="D24" s="3">
        <v>30.170731707317074</v>
      </c>
      <c r="E24">
        <v>51</v>
      </c>
    </row>
    <row r="25" spans="1:5" x14ac:dyDescent="0.35">
      <c r="A25" t="s">
        <v>26</v>
      </c>
      <c r="B25" s="3">
        <v>22.646341463414632</v>
      </c>
      <c r="C25">
        <v>40</v>
      </c>
      <c r="D25" s="3">
        <v>29.26829268292683</v>
      </c>
      <c r="E25">
        <v>19</v>
      </c>
    </row>
    <row r="26" spans="1:5" x14ac:dyDescent="0.35">
      <c r="A26" t="s">
        <v>27</v>
      </c>
      <c r="B26" s="3">
        <v>18.329268292682926</v>
      </c>
      <c r="C26">
        <v>48</v>
      </c>
      <c r="D26" s="3">
        <v>30.73170731707317</v>
      </c>
      <c r="E26">
        <v>53</v>
      </c>
    </row>
    <row r="27" spans="1:5" x14ac:dyDescent="0.35">
      <c r="A27" t="s">
        <v>28</v>
      </c>
      <c r="B27" s="3">
        <v>15.573170731707316</v>
      </c>
      <c r="C27">
        <v>24</v>
      </c>
      <c r="D27" s="3">
        <v>29.939024390243901</v>
      </c>
      <c r="E27">
        <v>39</v>
      </c>
    </row>
    <row r="28" spans="1:5" x14ac:dyDescent="0.35">
      <c r="A28" t="s">
        <v>30</v>
      </c>
      <c r="B28" s="3">
        <v>21.060975609756099</v>
      </c>
      <c r="C28">
        <v>61</v>
      </c>
      <c r="D28" s="3">
        <v>25.256097560975611</v>
      </c>
      <c r="E28">
        <v>48</v>
      </c>
    </row>
    <row r="29" spans="1:5" x14ac:dyDescent="0.35">
      <c r="A29" t="s">
        <v>32</v>
      </c>
      <c r="B29" s="3">
        <v>13.304878048780488</v>
      </c>
      <c r="C29">
        <v>22</v>
      </c>
      <c r="D29" s="3">
        <v>33.792682926829265</v>
      </c>
      <c r="E29">
        <v>58</v>
      </c>
    </row>
    <row r="30" spans="1:5" x14ac:dyDescent="0.35">
      <c r="A30" t="s">
        <v>34</v>
      </c>
      <c r="B30" s="3">
        <v>15.317073170731707</v>
      </c>
      <c r="C30">
        <v>39</v>
      </c>
      <c r="D30" s="3">
        <v>34.012195121951223</v>
      </c>
      <c r="E30">
        <v>50</v>
      </c>
    </row>
    <row r="31" spans="1:5" x14ac:dyDescent="0.35">
      <c r="A31" t="s">
        <v>36</v>
      </c>
      <c r="B31" s="3">
        <v>14.414634146341463</v>
      </c>
      <c r="C31">
        <v>23</v>
      </c>
      <c r="D31" s="3">
        <v>33.304878048780488</v>
      </c>
      <c r="E31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7A54-E5C7-4A73-8518-55CB65F2C0DC}">
  <dimension ref="A1:N31"/>
  <sheetViews>
    <sheetView workbookViewId="0">
      <selection activeCell="L11" sqref="L11"/>
    </sheetView>
  </sheetViews>
  <sheetFormatPr defaultRowHeight="14.5" x14ac:dyDescent="0.35"/>
  <cols>
    <col min="3" max="3" width="10" bestFit="1" customWidth="1"/>
    <col min="4" max="4" width="10.453125" bestFit="1" customWidth="1"/>
    <col min="7" max="7" width="17.54296875" customWidth="1"/>
    <col min="8" max="9" width="11.81640625" bestFit="1" customWidth="1"/>
  </cols>
  <sheetData>
    <row r="1" spans="1:14" x14ac:dyDescent="0.35">
      <c r="A1" s="1" t="s">
        <v>58</v>
      </c>
      <c r="B1" s="1" t="s">
        <v>0</v>
      </c>
      <c r="C1" t="s">
        <v>59</v>
      </c>
      <c r="D1" t="s">
        <v>60</v>
      </c>
    </row>
    <row r="2" spans="1:14" x14ac:dyDescent="0.35">
      <c r="A2" t="s">
        <v>61</v>
      </c>
      <c r="B2" t="s">
        <v>3</v>
      </c>
      <c r="C2">
        <v>20</v>
      </c>
      <c r="D2">
        <v>24</v>
      </c>
    </row>
    <row r="3" spans="1:14" x14ac:dyDescent="0.35">
      <c r="A3" t="s">
        <v>61</v>
      </c>
      <c r="B3" t="s">
        <v>4</v>
      </c>
      <c r="C3">
        <v>23</v>
      </c>
      <c r="D3">
        <v>33</v>
      </c>
    </row>
    <row r="4" spans="1:14" x14ac:dyDescent="0.35">
      <c r="A4" t="s">
        <v>61</v>
      </c>
      <c r="B4" t="s">
        <v>6</v>
      </c>
      <c r="C4">
        <v>13</v>
      </c>
      <c r="D4">
        <v>21</v>
      </c>
    </row>
    <row r="5" spans="1:14" x14ac:dyDescent="0.35">
      <c r="A5" t="s">
        <v>61</v>
      </c>
      <c r="B5" t="s">
        <v>7</v>
      </c>
      <c r="C5">
        <v>26</v>
      </c>
      <c r="D5">
        <v>36</v>
      </c>
    </row>
    <row r="6" spans="1:14" x14ac:dyDescent="0.35">
      <c r="A6" t="s">
        <v>61</v>
      </c>
      <c r="B6" t="s">
        <v>8</v>
      </c>
      <c r="C6">
        <v>7</v>
      </c>
      <c r="D6">
        <v>12</v>
      </c>
    </row>
    <row r="7" spans="1:14" x14ac:dyDescent="0.35">
      <c r="A7" t="s">
        <v>61</v>
      </c>
      <c r="B7" t="s">
        <v>9</v>
      </c>
      <c r="C7">
        <v>28</v>
      </c>
      <c r="D7">
        <v>29</v>
      </c>
    </row>
    <row r="8" spans="1:14" x14ac:dyDescent="0.35">
      <c r="A8" t="s">
        <v>61</v>
      </c>
      <c r="B8" t="s">
        <v>10</v>
      </c>
      <c r="C8">
        <v>17</v>
      </c>
      <c r="D8">
        <v>33</v>
      </c>
    </row>
    <row r="9" spans="1:14" x14ac:dyDescent="0.35">
      <c r="A9" t="s">
        <v>61</v>
      </c>
      <c r="B9" t="s">
        <v>11</v>
      </c>
      <c r="C9">
        <v>9</v>
      </c>
      <c r="D9">
        <v>21</v>
      </c>
    </row>
    <row r="10" spans="1:14" x14ac:dyDescent="0.35">
      <c r="A10" t="s">
        <v>61</v>
      </c>
      <c r="B10" t="s">
        <v>12</v>
      </c>
      <c r="C10">
        <v>10</v>
      </c>
      <c r="D10">
        <v>26</v>
      </c>
      <c r="N10" s="18"/>
    </row>
    <row r="11" spans="1:14" x14ac:dyDescent="0.35">
      <c r="A11" t="s">
        <v>61</v>
      </c>
      <c r="B11" t="s">
        <v>13</v>
      </c>
      <c r="C11">
        <v>18</v>
      </c>
      <c r="D11">
        <v>25</v>
      </c>
    </row>
    <row r="12" spans="1:14" x14ac:dyDescent="0.35">
      <c r="A12" t="s">
        <v>61</v>
      </c>
      <c r="B12" t="s">
        <v>14</v>
      </c>
      <c r="C12">
        <v>13</v>
      </c>
      <c r="D12">
        <v>24</v>
      </c>
    </row>
    <row r="13" spans="1:14" x14ac:dyDescent="0.35">
      <c r="A13" t="s">
        <v>61</v>
      </c>
      <c r="B13" t="s">
        <v>15</v>
      </c>
      <c r="C13">
        <v>9</v>
      </c>
      <c r="D13">
        <v>23</v>
      </c>
    </row>
    <row r="14" spans="1:14" x14ac:dyDescent="0.35">
      <c r="A14" t="s">
        <v>61</v>
      </c>
      <c r="B14" t="s">
        <v>16</v>
      </c>
      <c r="C14">
        <v>27</v>
      </c>
      <c r="D14">
        <v>30</v>
      </c>
    </row>
    <row r="15" spans="1:14" x14ac:dyDescent="0.35">
      <c r="A15" t="s">
        <v>61</v>
      </c>
      <c r="B15" t="s">
        <v>17</v>
      </c>
      <c r="C15">
        <v>16</v>
      </c>
      <c r="D15">
        <v>30</v>
      </c>
    </row>
    <row r="16" spans="1:14" x14ac:dyDescent="0.35">
      <c r="A16" t="s">
        <v>61</v>
      </c>
      <c r="B16" t="s">
        <v>18</v>
      </c>
      <c r="C16">
        <v>28</v>
      </c>
      <c r="D16">
        <v>30</v>
      </c>
    </row>
    <row r="17" spans="1:9" x14ac:dyDescent="0.35">
      <c r="A17" t="s">
        <v>61</v>
      </c>
      <c r="B17" t="s">
        <v>19</v>
      </c>
      <c r="C17">
        <v>13</v>
      </c>
      <c r="D17">
        <v>22</v>
      </c>
    </row>
    <row r="18" spans="1:9" x14ac:dyDescent="0.35">
      <c r="A18" t="s">
        <v>61</v>
      </c>
      <c r="B18" t="s">
        <v>20</v>
      </c>
      <c r="C18">
        <v>5</v>
      </c>
      <c r="D18">
        <v>12</v>
      </c>
      <c r="G18" s="6" t="s">
        <v>62</v>
      </c>
      <c r="H18" s="7"/>
      <c r="I18" s="8"/>
    </row>
    <row r="19" spans="1:9" ht="15" thickBot="1" x14ac:dyDescent="0.4">
      <c r="A19" t="s">
        <v>61</v>
      </c>
      <c r="B19" t="s">
        <v>63</v>
      </c>
      <c r="C19">
        <v>5</v>
      </c>
      <c r="D19">
        <v>19</v>
      </c>
      <c r="G19" s="9"/>
      <c r="I19" s="10"/>
    </row>
    <row r="20" spans="1:9" x14ac:dyDescent="0.35">
      <c r="A20" t="s">
        <v>61</v>
      </c>
      <c r="B20" t="s">
        <v>21</v>
      </c>
      <c r="C20">
        <v>18</v>
      </c>
      <c r="D20">
        <v>28</v>
      </c>
      <c r="G20" s="11"/>
      <c r="H20" s="4" t="s">
        <v>59</v>
      </c>
      <c r="I20" s="12" t="s">
        <v>60</v>
      </c>
    </row>
    <row r="21" spans="1:9" x14ac:dyDescent="0.35">
      <c r="A21" t="s">
        <v>61</v>
      </c>
      <c r="B21" t="s">
        <v>22</v>
      </c>
      <c r="C21">
        <v>19</v>
      </c>
      <c r="D21">
        <v>23</v>
      </c>
      <c r="G21" s="9" t="s">
        <v>29</v>
      </c>
      <c r="H21">
        <v>16.233333333333334</v>
      </c>
      <c r="I21" s="10">
        <v>24.766666666666666</v>
      </c>
    </row>
    <row r="22" spans="1:9" x14ac:dyDescent="0.35">
      <c r="A22" t="s">
        <v>61</v>
      </c>
      <c r="B22" t="s">
        <v>23</v>
      </c>
      <c r="C22">
        <v>25</v>
      </c>
      <c r="D22">
        <v>30</v>
      </c>
      <c r="G22" s="9" t="s">
        <v>47</v>
      </c>
      <c r="H22">
        <v>54.254022988505753</v>
      </c>
      <c r="I22" s="10">
        <v>44.254022988505689</v>
      </c>
    </row>
    <row r="23" spans="1:9" x14ac:dyDescent="0.35">
      <c r="A23" t="s">
        <v>61</v>
      </c>
      <c r="B23" t="s">
        <v>24</v>
      </c>
      <c r="C23">
        <v>23</v>
      </c>
      <c r="D23">
        <v>29</v>
      </c>
      <c r="G23" s="9" t="s">
        <v>48</v>
      </c>
      <c r="H23">
        <v>30</v>
      </c>
      <c r="I23" s="10">
        <v>30</v>
      </c>
    </row>
    <row r="24" spans="1:9" x14ac:dyDescent="0.35">
      <c r="A24" t="s">
        <v>61</v>
      </c>
      <c r="B24" t="s">
        <v>25</v>
      </c>
      <c r="C24">
        <v>15</v>
      </c>
      <c r="D24">
        <v>26</v>
      </c>
      <c r="G24" s="9" t="s">
        <v>64</v>
      </c>
      <c r="H24">
        <v>0.76611025902432239</v>
      </c>
      <c r="I24" s="10"/>
    </row>
    <row r="25" spans="1:9" x14ac:dyDescent="0.35">
      <c r="A25" t="s">
        <v>61</v>
      </c>
      <c r="B25" t="s">
        <v>26</v>
      </c>
      <c r="C25">
        <v>17</v>
      </c>
      <c r="D25">
        <v>23</v>
      </c>
      <c r="G25" s="9" t="s">
        <v>49</v>
      </c>
      <c r="H25">
        <v>0</v>
      </c>
      <c r="I25" s="10"/>
    </row>
    <row r="26" spans="1:9" x14ac:dyDescent="0.35">
      <c r="A26" t="s">
        <v>61</v>
      </c>
      <c r="B26" t="s">
        <v>27</v>
      </c>
      <c r="C26">
        <v>18</v>
      </c>
      <c r="D26">
        <v>30</v>
      </c>
      <c r="G26" s="9" t="s">
        <v>50</v>
      </c>
      <c r="H26">
        <v>29</v>
      </c>
      <c r="I26" s="10"/>
    </row>
    <row r="27" spans="1:9" x14ac:dyDescent="0.35">
      <c r="A27" t="s">
        <v>61</v>
      </c>
      <c r="B27" t="s">
        <v>28</v>
      </c>
      <c r="C27">
        <v>13</v>
      </c>
      <c r="D27">
        <v>11</v>
      </c>
      <c r="G27" s="9" t="s">
        <v>51</v>
      </c>
      <c r="H27">
        <v>-9.6559333399532186</v>
      </c>
      <c r="I27" s="10"/>
    </row>
    <row r="28" spans="1:9" x14ac:dyDescent="0.35">
      <c r="A28" t="s">
        <v>61</v>
      </c>
      <c r="B28" t="s">
        <v>30</v>
      </c>
      <c r="C28">
        <v>25</v>
      </c>
      <c r="D28">
        <v>36</v>
      </c>
      <c r="G28" s="9" t="s">
        <v>52</v>
      </c>
      <c r="H28" s="13">
        <v>7.2584582769885513E-11</v>
      </c>
      <c r="I28" s="10"/>
    </row>
    <row r="29" spans="1:9" x14ac:dyDescent="0.35">
      <c r="A29" t="s">
        <v>61</v>
      </c>
      <c r="B29" t="s">
        <v>32</v>
      </c>
      <c r="C29">
        <v>6</v>
      </c>
      <c r="D29">
        <v>16</v>
      </c>
      <c r="G29" s="9" t="s">
        <v>53</v>
      </c>
      <c r="H29">
        <v>1.6991270265334986</v>
      </c>
      <c r="I29" s="10"/>
    </row>
    <row r="30" spans="1:9" x14ac:dyDescent="0.35">
      <c r="A30" t="s">
        <v>61</v>
      </c>
      <c r="B30" t="s">
        <v>34</v>
      </c>
      <c r="C30">
        <v>18</v>
      </c>
      <c r="D30">
        <v>21</v>
      </c>
      <c r="G30" s="9" t="s">
        <v>54</v>
      </c>
      <c r="H30" s="13">
        <v>1.4516916553977103E-10</v>
      </c>
      <c r="I30" s="10"/>
    </row>
    <row r="31" spans="1:9" x14ac:dyDescent="0.35">
      <c r="A31" t="s">
        <v>61</v>
      </c>
      <c r="B31" t="s">
        <v>36</v>
      </c>
      <c r="C31">
        <v>3</v>
      </c>
      <c r="D31">
        <v>20</v>
      </c>
      <c r="G31" s="14" t="s">
        <v>55</v>
      </c>
      <c r="H31" s="15">
        <v>2.0452296421327048</v>
      </c>
      <c r="I31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C9F-0EA2-4559-9447-E6FEBC26FD6A}">
  <dimension ref="A1:J32"/>
  <sheetViews>
    <sheetView topLeftCell="F1" workbookViewId="0">
      <selection activeCell="P42" sqref="P42"/>
    </sheetView>
  </sheetViews>
  <sheetFormatPr defaultRowHeight="14.5" x14ac:dyDescent="0.35"/>
  <cols>
    <col min="2" max="2" width="13" bestFit="1" customWidth="1"/>
    <col min="3" max="3" width="10.7265625" style="18" bestFit="1" customWidth="1"/>
    <col min="4" max="4" width="11.1796875" style="18" bestFit="1" customWidth="1"/>
    <col min="7" max="7" width="17.1796875" customWidth="1"/>
    <col min="8" max="8" width="11.54296875" customWidth="1"/>
    <col min="9" max="9" width="11.90625" customWidth="1"/>
    <col min="10" max="10" width="12.453125" bestFit="1" customWidth="1"/>
  </cols>
  <sheetData>
    <row r="1" spans="1:10" ht="15" thickBot="1" x14ac:dyDescent="0.4">
      <c r="A1" s="1" t="s">
        <v>58</v>
      </c>
      <c r="B1" s="1" t="s">
        <v>0</v>
      </c>
      <c r="C1" s="19" t="s">
        <v>59</v>
      </c>
      <c r="D1" s="19" t="s">
        <v>60</v>
      </c>
      <c r="E1" t="s">
        <v>65</v>
      </c>
    </row>
    <row r="2" spans="1:10" x14ac:dyDescent="0.35">
      <c r="A2" t="s">
        <v>66</v>
      </c>
      <c r="B2" t="s">
        <v>3</v>
      </c>
      <c r="C2" s="18">
        <v>12</v>
      </c>
      <c r="D2" s="18">
        <v>17</v>
      </c>
      <c r="E2">
        <f>C2+D2</f>
        <v>29</v>
      </c>
      <c r="G2" s="4" t="s">
        <v>59</v>
      </c>
      <c r="H2" s="4"/>
      <c r="I2" s="4" t="s">
        <v>60</v>
      </c>
      <c r="J2" s="4"/>
    </row>
    <row r="3" spans="1:10" x14ac:dyDescent="0.35">
      <c r="A3" t="s">
        <v>66</v>
      </c>
      <c r="B3" t="s">
        <v>4</v>
      </c>
      <c r="C3" s="18">
        <v>21</v>
      </c>
      <c r="D3" s="18">
        <v>28</v>
      </c>
      <c r="E3">
        <f t="shared" ref="E3:E31" si="0">C3+D3</f>
        <v>49</v>
      </c>
    </row>
    <row r="4" spans="1:10" x14ac:dyDescent="0.35">
      <c r="A4" t="s">
        <v>66</v>
      </c>
      <c r="B4" t="s">
        <v>67</v>
      </c>
      <c r="C4" s="18">
        <v>19</v>
      </c>
      <c r="D4" s="18">
        <v>23</v>
      </c>
      <c r="E4">
        <f t="shared" si="0"/>
        <v>42</v>
      </c>
      <c r="G4" t="s">
        <v>29</v>
      </c>
      <c r="H4">
        <v>16.700000000000003</v>
      </c>
      <c r="I4" t="s">
        <v>29</v>
      </c>
      <c r="J4">
        <v>24.299999999999997</v>
      </c>
    </row>
    <row r="5" spans="1:10" x14ac:dyDescent="0.35">
      <c r="A5" t="s">
        <v>66</v>
      </c>
      <c r="B5" t="s">
        <v>6</v>
      </c>
      <c r="C5" s="18">
        <v>14</v>
      </c>
      <c r="D5" s="18">
        <v>25</v>
      </c>
      <c r="E5">
        <f t="shared" si="0"/>
        <v>39</v>
      </c>
      <c r="G5" t="s">
        <v>31</v>
      </c>
      <c r="H5">
        <v>1.0287794208547287</v>
      </c>
      <c r="I5" t="s">
        <v>31</v>
      </c>
      <c r="J5">
        <v>1.236670869192642</v>
      </c>
    </row>
    <row r="6" spans="1:10" x14ac:dyDescent="0.35">
      <c r="A6" t="s">
        <v>66</v>
      </c>
      <c r="B6" t="s">
        <v>7</v>
      </c>
      <c r="C6" s="20">
        <v>13</v>
      </c>
      <c r="D6" s="20">
        <v>9</v>
      </c>
      <c r="E6">
        <f t="shared" si="0"/>
        <v>22</v>
      </c>
      <c r="G6" t="s">
        <v>33</v>
      </c>
      <c r="H6">
        <v>16.7</v>
      </c>
      <c r="I6" t="s">
        <v>33</v>
      </c>
      <c r="J6">
        <v>25</v>
      </c>
    </row>
    <row r="7" spans="1:10" x14ac:dyDescent="0.35">
      <c r="A7" t="s">
        <v>66</v>
      </c>
      <c r="B7" t="s">
        <v>8</v>
      </c>
      <c r="C7" s="18">
        <v>6</v>
      </c>
      <c r="D7" s="18">
        <v>13</v>
      </c>
      <c r="E7">
        <f t="shared" si="0"/>
        <v>19</v>
      </c>
      <c r="G7" t="s">
        <v>35</v>
      </c>
      <c r="H7">
        <v>21</v>
      </c>
      <c r="I7" t="s">
        <v>35</v>
      </c>
      <c r="J7">
        <v>25</v>
      </c>
    </row>
    <row r="8" spans="1:10" x14ac:dyDescent="0.35">
      <c r="A8" t="s">
        <v>66</v>
      </c>
      <c r="B8" t="s">
        <v>9</v>
      </c>
      <c r="C8" s="18">
        <v>9</v>
      </c>
      <c r="D8" s="18">
        <v>24</v>
      </c>
      <c r="E8">
        <f t="shared" si="0"/>
        <v>33</v>
      </c>
      <c r="G8" t="s">
        <v>37</v>
      </c>
      <c r="H8">
        <v>5.7280013966478673</v>
      </c>
      <c r="I8" t="s">
        <v>37</v>
      </c>
      <c r="J8">
        <v>6.8854919940408195</v>
      </c>
    </row>
    <row r="9" spans="1:10" x14ac:dyDescent="0.35">
      <c r="A9" t="s">
        <v>66</v>
      </c>
      <c r="B9" t="s">
        <v>10</v>
      </c>
      <c r="C9" s="18">
        <v>20</v>
      </c>
      <c r="D9" s="18">
        <v>34</v>
      </c>
      <c r="E9">
        <f t="shared" si="0"/>
        <v>54</v>
      </c>
      <c r="G9" t="s">
        <v>38</v>
      </c>
      <c r="H9">
        <v>32.809999999999917</v>
      </c>
      <c r="I9" t="s">
        <v>38</v>
      </c>
      <c r="J9">
        <v>47.410000000000217</v>
      </c>
    </row>
    <row r="10" spans="1:10" x14ac:dyDescent="0.35">
      <c r="A10" t="s">
        <v>66</v>
      </c>
      <c r="B10" t="s">
        <v>11</v>
      </c>
      <c r="C10" s="18">
        <v>15</v>
      </c>
      <c r="D10" s="18">
        <v>26</v>
      </c>
      <c r="E10">
        <f t="shared" si="0"/>
        <v>41</v>
      </c>
      <c r="G10" t="s">
        <v>39</v>
      </c>
      <c r="H10">
        <v>-0.70109253421144224</v>
      </c>
      <c r="I10" t="s">
        <v>39</v>
      </c>
      <c r="J10">
        <v>2.3551710273563842E-2</v>
      </c>
    </row>
    <row r="11" spans="1:10" x14ac:dyDescent="0.35">
      <c r="A11" t="s">
        <v>66</v>
      </c>
      <c r="B11" t="s">
        <v>12</v>
      </c>
      <c r="C11" s="18">
        <v>27</v>
      </c>
      <c r="D11" s="18">
        <v>30</v>
      </c>
      <c r="E11">
        <f t="shared" si="0"/>
        <v>57</v>
      </c>
      <c r="G11" t="s">
        <v>40</v>
      </c>
      <c r="H11">
        <v>-4.6322513371226115E-2</v>
      </c>
      <c r="I11" t="s">
        <v>40</v>
      </c>
      <c r="J11">
        <v>-0.78589181628835325</v>
      </c>
    </row>
    <row r="12" spans="1:10" x14ac:dyDescent="0.35">
      <c r="A12" t="s">
        <v>66</v>
      </c>
      <c r="B12" t="s">
        <v>13</v>
      </c>
      <c r="C12" s="18">
        <v>22</v>
      </c>
      <c r="D12" s="18">
        <v>31</v>
      </c>
      <c r="E12">
        <f t="shared" si="0"/>
        <v>53</v>
      </c>
      <c r="G12" t="s">
        <v>41</v>
      </c>
      <c r="H12">
        <v>21</v>
      </c>
      <c r="I12" t="s">
        <v>41</v>
      </c>
      <c r="J12">
        <v>25</v>
      </c>
    </row>
    <row r="13" spans="1:10" x14ac:dyDescent="0.35">
      <c r="A13" t="s">
        <v>66</v>
      </c>
      <c r="B13" t="s">
        <v>14</v>
      </c>
      <c r="C13" s="18">
        <v>19</v>
      </c>
      <c r="D13" s="18">
        <v>29</v>
      </c>
      <c r="E13">
        <f t="shared" si="0"/>
        <v>48</v>
      </c>
      <c r="G13" t="s">
        <v>42</v>
      </c>
      <c r="H13">
        <v>6</v>
      </c>
      <c r="I13" t="s">
        <v>42</v>
      </c>
      <c r="J13">
        <v>9</v>
      </c>
    </row>
    <row r="14" spans="1:10" x14ac:dyDescent="0.35">
      <c r="A14" t="s">
        <v>66</v>
      </c>
      <c r="B14" t="s">
        <v>16</v>
      </c>
      <c r="C14" s="18">
        <v>15</v>
      </c>
      <c r="D14" s="18">
        <v>22</v>
      </c>
      <c r="E14">
        <f t="shared" si="0"/>
        <v>37</v>
      </c>
      <c r="G14" t="s">
        <v>43</v>
      </c>
      <c r="H14">
        <v>27</v>
      </c>
      <c r="I14" t="s">
        <v>43</v>
      </c>
      <c r="J14">
        <v>34</v>
      </c>
    </row>
    <row r="15" spans="1:10" x14ac:dyDescent="0.35">
      <c r="A15" t="s">
        <v>66</v>
      </c>
      <c r="B15" t="s">
        <v>68</v>
      </c>
      <c r="C15" s="18">
        <v>22</v>
      </c>
      <c r="D15" s="18">
        <v>26</v>
      </c>
      <c r="E15">
        <f t="shared" si="0"/>
        <v>48</v>
      </c>
      <c r="G15" t="s">
        <v>44</v>
      </c>
      <c r="H15">
        <v>517.70000000000005</v>
      </c>
      <c r="I15" t="s">
        <v>44</v>
      </c>
      <c r="J15">
        <v>753.3</v>
      </c>
    </row>
    <row r="16" spans="1:10" ht="15" thickBot="1" x14ac:dyDescent="0.4">
      <c r="A16" t="s">
        <v>66</v>
      </c>
      <c r="B16" t="s">
        <v>17</v>
      </c>
      <c r="C16" s="18">
        <v>12</v>
      </c>
      <c r="D16" s="18">
        <v>21</v>
      </c>
      <c r="E16">
        <f t="shared" si="0"/>
        <v>33</v>
      </c>
      <c r="G16" s="5" t="s">
        <v>45</v>
      </c>
      <c r="H16" s="5">
        <v>31</v>
      </c>
      <c r="I16" s="5" t="s">
        <v>45</v>
      </c>
      <c r="J16" s="5">
        <v>31</v>
      </c>
    </row>
    <row r="17" spans="1:9" x14ac:dyDescent="0.35">
      <c r="A17" t="s">
        <v>66</v>
      </c>
      <c r="B17" t="s">
        <v>18</v>
      </c>
      <c r="C17" s="20">
        <v>20</v>
      </c>
      <c r="D17" s="20">
        <v>19</v>
      </c>
      <c r="E17">
        <f t="shared" si="0"/>
        <v>39</v>
      </c>
    </row>
    <row r="18" spans="1:9" x14ac:dyDescent="0.35">
      <c r="A18" t="s">
        <v>66</v>
      </c>
      <c r="B18" t="s">
        <v>19</v>
      </c>
      <c r="C18" s="18">
        <v>27</v>
      </c>
      <c r="D18" s="18">
        <v>33</v>
      </c>
      <c r="E18">
        <f t="shared" si="0"/>
        <v>60</v>
      </c>
      <c r="G18" s="6" t="s">
        <v>69</v>
      </c>
      <c r="H18" s="7"/>
      <c r="I18" s="8"/>
    </row>
    <row r="19" spans="1:9" ht="15" thickBot="1" x14ac:dyDescent="0.4">
      <c r="A19" t="s">
        <v>66</v>
      </c>
      <c r="B19" t="s">
        <v>20</v>
      </c>
      <c r="C19" s="18">
        <v>11</v>
      </c>
      <c r="D19" s="18">
        <v>25</v>
      </c>
      <c r="E19">
        <f t="shared" si="0"/>
        <v>36</v>
      </c>
      <c r="G19" s="9"/>
      <c r="I19" s="10"/>
    </row>
    <row r="20" spans="1:9" x14ac:dyDescent="0.35">
      <c r="A20" t="s">
        <v>66</v>
      </c>
      <c r="B20" t="s">
        <v>21</v>
      </c>
      <c r="C20" s="18">
        <v>14</v>
      </c>
      <c r="D20" s="18">
        <v>19</v>
      </c>
      <c r="E20">
        <f t="shared" si="0"/>
        <v>33</v>
      </c>
      <c r="G20" s="11"/>
      <c r="H20" s="4" t="s">
        <v>59</v>
      </c>
      <c r="I20" s="12" t="s">
        <v>60</v>
      </c>
    </row>
    <row r="21" spans="1:9" x14ac:dyDescent="0.35">
      <c r="A21" t="s">
        <v>66</v>
      </c>
      <c r="B21" t="s">
        <v>22</v>
      </c>
      <c r="C21" s="18">
        <v>8</v>
      </c>
      <c r="D21" s="18">
        <v>9</v>
      </c>
      <c r="E21">
        <f t="shared" si="0"/>
        <v>17</v>
      </c>
      <c r="G21" s="9" t="s">
        <v>29</v>
      </c>
      <c r="H21">
        <v>16.7</v>
      </c>
      <c r="I21" s="10">
        <v>24.3</v>
      </c>
    </row>
    <row r="22" spans="1:9" x14ac:dyDescent="0.35">
      <c r="A22" t="s">
        <v>66</v>
      </c>
      <c r="B22" t="s">
        <v>23</v>
      </c>
      <c r="C22" s="18">
        <v>22</v>
      </c>
      <c r="D22" s="18">
        <v>27</v>
      </c>
      <c r="E22">
        <f t="shared" si="0"/>
        <v>49</v>
      </c>
      <c r="G22" s="9" t="s">
        <v>47</v>
      </c>
      <c r="H22">
        <v>33.9413793103448</v>
      </c>
      <c r="I22" s="10">
        <v>49.044827586206871</v>
      </c>
    </row>
    <row r="23" spans="1:9" x14ac:dyDescent="0.35">
      <c r="A23" t="s">
        <v>66</v>
      </c>
      <c r="B23" t="s">
        <v>24</v>
      </c>
      <c r="C23" s="18">
        <v>17</v>
      </c>
      <c r="D23" s="18">
        <v>25</v>
      </c>
      <c r="E23">
        <f t="shared" si="0"/>
        <v>42</v>
      </c>
      <c r="G23" s="9" t="s">
        <v>48</v>
      </c>
      <c r="H23">
        <v>30</v>
      </c>
      <c r="I23" s="10">
        <v>30</v>
      </c>
    </row>
    <row r="24" spans="1:9" x14ac:dyDescent="0.35">
      <c r="A24" t="s">
        <v>66</v>
      </c>
      <c r="B24" t="s">
        <v>25</v>
      </c>
      <c r="C24" s="18">
        <v>20</v>
      </c>
      <c r="D24" s="18">
        <v>31</v>
      </c>
      <c r="E24">
        <f t="shared" si="0"/>
        <v>51</v>
      </c>
      <c r="G24" s="9" t="s">
        <v>64</v>
      </c>
      <c r="H24">
        <v>0.75616764325208941</v>
      </c>
      <c r="I24" s="10"/>
    </row>
    <row r="25" spans="1:9" x14ac:dyDescent="0.35">
      <c r="A25" t="s">
        <v>66</v>
      </c>
      <c r="B25" t="s">
        <v>26</v>
      </c>
      <c r="C25" s="18">
        <v>7</v>
      </c>
      <c r="D25" s="18">
        <v>12</v>
      </c>
      <c r="E25">
        <f t="shared" si="0"/>
        <v>19</v>
      </c>
      <c r="G25" s="9" t="s">
        <v>49</v>
      </c>
      <c r="H25">
        <v>0</v>
      </c>
      <c r="I25" s="10"/>
    </row>
    <row r="26" spans="1:9" x14ac:dyDescent="0.35">
      <c r="A26" t="s">
        <v>66</v>
      </c>
      <c r="B26" t="s">
        <v>27</v>
      </c>
      <c r="C26" s="18">
        <v>21</v>
      </c>
      <c r="D26" s="18">
        <v>32</v>
      </c>
      <c r="E26">
        <f t="shared" si="0"/>
        <v>53</v>
      </c>
      <c r="G26" s="9" t="s">
        <v>50</v>
      </c>
      <c r="H26">
        <v>29</v>
      </c>
      <c r="I26" s="10"/>
    </row>
    <row r="27" spans="1:9" x14ac:dyDescent="0.35">
      <c r="A27" t="s">
        <v>66</v>
      </c>
      <c r="B27" t="s">
        <v>28</v>
      </c>
      <c r="C27" s="18">
        <v>15</v>
      </c>
      <c r="D27" s="18">
        <v>24</v>
      </c>
      <c r="E27">
        <f t="shared" si="0"/>
        <v>39</v>
      </c>
      <c r="G27" s="9" t="s">
        <v>51</v>
      </c>
      <c r="H27">
        <v>-9.0231932734643134</v>
      </c>
      <c r="I27" s="10"/>
    </row>
    <row r="28" spans="1:9" x14ac:dyDescent="0.35">
      <c r="A28" t="s">
        <v>66</v>
      </c>
      <c r="B28" t="s">
        <v>30</v>
      </c>
      <c r="C28" s="18">
        <v>16</v>
      </c>
      <c r="D28" s="18">
        <v>32</v>
      </c>
      <c r="E28">
        <f t="shared" si="0"/>
        <v>48</v>
      </c>
      <c r="G28" s="9" t="s">
        <v>52</v>
      </c>
      <c r="H28" s="13">
        <v>3.2207435613502965E-10</v>
      </c>
      <c r="I28" s="10"/>
    </row>
    <row r="29" spans="1:9" x14ac:dyDescent="0.35">
      <c r="A29" t="s">
        <v>66</v>
      </c>
      <c r="B29" t="s">
        <v>32</v>
      </c>
      <c r="C29" s="18">
        <v>26</v>
      </c>
      <c r="D29" s="18">
        <v>32</v>
      </c>
      <c r="E29">
        <f t="shared" si="0"/>
        <v>58</v>
      </c>
      <c r="G29" s="9" t="s">
        <v>53</v>
      </c>
      <c r="H29">
        <v>1.6991270265334986</v>
      </c>
      <c r="I29" s="10"/>
    </row>
    <row r="30" spans="1:9" x14ac:dyDescent="0.35">
      <c r="A30" t="s">
        <v>66</v>
      </c>
      <c r="B30" t="s">
        <v>34</v>
      </c>
      <c r="C30" s="18">
        <v>21</v>
      </c>
      <c r="D30" s="18">
        <v>29</v>
      </c>
      <c r="E30">
        <f t="shared" si="0"/>
        <v>50</v>
      </c>
      <c r="G30" s="9" t="s">
        <v>54</v>
      </c>
      <c r="H30" s="13">
        <v>6.441487122700593E-10</v>
      </c>
      <c r="I30" s="10"/>
    </row>
    <row r="31" spans="1:9" x14ac:dyDescent="0.35">
      <c r="A31" t="s">
        <v>66</v>
      </c>
      <c r="B31" t="s">
        <v>36</v>
      </c>
      <c r="C31" s="18">
        <v>10</v>
      </c>
      <c r="D31" s="18">
        <v>22</v>
      </c>
      <c r="E31">
        <f t="shared" si="0"/>
        <v>32</v>
      </c>
      <c r="G31" s="14" t="s">
        <v>55</v>
      </c>
      <c r="H31" s="15">
        <v>2.0452296421327048</v>
      </c>
      <c r="I31" s="16"/>
    </row>
    <row r="32" spans="1:9" x14ac:dyDescent="0.35">
      <c r="C32" s="18">
        <f>AVERAGE(C2:C31)</f>
        <v>16.7</v>
      </c>
      <c r="D32" s="18">
        <f>AVERAGE(D2:D31)</f>
        <v>24.3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A10F0-07FA-490A-A857-763616C6BA74}">
  <dimension ref="A1:W123"/>
  <sheetViews>
    <sheetView topLeftCell="A3" zoomScaleNormal="100" workbookViewId="0">
      <selection activeCell="AI65" sqref="AI65"/>
    </sheetView>
  </sheetViews>
  <sheetFormatPr defaultRowHeight="14.5" x14ac:dyDescent="0.35"/>
  <cols>
    <col min="19" max="20" width="11.81640625" bestFit="1" customWidth="1"/>
  </cols>
  <sheetData>
    <row r="1" spans="1:20" ht="29" x14ac:dyDescent="0.35">
      <c r="A1" s="1" t="s">
        <v>58</v>
      </c>
      <c r="B1" s="1" t="s">
        <v>0</v>
      </c>
      <c r="C1" s="19" t="s">
        <v>70</v>
      </c>
      <c r="D1" s="19" t="s">
        <v>71</v>
      </c>
      <c r="E1" s="21" t="s">
        <v>72</v>
      </c>
      <c r="F1" s="21" t="s">
        <v>73</v>
      </c>
      <c r="G1" s="21" t="s">
        <v>74</v>
      </c>
      <c r="H1" s="21" t="s">
        <v>75</v>
      </c>
      <c r="I1" s="2" t="s">
        <v>76</v>
      </c>
      <c r="J1" s="21" t="s">
        <v>112</v>
      </c>
      <c r="K1" s="21" t="s">
        <v>111</v>
      </c>
      <c r="L1" s="21" t="s">
        <v>110</v>
      </c>
      <c r="M1" s="21" t="s">
        <v>109</v>
      </c>
    </row>
    <row r="2" spans="1:20" x14ac:dyDescent="0.35">
      <c r="A2" t="s">
        <v>61</v>
      </c>
      <c r="B2" t="s">
        <v>3</v>
      </c>
      <c r="C2" s="18">
        <v>20</v>
      </c>
      <c r="D2" s="18">
        <v>41</v>
      </c>
      <c r="E2" s="3">
        <v>36.633663366336634</v>
      </c>
      <c r="F2" s="3">
        <v>48.588709677419359</v>
      </c>
      <c r="G2" s="3">
        <v>33.236574746008706</v>
      </c>
      <c r="H2" s="3">
        <v>49.460708782742678</v>
      </c>
      <c r="I2" s="18">
        <v>0</v>
      </c>
      <c r="J2">
        <v>15.4</v>
      </c>
      <c r="K2">
        <v>13.5</v>
      </c>
      <c r="L2">
        <v>0.28199999999999997</v>
      </c>
      <c r="M2">
        <v>0.28100000000000003</v>
      </c>
      <c r="O2" t="s">
        <v>77</v>
      </c>
    </row>
    <row r="3" spans="1:20" ht="15" thickBot="1" x14ac:dyDescent="0.4">
      <c r="A3" t="s">
        <v>61</v>
      </c>
      <c r="B3" t="s">
        <v>4</v>
      </c>
      <c r="C3" s="18">
        <v>23</v>
      </c>
      <c r="D3" s="18">
        <v>41</v>
      </c>
      <c r="E3" s="3">
        <v>35.887850467289717</v>
      </c>
      <c r="F3" s="3">
        <v>49.187935034802784</v>
      </c>
      <c r="G3" s="3">
        <v>33.789954337899545</v>
      </c>
      <c r="H3" s="3">
        <v>45.915161036920658</v>
      </c>
      <c r="I3" s="18">
        <v>0</v>
      </c>
      <c r="J3">
        <v>15.7</v>
      </c>
      <c r="K3">
        <v>16.600000000000001</v>
      </c>
      <c r="L3">
        <v>0.29299999999999998</v>
      </c>
      <c r="M3">
        <v>0.314</v>
      </c>
    </row>
    <row r="4" spans="1:20" x14ac:dyDescent="0.35">
      <c r="A4" t="s">
        <v>61</v>
      </c>
      <c r="B4" t="s">
        <v>6</v>
      </c>
      <c r="C4" s="18">
        <v>13</v>
      </c>
      <c r="D4" s="18">
        <v>41</v>
      </c>
      <c r="E4" s="3">
        <v>29.324546952224051</v>
      </c>
      <c r="F4" s="3">
        <v>47.877358490566039</v>
      </c>
      <c r="G4" s="3">
        <v>36.711990111248454</v>
      </c>
      <c r="H4" s="3">
        <v>48.178137651821864</v>
      </c>
      <c r="I4" s="18">
        <v>0</v>
      </c>
      <c r="J4">
        <v>17.100000000000001</v>
      </c>
      <c r="K4">
        <v>14.7</v>
      </c>
      <c r="L4">
        <v>0.308</v>
      </c>
      <c r="M4">
        <v>0.29299999999999998</v>
      </c>
      <c r="O4" s="22" t="s">
        <v>78</v>
      </c>
      <c r="P4" s="22"/>
    </row>
    <row r="5" spans="1:20" x14ac:dyDescent="0.35">
      <c r="A5" t="s">
        <v>61</v>
      </c>
      <c r="B5" t="s">
        <v>7</v>
      </c>
      <c r="C5" s="18">
        <v>26</v>
      </c>
      <c r="D5" s="18">
        <v>41</v>
      </c>
      <c r="E5" s="3">
        <v>33.426966292134829</v>
      </c>
      <c r="F5" s="3">
        <v>49.398058252427184</v>
      </c>
      <c r="G5" s="3">
        <v>32.48811410459588</v>
      </c>
      <c r="H5" s="3">
        <v>44.319938176197837</v>
      </c>
      <c r="I5" s="18">
        <v>0</v>
      </c>
      <c r="J5">
        <v>15.8</v>
      </c>
      <c r="K5">
        <v>14.7</v>
      </c>
      <c r="L5">
        <v>0.30199999999999999</v>
      </c>
      <c r="M5">
        <v>0.29199999999999998</v>
      </c>
      <c r="O5" t="s">
        <v>79</v>
      </c>
      <c r="P5">
        <v>0.9402268231443488</v>
      </c>
    </row>
    <row r="6" spans="1:20" x14ac:dyDescent="0.35">
      <c r="A6" t="s">
        <v>61</v>
      </c>
      <c r="B6" t="s">
        <v>8</v>
      </c>
      <c r="C6" s="18">
        <v>7</v>
      </c>
      <c r="D6" s="18">
        <v>41</v>
      </c>
      <c r="E6" s="3">
        <v>33.190883190883191</v>
      </c>
      <c r="F6" s="3">
        <v>46.221374045801525</v>
      </c>
      <c r="G6" s="3">
        <v>42.61904761904762</v>
      </c>
      <c r="H6" s="3">
        <v>48.198198198198199</v>
      </c>
      <c r="I6" s="18">
        <v>0</v>
      </c>
      <c r="J6">
        <v>15</v>
      </c>
      <c r="K6">
        <v>14.5</v>
      </c>
      <c r="L6">
        <v>0.312</v>
      </c>
      <c r="M6">
        <v>0.29699999999999999</v>
      </c>
      <c r="O6" t="s">
        <v>80</v>
      </c>
      <c r="P6">
        <v>0.88402647896011455</v>
      </c>
    </row>
    <row r="7" spans="1:20" x14ac:dyDescent="0.35">
      <c r="A7" t="s">
        <v>61</v>
      </c>
      <c r="B7" t="s">
        <v>9</v>
      </c>
      <c r="C7" s="18">
        <v>28</v>
      </c>
      <c r="D7" s="18">
        <v>41</v>
      </c>
      <c r="E7" s="3">
        <v>36.302895322939868</v>
      </c>
      <c r="F7" s="3">
        <v>50.725255972696246</v>
      </c>
      <c r="G7" s="3">
        <v>33.804627249357324</v>
      </c>
      <c r="H7" s="3">
        <v>47.376543209876544</v>
      </c>
      <c r="I7" s="18">
        <v>0</v>
      </c>
      <c r="J7">
        <v>14.4</v>
      </c>
      <c r="K7">
        <v>13.8</v>
      </c>
      <c r="L7">
        <v>0.28199999999999997</v>
      </c>
      <c r="M7">
        <v>0.26</v>
      </c>
      <c r="O7" t="s">
        <v>81</v>
      </c>
      <c r="P7" s="13">
        <v>0.86315124517293507</v>
      </c>
    </row>
    <row r="8" spans="1:20" x14ac:dyDescent="0.35">
      <c r="A8" t="s">
        <v>61</v>
      </c>
      <c r="B8" t="s">
        <v>10</v>
      </c>
      <c r="C8" s="18">
        <v>17</v>
      </c>
      <c r="D8" s="18">
        <v>41</v>
      </c>
      <c r="E8" s="3">
        <v>38.694074969770256</v>
      </c>
      <c r="F8" s="3">
        <v>48.830529339351664</v>
      </c>
      <c r="G8" s="3">
        <v>35.476190476190474</v>
      </c>
      <c r="H8" s="3">
        <v>47.756170531039643</v>
      </c>
      <c r="I8" s="18">
        <v>0</v>
      </c>
      <c r="J8">
        <v>15.9</v>
      </c>
      <c r="K8">
        <v>14.8</v>
      </c>
      <c r="L8">
        <v>0.35</v>
      </c>
      <c r="M8">
        <v>0.30499999999999999</v>
      </c>
      <c r="O8" t="s">
        <v>31</v>
      </c>
      <c r="P8">
        <v>3.0264812392826999</v>
      </c>
    </row>
    <row r="9" spans="1:20" ht="15" thickBot="1" x14ac:dyDescent="0.4">
      <c r="A9" t="s">
        <v>61</v>
      </c>
      <c r="B9" t="s">
        <v>11</v>
      </c>
      <c r="C9" s="18">
        <v>9</v>
      </c>
      <c r="D9" s="18">
        <v>41</v>
      </c>
      <c r="E9" s="3">
        <v>35.736196319018404</v>
      </c>
      <c r="F9" s="3">
        <v>46.436609152288071</v>
      </c>
      <c r="G9" s="3">
        <v>35.367545076282944</v>
      </c>
      <c r="H9" s="3">
        <v>52.242424242424249</v>
      </c>
      <c r="I9" s="18">
        <v>0</v>
      </c>
      <c r="J9">
        <v>14.8</v>
      </c>
      <c r="K9">
        <v>15.5</v>
      </c>
      <c r="L9">
        <v>0.27200000000000002</v>
      </c>
      <c r="M9">
        <v>0.30399999999999999</v>
      </c>
      <c r="O9" s="5" t="s">
        <v>48</v>
      </c>
      <c r="P9" s="5">
        <v>60</v>
      </c>
    </row>
    <row r="10" spans="1:20" x14ac:dyDescent="0.35">
      <c r="A10" t="s">
        <v>61</v>
      </c>
      <c r="B10" t="s">
        <v>12</v>
      </c>
      <c r="C10" s="18">
        <v>10</v>
      </c>
      <c r="D10" s="18">
        <v>41</v>
      </c>
      <c r="E10" s="3">
        <v>37.819025522041763</v>
      </c>
      <c r="F10" s="3">
        <v>47.33483483483483</v>
      </c>
      <c r="G10" s="3">
        <v>35.775335775335776</v>
      </c>
      <c r="H10" s="3">
        <v>50.115562403698</v>
      </c>
      <c r="I10" s="18">
        <v>0</v>
      </c>
      <c r="J10">
        <v>16</v>
      </c>
      <c r="K10">
        <v>15.7</v>
      </c>
      <c r="L10">
        <v>0.24</v>
      </c>
      <c r="M10">
        <v>0.34899999999999998</v>
      </c>
    </row>
    <row r="11" spans="1:20" ht="15" thickBot="1" x14ac:dyDescent="0.4">
      <c r="A11" t="s">
        <v>61</v>
      </c>
      <c r="B11" t="s">
        <v>13</v>
      </c>
      <c r="C11" s="18">
        <v>18</v>
      </c>
      <c r="D11" s="18">
        <v>41</v>
      </c>
      <c r="E11" s="3">
        <v>38.716577540106947</v>
      </c>
      <c r="F11" s="3">
        <v>48.487261146496813</v>
      </c>
      <c r="G11" s="3">
        <v>38.064516129032256</v>
      </c>
      <c r="H11" s="3">
        <v>48.305084745762713</v>
      </c>
      <c r="I11" s="18">
        <v>0</v>
      </c>
      <c r="J11">
        <v>14.8</v>
      </c>
      <c r="K11">
        <v>14.2</v>
      </c>
      <c r="L11">
        <v>0.30099999999999999</v>
      </c>
      <c r="M11">
        <v>0.26900000000000002</v>
      </c>
      <c r="O11" t="s">
        <v>82</v>
      </c>
    </row>
    <row r="12" spans="1:20" x14ac:dyDescent="0.35">
      <c r="A12" t="s">
        <v>61</v>
      </c>
      <c r="B12" t="s">
        <v>14</v>
      </c>
      <c r="C12" s="18">
        <v>13</v>
      </c>
      <c r="D12" s="18">
        <v>41</v>
      </c>
      <c r="E12" s="3">
        <v>35.102533172496983</v>
      </c>
      <c r="F12" s="3">
        <v>45.940594059405946</v>
      </c>
      <c r="G12" s="3">
        <v>35.350756533700142</v>
      </c>
      <c r="H12" s="3">
        <v>46.268656716417908</v>
      </c>
      <c r="I12" s="18">
        <v>0</v>
      </c>
      <c r="J12">
        <v>16.8</v>
      </c>
      <c r="K12">
        <v>14.6</v>
      </c>
      <c r="L12">
        <v>0.29399999999999998</v>
      </c>
      <c r="M12">
        <v>0.32600000000000001</v>
      </c>
      <c r="O12" s="4"/>
      <c r="P12" s="4" t="s">
        <v>50</v>
      </c>
      <c r="Q12" s="4" t="s">
        <v>83</v>
      </c>
      <c r="R12" s="4" t="s">
        <v>84</v>
      </c>
      <c r="S12" s="4" t="s">
        <v>85</v>
      </c>
      <c r="T12" s="4" t="s">
        <v>86</v>
      </c>
    </row>
    <row r="13" spans="1:20" x14ac:dyDescent="0.35">
      <c r="A13" t="s">
        <v>61</v>
      </c>
      <c r="B13" t="s">
        <v>15</v>
      </c>
      <c r="C13" s="18">
        <v>9</v>
      </c>
      <c r="D13" s="18">
        <v>41</v>
      </c>
      <c r="E13" s="3">
        <v>34.620505992010649</v>
      </c>
      <c r="F13" s="3">
        <v>48.103245991396165</v>
      </c>
      <c r="G13" s="3">
        <v>38.356164383561641</v>
      </c>
      <c r="H13" s="3">
        <v>47.341473020874361</v>
      </c>
      <c r="I13" s="18">
        <v>0</v>
      </c>
      <c r="J13">
        <v>17.8</v>
      </c>
      <c r="K13">
        <v>14.3</v>
      </c>
      <c r="L13">
        <v>0.313</v>
      </c>
      <c r="M13">
        <v>0.32300000000000001</v>
      </c>
      <c r="O13" t="s">
        <v>87</v>
      </c>
      <c r="P13">
        <v>9</v>
      </c>
      <c r="Q13">
        <v>3491.0205654134925</v>
      </c>
      <c r="R13">
        <v>387.89117393483252</v>
      </c>
      <c r="S13">
        <v>42.348099569694121</v>
      </c>
      <c r="T13" s="13">
        <v>2.4348510314960632E-20</v>
      </c>
    </row>
    <row r="14" spans="1:20" x14ac:dyDescent="0.35">
      <c r="A14" t="s">
        <v>61</v>
      </c>
      <c r="B14" t="s">
        <v>16</v>
      </c>
      <c r="C14" s="18">
        <v>27</v>
      </c>
      <c r="D14" s="18">
        <v>41</v>
      </c>
      <c r="E14" s="3">
        <v>35.567715458276332</v>
      </c>
      <c r="F14" s="3">
        <v>48.84526558891455</v>
      </c>
      <c r="G14" s="3">
        <v>33.41260404280618</v>
      </c>
      <c r="H14" s="3">
        <v>45.951107715813599</v>
      </c>
      <c r="I14" s="18">
        <v>0</v>
      </c>
      <c r="J14">
        <v>14</v>
      </c>
      <c r="K14">
        <v>13.6</v>
      </c>
      <c r="L14">
        <v>0.29299999999999998</v>
      </c>
      <c r="M14">
        <v>0.222</v>
      </c>
      <c r="O14" t="s">
        <v>88</v>
      </c>
      <c r="P14">
        <v>50</v>
      </c>
      <c r="Q14">
        <v>457.97943458650735</v>
      </c>
      <c r="R14">
        <v>9.1595886917301463</v>
      </c>
    </row>
    <row r="15" spans="1:20" ht="15" thickBot="1" x14ac:dyDescent="0.4">
      <c r="A15" t="s">
        <v>61</v>
      </c>
      <c r="B15" t="s">
        <v>17</v>
      </c>
      <c r="C15" s="18">
        <v>16</v>
      </c>
      <c r="D15" s="18">
        <v>41</v>
      </c>
      <c r="E15" s="3">
        <v>33.333333333333329</v>
      </c>
      <c r="F15" s="3">
        <v>46.784021665538255</v>
      </c>
      <c r="G15" s="3">
        <v>38.271604938271601</v>
      </c>
      <c r="H15" s="3">
        <v>49.609856262833674</v>
      </c>
      <c r="I15" s="18">
        <v>0</v>
      </c>
      <c r="J15">
        <v>15.9</v>
      </c>
      <c r="K15">
        <v>17.5</v>
      </c>
      <c r="L15">
        <v>0.29099999999999998</v>
      </c>
      <c r="M15">
        <v>0.318</v>
      </c>
      <c r="O15" s="5" t="s">
        <v>89</v>
      </c>
      <c r="P15" s="5">
        <v>59</v>
      </c>
      <c r="Q15" s="5">
        <v>3949</v>
      </c>
      <c r="R15" s="5"/>
      <c r="S15" s="5"/>
      <c r="T15" s="5"/>
    </row>
    <row r="16" spans="1:20" ht="15" thickBot="1" x14ac:dyDescent="0.4">
      <c r="A16" t="s">
        <v>61</v>
      </c>
      <c r="B16" t="s">
        <v>18</v>
      </c>
      <c r="C16" s="18">
        <v>28</v>
      </c>
      <c r="D16" s="18">
        <v>41</v>
      </c>
      <c r="E16" s="3">
        <v>38.44086021505376</v>
      </c>
      <c r="F16" s="3">
        <v>51.307596513075971</v>
      </c>
      <c r="G16" s="3">
        <v>35.180412371134025</v>
      </c>
      <c r="H16" s="3">
        <v>46.2</v>
      </c>
      <c r="I16" s="18">
        <v>0</v>
      </c>
      <c r="J16">
        <v>15.8</v>
      </c>
      <c r="K16">
        <v>14.4</v>
      </c>
      <c r="L16">
        <v>0.33800000000000002</v>
      </c>
      <c r="M16">
        <v>0.312</v>
      </c>
    </row>
    <row r="17" spans="1:23" x14ac:dyDescent="0.35">
      <c r="A17" t="s">
        <v>61</v>
      </c>
      <c r="B17" t="s">
        <v>19</v>
      </c>
      <c r="C17" s="18">
        <v>13</v>
      </c>
      <c r="D17" s="18">
        <v>41</v>
      </c>
      <c r="E17" s="3">
        <v>34.626436781609193</v>
      </c>
      <c r="F17" s="3">
        <v>44.715757344524995</v>
      </c>
      <c r="G17" s="3">
        <v>32.232704402515722</v>
      </c>
      <c r="H17" s="3">
        <v>45.839999999999996</v>
      </c>
      <c r="I17" s="18">
        <v>0</v>
      </c>
      <c r="J17">
        <v>14.3</v>
      </c>
      <c r="K17">
        <v>16.8</v>
      </c>
      <c r="L17">
        <v>0.27400000000000002</v>
      </c>
      <c r="M17">
        <v>0.31900000000000001</v>
      </c>
      <c r="O17" s="4"/>
      <c r="P17" s="4" t="s">
        <v>90</v>
      </c>
      <c r="Q17" s="4" t="s">
        <v>31</v>
      </c>
      <c r="R17" s="4" t="s">
        <v>51</v>
      </c>
      <c r="S17" s="4" t="s">
        <v>91</v>
      </c>
      <c r="T17" s="4" t="s">
        <v>92</v>
      </c>
      <c r="U17" s="4" t="s">
        <v>93</v>
      </c>
      <c r="V17" s="4" t="s">
        <v>94</v>
      </c>
      <c r="W17" s="4" t="s">
        <v>95</v>
      </c>
    </row>
    <row r="18" spans="1:23" x14ac:dyDescent="0.35">
      <c r="A18" t="s">
        <v>61</v>
      </c>
      <c r="B18" t="s">
        <v>20</v>
      </c>
      <c r="C18" s="18">
        <v>5</v>
      </c>
      <c r="D18" s="18">
        <v>41</v>
      </c>
      <c r="E18" s="3">
        <v>35.685752330226364</v>
      </c>
      <c r="F18" s="3">
        <v>46.518410499453154</v>
      </c>
      <c r="G18" s="3">
        <v>38.818076477404404</v>
      </c>
      <c r="H18" s="3">
        <v>48.669494793675277</v>
      </c>
      <c r="I18" s="18">
        <v>0</v>
      </c>
      <c r="J18">
        <v>18.3</v>
      </c>
      <c r="K18">
        <v>14.7</v>
      </c>
      <c r="L18">
        <v>0.28199999999999997</v>
      </c>
      <c r="M18">
        <v>0.32500000000000001</v>
      </c>
      <c r="O18" t="s">
        <v>96</v>
      </c>
      <c r="P18">
        <v>3.3588563807572633</v>
      </c>
      <c r="Q18">
        <v>22.516085845227227</v>
      </c>
      <c r="R18">
        <v>0.1491758560455678</v>
      </c>
      <c r="S18">
        <v>0.88201494407743231</v>
      </c>
      <c r="T18">
        <v>-41.866033012516851</v>
      </c>
      <c r="U18">
        <v>48.583745774031371</v>
      </c>
      <c r="V18">
        <v>-41.866033012516851</v>
      </c>
      <c r="W18">
        <v>48.583745774031371</v>
      </c>
    </row>
    <row r="19" spans="1:23" x14ac:dyDescent="0.35">
      <c r="A19" t="s">
        <v>61</v>
      </c>
      <c r="B19" t="s">
        <v>63</v>
      </c>
      <c r="C19" s="18">
        <v>5</v>
      </c>
      <c r="D19" s="18">
        <v>41</v>
      </c>
      <c r="E19" s="3">
        <v>30.898021308980212</v>
      </c>
      <c r="F19" s="3">
        <v>46.741996233521661</v>
      </c>
      <c r="G19" s="3">
        <v>35.356600910470412</v>
      </c>
      <c r="H19" s="3">
        <v>47.220106626047219</v>
      </c>
      <c r="I19" s="18">
        <v>0</v>
      </c>
      <c r="J19">
        <v>15</v>
      </c>
      <c r="K19">
        <v>12.9</v>
      </c>
      <c r="L19">
        <v>0.27800000000000002</v>
      </c>
      <c r="M19">
        <v>0.34599999999999997</v>
      </c>
      <c r="O19" t="s">
        <v>72</v>
      </c>
      <c r="P19">
        <v>0.62668479258512266</v>
      </c>
      <c r="Q19">
        <v>0.16941322706137826</v>
      </c>
      <c r="R19">
        <v>3.6991491364371174</v>
      </c>
      <c r="S19" s="13">
        <v>5.3850269994335767E-4</v>
      </c>
      <c r="T19">
        <v>0.2864083116605961</v>
      </c>
      <c r="U19">
        <v>0.96696127350964922</v>
      </c>
      <c r="V19">
        <v>0.2864083116605961</v>
      </c>
      <c r="W19">
        <v>0.96696127350964922</v>
      </c>
    </row>
    <row r="20" spans="1:23" x14ac:dyDescent="0.35">
      <c r="A20" t="s">
        <v>61</v>
      </c>
      <c r="B20" t="s">
        <v>21</v>
      </c>
      <c r="C20" s="18">
        <v>18</v>
      </c>
      <c r="D20" s="18">
        <v>41</v>
      </c>
      <c r="E20" s="3">
        <v>36.894824707846411</v>
      </c>
      <c r="F20" s="3">
        <v>46.636085626911317</v>
      </c>
      <c r="G20" s="3">
        <v>36.015325670498086</v>
      </c>
      <c r="H20" s="3">
        <v>48.618784530386741</v>
      </c>
      <c r="I20" s="18">
        <v>0</v>
      </c>
      <c r="J20">
        <v>14.8</v>
      </c>
      <c r="K20">
        <v>15.8</v>
      </c>
      <c r="L20">
        <v>0.29799999999999999</v>
      </c>
      <c r="M20">
        <v>0.29799999999999999</v>
      </c>
      <c r="O20" t="s">
        <v>73</v>
      </c>
      <c r="P20">
        <v>1.3005644464096231</v>
      </c>
      <c r="Q20">
        <v>0.24089346982631446</v>
      </c>
      <c r="R20">
        <v>5.3989194781715639</v>
      </c>
      <c r="S20" s="13">
        <v>1.8495474325655619E-6</v>
      </c>
      <c r="T20">
        <v>0.81671567254440947</v>
      </c>
      <c r="U20">
        <v>1.7844132202748368</v>
      </c>
      <c r="V20">
        <v>0.81671567254440947</v>
      </c>
      <c r="W20">
        <v>1.7844132202748368</v>
      </c>
    </row>
    <row r="21" spans="1:23" x14ac:dyDescent="0.35">
      <c r="A21" t="s">
        <v>61</v>
      </c>
      <c r="B21" t="s">
        <v>22</v>
      </c>
      <c r="C21" s="18">
        <v>19</v>
      </c>
      <c r="D21" s="18">
        <v>41</v>
      </c>
      <c r="E21" s="3">
        <v>37.911571025399809</v>
      </c>
      <c r="F21" s="3">
        <v>47.166666666666671</v>
      </c>
      <c r="G21" s="3">
        <v>34.861111111111107</v>
      </c>
      <c r="H21" s="3">
        <v>50.242809114680611</v>
      </c>
      <c r="I21" s="18">
        <v>0</v>
      </c>
      <c r="J21">
        <v>14.3</v>
      </c>
      <c r="K21">
        <v>15.5</v>
      </c>
      <c r="L21">
        <v>0.29499999999999998</v>
      </c>
      <c r="M21">
        <v>0.31900000000000001</v>
      </c>
      <c r="O21" t="s">
        <v>74</v>
      </c>
      <c r="P21">
        <v>-0.82138579344960005</v>
      </c>
      <c r="Q21">
        <v>0.21786069213263523</v>
      </c>
      <c r="R21">
        <v>-3.7702340216083323</v>
      </c>
      <c r="S21" s="13">
        <v>4.3197149895506706E-4</v>
      </c>
      <c r="T21">
        <v>-1.2589718718011831</v>
      </c>
      <c r="U21">
        <v>-0.38379971509801697</v>
      </c>
      <c r="V21">
        <v>-1.2589718718011831</v>
      </c>
      <c r="W21">
        <v>-0.38379971509801697</v>
      </c>
    </row>
    <row r="22" spans="1:23" x14ac:dyDescent="0.35">
      <c r="A22" t="s">
        <v>61</v>
      </c>
      <c r="B22" t="s">
        <v>23</v>
      </c>
      <c r="C22" s="18">
        <v>25</v>
      </c>
      <c r="D22" s="18">
        <v>41</v>
      </c>
      <c r="E22" s="3">
        <v>33.523537803138375</v>
      </c>
      <c r="F22" s="3">
        <v>48.730579765062529</v>
      </c>
      <c r="G22" s="3">
        <v>34.769687964338779</v>
      </c>
      <c r="H22" s="3">
        <v>47.592796765894889</v>
      </c>
      <c r="I22" s="18">
        <v>0</v>
      </c>
      <c r="J22">
        <v>14.7</v>
      </c>
      <c r="K22">
        <v>14.3</v>
      </c>
      <c r="L22">
        <v>0.33500000000000002</v>
      </c>
      <c r="M22">
        <v>0.29899999999999999</v>
      </c>
      <c r="O22" t="s">
        <v>75</v>
      </c>
      <c r="P22">
        <v>-0.83376986300029488</v>
      </c>
      <c r="Q22">
        <v>0.27233836120968158</v>
      </c>
      <c r="R22">
        <v>-3.0615219218358671</v>
      </c>
      <c r="S22" s="13">
        <v>3.5387740497131669E-3</v>
      </c>
      <c r="T22">
        <v>-1.3807775599825893</v>
      </c>
      <c r="U22">
        <v>-0.28676216601800053</v>
      </c>
      <c r="V22">
        <v>-1.3807775599825893</v>
      </c>
      <c r="W22">
        <v>-0.28676216601800053</v>
      </c>
    </row>
    <row r="23" spans="1:23" x14ac:dyDescent="0.35">
      <c r="A23" t="s">
        <v>61</v>
      </c>
      <c r="B23" t="s">
        <v>24</v>
      </c>
      <c r="C23" s="18">
        <v>23</v>
      </c>
      <c r="D23" s="18">
        <v>41</v>
      </c>
      <c r="E23" s="3">
        <v>37.674418604651159</v>
      </c>
      <c r="F23" s="3">
        <v>49.605202043660007</v>
      </c>
      <c r="G23" s="3">
        <v>36.982643524699597</v>
      </c>
      <c r="H23" s="3">
        <v>44.4791260241904</v>
      </c>
      <c r="I23" s="18">
        <v>0</v>
      </c>
      <c r="J23">
        <v>15.4</v>
      </c>
      <c r="K23">
        <v>14.4</v>
      </c>
      <c r="L23">
        <v>0.313</v>
      </c>
      <c r="M23">
        <v>0.30299999999999999</v>
      </c>
      <c r="O23" t="s">
        <v>76</v>
      </c>
      <c r="P23">
        <v>3.6031990309417692</v>
      </c>
      <c r="Q23">
        <v>1.1287554129624213</v>
      </c>
      <c r="R23">
        <v>3.19218759844984</v>
      </c>
      <c r="S23" s="13">
        <v>2.4422380709019534E-3</v>
      </c>
      <c r="T23">
        <v>1.3360270609030405</v>
      </c>
      <c r="U23">
        <v>5.8703710009804979</v>
      </c>
      <c r="V23">
        <v>1.3360270609030405</v>
      </c>
      <c r="W23">
        <v>5.8703710009804979</v>
      </c>
    </row>
    <row r="24" spans="1:23" x14ac:dyDescent="0.35">
      <c r="A24" t="s">
        <v>61</v>
      </c>
      <c r="B24" t="s">
        <v>25</v>
      </c>
      <c r="C24" s="18">
        <v>15</v>
      </c>
      <c r="D24" s="18">
        <v>41</v>
      </c>
      <c r="E24" s="3">
        <v>33.277591973244149</v>
      </c>
      <c r="F24" s="3">
        <v>48.148148148148145</v>
      </c>
      <c r="G24" s="3">
        <v>34.281650071123757</v>
      </c>
      <c r="H24" s="3">
        <v>47.216963271488069</v>
      </c>
      <c r="I24" s="18">
        <v>0</v>
      </c>
      <c r="J24">
        <v>14.3</v>
      </c>
      <c r="K24">
        <v>14.8</v>
      </c>
      <c r="L24">
        <v>0.26900000000000002</v>
      </c>
      <c r="M24">
        <v>0.318</v>
      </c>
      <c r="O24" t="s">
        <v>112</v>
      </c>
      <c r="P24">
        <v>-1.0838707060523569</v>
      </c>
      <c r="Q24">
        <v>0.42214440847586149</v>
      </c>
      <c r="R24">
        <v>-2.5675353843146627</v>
      </c>
      <c r="S24" s="13">
        <v>1.3279651312441932E-2</v>
      </c>
      <c r="T24">
        <v>-1.9317727043189343</v>
      </c>
      <c r="U24">
        <v>-0.23596870778577961</v>
      </c>
      <c r="V24">
        <v>-1.9317727043189343</v>
      </c>
      <c r="W24">
        <v>-0.23596870778577961</v>
      </c>
    </row>
    <row r="25" spans="1:23" x14ac:dyDescent="0.35">
      <c r="A25" t="s">
        <v>61</v>
      </c>
      <c r="B25" t="s">
        <v>26</v>
      </c>
      <c r="C25" s="18">
        <v>17</v>
      </c>
      <c r="D25" s="18">
        <v>41</v>
      </c>
      <c r="E25" s="3">
        <v>36.257928118393238</v>
      </c>
      <c r="F25" s="3">
        <v>51.287208366854387</v>
      </c>
      <c r="G25" s="3">
        <v>37.686567164179102</v>
      </c>
      <c r="H25" s="3">
        <v>49.708242159008023</v>
      </c>
      <c r="I25" s="18">
        <v>0</v>
      </c>
      <c r="J25">
        <v>14.7</v>
      </c>
      <c r="K25">
        <v>14.6</v>
      </c>
      <c r="L25">
        <v>0.26700000000000002</v>
      </c>
      <c r="M25">
        <v>0.28599999999999998</v>
      </c>
      <c r="O25" t="s">
        <v>111</v>
      </c>
      <c r="P25">
        <v>1.5313938775123312</v>
      </c>
      <c r="Q25">
        <v>0.37790794869811922</v>
      </c>
      <c r="R25">
        <v>4.0522933767017451</v>
      </c>
      <c r="S25" s="13">
        <v>1.7691427795838306E-4</v>
      </c>
      <c r="T25">
        <v>0.77234342361941688</v>
      </c>
      <c r="U25">
        <v>2.2904443314052454</v>
      </c>
      <c r="V25">
        <v>0.77234342361941688</v>
      </c>
      <c r="W25">
        <v>2.2904443314052454</v>
      </c>
    </row>
    <row r="26" spans="1:23" x14ac:dyDescent="0.35">
      <c r="A26" t="s">
        <v>61</v>
      </c>
      <c r="B26" t="s">
        <v>27</v>
      </c>
      <c r="C26" s="18">
        <v>18</v>
      </c>
      <c r="D26" s="18">
        <v>41</v>
      </c>
      <c r="E26" s="3">
        <v>35.413839891451829</v>
      </c>
      <c r="F26" s="3">
        <v>46.666666666666664</v>
      </c>
      <c r="G26" s="3">
        <v>38.268156424581008</v>
      </c>
      <c r="H26" s="3">
        <v>49.392542940930042</v>
      </c>
      <c r="I26" s="18">
        <v>0</v>
      </c>
      <c r="J26">
        <v>15</v>
      </c>
      <c r="K26">
        <v>16.8</v>
      </c>
      <c r="L26">
        <v>0.26800000000000002</v>
      </c>
      <c r="M26">
        <v>0.31</v>
      </c>
      <c r="O26" t="s">
        <v>110</v>
      </c>
      <c r="P26">
        <v>50.167624070321438</v>
      </c>
      <c r="Q26">
        <v>15.982575548057438</v>
      </c>
      <c r="R26">
        <v>3.1388948495487599</v>
      </c>
      <c r="S26" s="13">
        <v>2.8438870676823001E-3</v>
      </c>
      <c r="T26">
        <v>18.065676318431855</v>
      </c>
      <c r="U26">
        <v>82.26957182221102</v>
      </c>
      <c r="V26">
        <v>18.065676318431855</v>
      </c>
      <c r="W26">
        <v>82.26957182221102</v>
      </c>
    </row>
    <row r="27" spans="1:23" ht="15" thickBot="1" x14ac:dyDescent="0.4">
      <c r="A27" t="s">
        <v>61</v>
      </c>
      <c r="B27" t="s">
        <v>28</v>
      </c>
      <c r="C27" s="18">
        <v>13</v>
      </c>
      <c r="D27" s="18">
        <v>41</v>
      </c>
      <c r="E27" s="3">
        <v>34.175084175084173</v>
      </c>
      <c r="F27" s="3">
        <v>47.760165403170227</v>
      </c>
      <c r="G27" s="3">
        <v>35.511363636363633</v>
      </c>
      <c r="H27" s="3">
        <v>50.111111111111107</v>
      </c>
      <c r="I27" s="18">
        <v>0</v>
      </c>
      <c r="J27">
        <v>16.7</v>
      </c>
      <c r="K27">
        <v>14.5</v>
      </c>
      <c r="L27">
        <v>0.28399999999999997</v>
      </c>
      <c r="M27">
        <v>0.30199999999999999</v>
      </c>
      <c r="O27" s="5" t="s">
        <v>109</v>
      </c>
      <c r="P27" s="5">
        <v>-74.179825560905883</v>
      </c>
      <c r="Q27" s="5">
        <v>17.820357523409157</v>
      </c>
      <c r="R27" s="5">
        <v>-4.1626451917960603</v>
      </c>
      <c r="S27" s="24">
        <v>1.238569644998657E-4</v>
      </c>
      <c r="T27" s="5">
        <v>-109.97306704544269</v>
      </c>
      <c r="U27" s="5">
        <v>-38.386584076369068</v>
      </c>
      <c r="V27" s="5">
        <v>-109.97306704544269</v>
      </c>
      <c r="W27" s="5">
        <v>-38.386584076369068</v>
      </c>
    </row>
    <row r="28" spans="1:23" x14ac:dyDescent="0.35">
      <c r="A28" t="s">
        <v>61</v>
      </c>
      <c r="B28" t="s">
        <v>30</v>
      </c>
      <c r="C28" s="18">
        <v>25</v>
      </c>
      <c r="D28" s="18">
        <v>41</v>
      </c>
      <c r="E28" s="3">
        <v>37.306317044100119</v>
      </c>
      <c r="F28" s="3">
        <v>49.184890656063615</v>
      </c>
      <c r="G28" s="3">
        <v>35.518292682926827</v>
      </c>
      <c r="H28" s="3">
        <v>46.213729653220099</v>
      </c>
      <c r="I28" s="18">
        <v>0</v>
      </c>
      <c r="J28">
        <v>14.2</v>
      </c>
      <c r="K28">
        <v>13.3</v>
      </c>
      <c r="L28">
        <v>0.28999999999999998</v>
      </c>
      <c r="M28">
        <v>0.27200000000000002</v>
      </c>
    </row>
    <row r="29" spans="1:23" x14ac:dyDescent="0.35">
      <c r="A29" t="s">
        <v>61</v>
      </c>
      <c r="B29" t="s">
        <v>32</v>
      </c>
      <c r="C29" s="18">
        <v>6</v>
      </c>
      <c r="D29" s="18">
        <v>41</v>
      </c>
      <c r="E29" s="3">
        <v>32.545454545454547</v>
      </c>
      <c r="F29" s="3">
        <v>47.328244274809158</v>
      </c>
      <c r="G29" s="3">
        <v>37.534246575342465</v>
      </c>
      <c r="H29" s="3">
        <v>49.827520122652359</v>
      </c>
      <c r="I29" s="18">
        <v>0</v>
      </c>
      <c r="J29">
        <v>15.7</v>
      </c>
      <c r="K29">
        <v>14.8</v>
      </c>
      <c r="L29">
        <v>0.28699999999999998</v>
      </c>
      <c r="M29">
        <v>0.33200000000000002</v>
      </c>
    </row>
    <row r="30" spans="1:23" x14ac:dyDescent="0.35">
      <c r="A30" t="s">
        <v>61</v>
      </c>
      <c r="B30" t="s">
        <v>34</v>
      </c>
      <c r="C30" s="18">
        <v>18</v>
      </c>
      <c r="D30" s="18">
        <v>41</v>
      </c>
      <c r="E30" s="3">
        <v>35.499207606973059</v>
      </c>
      <c r="F30" s="3">
        <v>48.372445117335353</v>
      </c>
      <c r="G30" s="3">
        <v>38.838709677419352</v>
      </c>
      <c r="H30" s="3">
        <v>47.905652704351368</v>
      </c>
      <c r="I30" s="18">
        <v>0</v>
      </c>
      <c r="J30">
        <v>16.399999999999999</v>
      </c>
      <c r="K30">
        <v>16.2</v>
      </c>
      <c r="L30">
        <v>0.314</v>
      </c>
      <c r="M30">
        <v>0.36199999999999999</v>
      </c>
    </row>
    <row r="31" spans="1:23" x14ac:dyDescent="0.35">
      <c r="A31" t="s">
        <v>61</v>
      </c>
      <c r="B31" t="s">
        <v>36</v>
      </c>
      <c r="C31" s="18">
        <v>3</v>
      </c>
      <c r="D31" s="18">
        <v>41</v>
      </c>
      <c r="E31" s="3">
        <v>32.019704433497537</v>
      </c>
      <c r="F31" s="3">
        <v>46.461429582448694</v>
      </c>
      <c r="G31" s="3">
        <v>38.120104438642301</v>
      </c>
      <c r="H31" s="3">
        <v>47.840909090909086</v>
      </c>
      <c r="I31" s="18">
        <v>0</v>
      </c>
      <c r="J31">
        <v>16.5</v>
      </c>
      <c r="K31">
        <v>15.9</v>
      </c>
      <c r="L31">
        <v>0.28899999999999998</v>
      </c>
      <c r="M31">
        <v>0.34799999999999998</v>
      </c>
    </row>
    <row r="32" spans="1:23" x14ac:dyDescent="0.35">
      <c r="A32" t="s">
        <v>61</v>
      </c>
      <c r="B32" t="s">
        <v>3</v>
      </c>
      <c r="C32" s="18">
        <v>24</v>
      </c>
      <c r="D32" s="18">
        <v>41</v>
      </c>
      <c r="E32" s="3">
        <v>33.75</v>
      </c>
      <c r="F32" s="3">
        <v>50.118953211736716</v>
      </c>
      <c r="G32" s="3">
        <v>34.379671150971596</v>
      </c>
      <c r="H32" s="3">
        <v>49.012775842044135</v>
      </c>
      <c r="I32" s="18">
        <v>1</v>
      </c>
      <c r="J32">
        <v>14.8</v>
      </c>
      <c r="K32">
        <v>14.2</v>
      </c>
      <c r="L32">
        <v>0.25600000000000001</v>
      </c>
      <c r="M32">
        <v>0.26500000000000001</v>
      </c>
      <c r="O32" t="s">
        <v>77</v>
      </c>
    </row>
    <row r="33" spans="1:23" ht="15" thickBot="1" x14ac:dyDescent="0.4">
      <c r="A33" t="s">
        <v>61</v>
      </c>
      <c r="B33" t="s">
        <v>4</v>
      </c>
      <c r="C33" s="18">
        <v>33</v>
      </c>
      <c r="D33" s="18">
        <v>41</v>
      </c>
      <c r="E33" s="3">
        <v>36.986301369863014</v>
      </c>
      <c r="F33" s="3">
        <v>53.42084327764519</v>
      </c>
      <c r="G33" s="3">
        <v>34.157650695517773</v>
      </c>
      <c r="H33" s="3">
        <v>45.854819516065056</v>
      </c>
      <c r="I33" s="18">
        <v>1</v>
      </c>
      <c r="J33">
        <v>16.2</v>
      </c>
      <c r="K33">
        <v>17.100000000000001</v>
      </c>
      <c r="L33">
        <v>0.317</v>
      </c>
      <c r="M33">
        <v>0.30599999999999999</v>
      </c>
    </row>
    <row r="34" spans="1:23" x14ac:dyDescent="0.35">
      <c r="A34" t="s">
        <v>61</v>
      </c>
      <c r="B34" t="s">
        <v>6</v>
      </c>
      <c r="C34" s="18">
        <v>21</v>
      </c>
      <c r="D34" s="18">
        <v>41</v>
      </c>
      <c r="E34" s="3">
        <v>36.073825503355707</v>
      </c>
      <c r="F34" s="3">
        <v>48.204736440030558</v>
      </c>
      <c r="G34" s="3">
        <v>35</v>
      </c>
      <c r="H34" s="3">
        <v>49.274761707418151</v>
      </c>
      <c r="I34" s="18">
        <v>1</v>
      </c>
      <c r="J34">
        <v>15</v>
      </c>
      <c r="K34">
        <v>14.3</v>
      </c>
      <c r="L34">
        <v>0.32</v>
      </c>
      <c r="M34">
        <v>0.29499999999999998</v>
      </c>
      <c r="O34" s="22" t="s">
        <v>78</v>
      </c>
      <c r="P34" s="22"/>
    </row>
    <row r="35" spans="1:23" x14ac:dyDescent="0.35">
      <c r="A35" t="s">
        <v>61</v>
      </c>
      <c r="B35" t="s">
        <v>7</v>
      </c>
      <c r="C35" s="18">
        <v>36</v>
      </c>
      <c r="D35" s="18">
        <v>41</v>
      </c>
      <c r="E35" s="3">
        <v>38.83357041251778</v>
      </c>
      <c r="F35" s="3">
        <v>48.479014247208319</v>
      </c>
      <c r="G35" s="3">
        <v>32.791728212703106</v>
      </c>
      <c r="H35" s="3">
        <v>46.859535591929955</v>
      </c>
      <c r="I35" s="18">
        <v>1</v>
      </c>
      <c r="J35">
        <v>15</v>
      </c>
      <c r="K35">
        <v>16.100000000000001</v>
      </c>
      <c r="L35">
        <v>0.308</v>
      </c>
      <c r="M35">
        <v>0.28999999999999998</v>
      </c>
      <c r="O35" t="s">
        <v>79</v>
      </c>
      <c r="P35">
        <v>0.9402268231443488</v>
      </c>
    </row>
    <row r="36" spans="1:23" x14ac:dyDescent="0.35">
      <c r="A36" t="s">
        <v>61</v>
      </c>
      <c r="B36" t="s">
        <v>8</v>
      </c>
      <c r="C36" s="18">
        <v>12</v>
      </c>
      <c r="D36" s="18">
        <v>41</v>
      </c>
      <c r="E36" s="3">
        <v>35.06988564167726</v>
      </c>
      <c r="F36" s="3">
        <v>45.941686367218281</v>
      </c>
      <c r="G36" s="3">
        <v>39.534883720930232</v>
      </c>
      <c r="H36" s="3">
        <v>50.831353919239909</v>
      </c>
      <c r="I36" s="18">
        <v>1</v>
      </c>
      <c r="J36">
        <v>15.2</v>
      </c>
      <c r="K36">
        <v>14.3</v>
      </c>
      <c r="L36">
        <v>0.312</v>
      </c>
      <c r="M36">
        <v>0.26</v>
      </c>
      <c r="O36" t="s">
        <v>80</v>
      </c>
      <c r="P36">
        <v>0.88402647896011455</v>
      </c>
    </row>
    <row r="37" spans="1:23" x14ac:dyDescent="0.35">
      <c r="A37" t="s">
        <v>61</v>
      </c>
      <c r="B37" t="s">
        <v>9</v>
      </c>
      <c r="C37" s="18">
        <v>29</v>
      </c>
      <c r="D37" s="18">
        <v>41</v>
      </c>
      <c r="E37" s="3">
        <v>36.666666666666664</v>
      </c>
      <c r="F37" s="3">
        <v>52.530837941301577</v>
      </c>
      <c r="G37" s="3">
        <v>34.900284900284902</v>
      </c>
      <c r="H37" s="3">
        <v>48.761609907120743</v>
      </c>
      <c r="I37" s="18">
        <v>1</v>
      </c>
      <c r="J37">
        <v>15.8</v>
      </c>
      <c r="K37">
        <v>15.6</v>
      </c>
      <c r="L37">
        <v>0.29099999999999998</v>
      </c>
      <c r="M37">
        <v>0.28999999999999998</v>
      </c>
      <c r="O37" t="s">
        <v>81</v>
      </c>
      <c r="P37">
        <v>0.86315124517293507</v>
      </c>
    </row>
    <row r="38" spans="1:23" x14ac:dyDescent="0.35">
      <c r="A38" t="s">
        <v>61</v>
      </c>
      <c r="B38" t="s">
        <v>10</v>
      </c>
      <c r="C38" s="18">
        <v>33</v>
      </c>
      <c r="D38" s="18">
        <v>41</v>
      </c>
      <c r="E38" s="3">
        <v>38.99657924743444</v>
      </c>
      <c r="F38" s="3">
        <v>52.305825242718448</v>
      </c>
      <c r="G38" s="3">
        <v>33.293413173652695</v>
      </c>
      <c r="H38" s="3">
        <v>51.444400474871387</v>
      </c>
      <c r="I38" s="18">
        <v>1</v>
      </c>
      <c r="J38">
        <v>13.4</v>
      </c>
      <c r="K38">
        <v>13.8</v>
      </c>
      <c r="L38">
        <v>0.38400000000000001</v>
      </c>
      <c r="M38">
        <v>0.28799999999999998</v>
      </c>
      <c r="O38" t="s">
        <v>31</v>
      </c>
      <c r="P38">
        <v>3.0264812392826999</v>
      </c>
    </row>
    <row r="39" spans="1:23" ht="15" thickBot="1" x14ac:dyDescent="0.4">
      <c r="A39" t="s">
        <v>61</v>
      </c>
      <c r="B39" t="s">
        <v>11</v>
      </c>
      <c r="C39" s="18">
        <v>21</v>
      </c>
      <c r="D39" s="18">
        <v>41</v>
      </c>
      <c r="E39" s="3">
        <v>39.569536423841065</v>
      </c>
      <c r="F39" s="3">
        <v>49.394495412844037</v>
      </c>
      <c r="G39" s="3">
        <v>36.216216216216218</v>
      </c>
      <c r="H39" s="3">
        <v>52.409882543539901</v>
      </c>
      <c r="I39" s="18">
        <v>1</v>
      </c>
      <c r="J39">
        <v>13.9</v>
      </c>
      <c r="K39">
        <v>15.7</v>
      </c>
      <c r="L39">
        <v>0.28599999999999998</v>
      </c>
      <c r="M39">
        <v>0.308</v>
      </c>
      <c r="O39" s="5" t="s">
        <v>48</v>
      </c>
      <c r="P39" s="5">
        <v>60</v>
      </c>
    </row>
    <row r="40" spans="1:23" x14ac:dyDescent="0.35">
      <c r="A40" t="s">
        <v>61</v>
      </c>
      <c r="B40" t="s">
        <v>12</v>
      </c>
      <c r="C40" s="18">
        <v>26</v>
      </c>
      <c r="D40" s="18">
        <v>41</v>
      </c>
      <c r="E40" s="3">
        <v>40.473506200676439</v>
      </c>
      <c r="F40" s="3">
        <v>49.544419134396357</v>
      </c>
      <c r="G40" s="3">
        <v>35.723598435462847</v>
      </c>
      <c r="H40" s="3">
        <v>50.076745970836534</v>
      </c>
      <c r="I40" s="18">
        <v>1</v>
      </c>
      <c r="J40">
        <v>14.2</v>
      </c>
      <c r="K40">
        <v>17.7</v>
      </c>
      <c r="L40">
        <v>0.24099999999999999</v>
      </c>
      <c r="M40">
        <v>0.318</v>
      </c>
    </row>
    <row r="41" spans="1:23" ht="15" thickBot="1" x14ac:dyDescent="0.4">
      <c r="A41" t="s">
        <v>61</v>
      </c>
      <c r="B41" t="s">
        <v>13</v>
      </c>
      <c r="C41" s="18">
        <v>25</v>
      </c>
      <c r="D41" s="18">
        <v>41</v>
      </c>
      <c r="E41" s="3">
        <v>34.691629955947135</v>
      </c>
      <c r="F41" s="3">
        <v>48.664122137404583</v>
      </c>
      <c r="G41" s="3">
        <v>33.650793650793652</v>
      </c>
      <c r="H41" s="3">
        <v>50.05177770107008</v>
      </c>
      <c r="I41" s="18">
        <v>1</v>
      </c>
      <c r="J41">
        <v>13.4</v>
      </c>
      <c r="K41">
        <v>14.4</v>
      </c>
      <c r="L41">
        <v>0.29699999999999999</v>
      </c>
      <c r="M41">
        <v>0.29099999999999998</v>
      </c>
      <c r="O41" t="s">
        <v>82</v>
      </c>
    </row>
    <row r="42" spans="1:23" x14ac:dyDescent="0.35">
      <c r="A42" t="s">
        <v>61</v>
      </c>
      <c r="B42" t="s">
        <v>14</v>
      </c>
      <c r="C42" s="18">
        <v>24</v>
      </c>
      <c r="D42" s="18">
        <v>41</v>
      </c>
      <c r="E42" s="3">
        <v>35.679611650485441</v>
      </c>
      <c r="F42" s="3">
        <v>48.217707934074355</v>
      </c>
      <c r="G42" s="3">
        <v>36.494252873563219</v>
      </c>
      <c r="H42" s="3">
        <v>48.331458567679043</v>
      </c>
      <c r="I42" s="18">
        <v>1</v>
      </c>
      <c r="J42">
        <v>15.3</v>
      </c>
      <c r="K42">
        <v>14.4</v>
      </c>
      <c r="L42">
        <v>0.30599999999999999</v>
      </c>
      <c r="M42">
        <v>0.30499999999999999</v>
      </c>
      <c r="O42" s="4"/>
      <c r="P42" s="4" t="s">
        <v>50</v>
      </c>
      <c r="Q42" s="4" t="s">
        <v>83</v>
      </c>
      <c r="R42" s="4" t="s">
        <v>84</v>
      </c>
      <c r="S42" s="4" t="s">
        <v>85</v>
      </c>
      <c r="T42" s="4" t="s">
        <v>86</v>
      </c>
    </row>
    <row r="43" spans="1:23" x14ac:dyDescent="0.35">
      <c r="A43" t="s">
        <v>61</v>
      </c>
      <c r="B43" t="s">
        <v>15</v>
      </c>
      <c r="C43" s="18">
        <v>23</v>
      </c>
      <c r="D43" s="18">
        <v>41</v>
      </c>
      <c r="E43" s="3">
        <v>32.942708333333329</v>
      </c>
      <c r="F43" s="3">
        <v>50.516282764098484</v>
      </c>
      <c r="G43" s="3">
        <v>34.716981132075468</v>
      </c>
      <c r="H43" s="3">
        <v>49.392395139161117</v>
      </c>
      <c r="I43" s="18">
        <v>1</v>
      </c>
      <c r="J43">
        <v>17.100000000000001</v>
      </c>
      <c r="K43">
        <v>14.8</v>
      </c>
      <c r="L43">
        <v>0.35</v>
      </c>
      <c r="M43">
        <v>0.32500000000000001</v>
      </c>
      <c r="O43" t="s">
        <v>87</v>
      </c>
      <c r="P43">
        <v>9</v>
      </c>
      <c r="Q43">
        <v>3491.0205654134925</v>
      </c>
      <c r="R43">
        <v>387.89117393483252</v>
      </c>
      <c r="S43">
        <v>42.348099569694121</v>
      </c>
      <c r="T43">
        <v>2.4348510314960632E-20</v>
      </c>
    </row>
    <row r="44" spans="1:23" x14ac:dyDescent="0.35">
      <c r="A44" t="s">
        <v>61</v>
      </c>
      <c r="B44" t="s">
        <v>16</v>
      </c>
      <c r="C44" s="18">
        <v>30</v>
      </c>
      <c r="D44" s="18">
        <v>41</v>
      </c>
      <c r="E44" s="3">
        <v>34.920634920634917</v>
      </c>
      <c r="F44" s="3">
        <v>49.962574850299404</v>
      </c>
      <c r="G44" s="3">
        <v>33.494558645707379</v>
      </c>
      <c r="H44" s="3">
        <v>47.924673328209074</v>
      </c>
      <c r="I44" s="18">
        <v>1</v>
      </c>
      <c r="J44">
        <v>14.2</v>
      </c>
      <c r="K44">
        <v>15.8</v>
      </c>
      <c r="L44">
        <v>0.29199999999999998</v>
      </c>
      <c r="M44">
        <v>0.251</v>
      </c>
      <c r="O44" t="s">
        <v>88</v>
      </c>
      <c r="P44">
        <v>50</v>
      </c>
      <c r="Q44">
        <v>457.97943458650735</v>
      </c>
      <c r="R44">
        <v>9.1595886917301463</v>
      </c>
    </row>
    <row r="45" spans="1:23" ht="15" thickBot="1" x14ac:dyDescent="0.4">
      <c r="A45" t="s">
        <v>61</v>
      </c>
      <c r="B45" t="s">
        <v>17</v>
      </c>
      <c r="C45" s="18">
        <v>30</v>
      </c>
      <c r="D45" s="18">
        <v>41</v>
      </c>
      <c r="E45" s="3">
        <v>33.4075723830735</v>
      </c>
      <c r="F45" s="3">
        <v>51.660390277302291</v>
      </c>
      <c r="G45" s="3">
        <v>35.421994884910482</v>
      </c>
      <c r="H45" s="3">
        <v>47.603574329813156</v>
      </c>
      <c r="I45" s="18">
        <v>1</v>
      </c>
      <c r="J45">
        <v>14</v>
      </c>
      <c r="K45">
        <v>18.2</v>
      </c>
      <c r="L45">
        <v>0.29099999999999998</v>
      </c>
      <c r="M45">
        <v>0.28299999999999997</v>
      </c>
      <c r="O45" s="5" t="s">
        <v>89</v>
      </c>
      <c r="P45" s="5">
        <v>59</v>
      </c>
      <c r="Q45" s="5">
        <v>3949</v>
      </c>
      <c r="R45" s="5"/>
      <c r="S45" s="5"/>
      <c r="T45" s="5"/>
    </row>
    <row r="46" spans="1:23" ht="15" thickBot="1" x14ac:dyDescent="0.4">
      <c r="A46" t="s">
        <v>61</v>
      </c>
      <c r="B46" t="s">
        <v>18</v>
      </c>
      <c r="C46" s="18">
        <v>30</v>
      </c>
      <c r="D46" s="18">
        <v>41</v>
      </c>
      <c r="E46" s="3">
        <v>35.510204081632651</v>
      </c>
      <c r="F46" s="3">
        <v>51.719850808122672</v>
      </c>
      <c r="G46" s="3">
        <v>33.787128712871286</v>
      </c>
      <c r="H46" s="3">
        <v>46.166007905138343</v>
      </c>
      <c r="I46" s="18">
        <v>1</v>
      </c>
      <c r="J46">
        <v>14.4</v>
      </c>
      <c r="K46">
        <v>14.3</v>
      </c>
      <c r="L46">
        <v>0.38800000000000001</v>
      </c>
      <c r="M46">
        <v>0.28599999999999998</v>
      </c>
    </row>
    <row r="47" spans="1:23" x14ac:dyDescent="0.35">
      <c r="A47" t="s">
        <v>61</v>
      </c>
      <c r="B47" t="s">
        <v>19</v>
      </c>
      <c r="C47" s="18">
        <v>22</v>
      </c>
      <c r="D47" s="18">
        <v>41</v>
      </c>
      <c r="E47" s="3">
        <v>33.704735376044567</v>
      </c>
      <c r="F47" s="3">
        <v>46.193702670386614</v>
      </c>
      <c r="G47" s="3">
        <v>34.472511144130756</v>
      </c>
      <c r="H47" s="3">
        <v>49.388077378602446</v>
      </c>
      <c r="I47" s="18">
        <v>1</v>
      </c>
      <c r="J47">
        <v>15.2</v>
      </c>
      <c r="K47">
        <v>16.5</v>
      </c>
      <c r="L47">
        <v>0.30099999999999999</v>
      </c>
      <c r="M47">
        <v>0.29499999999999998</v>
      </c>
      <c r="O47" s="4"/>
      <c r="P47" s="4" t="s">
        <v>90</v>
      </c>
      <c r="Q47" s="4" t="s">
        <v>31</v>
      </c>
      <c r="R47" s="4" t="s">
        <v>51</v>
      </c>
      <c r="S47" s="4" t="s">
        <v>91</v>
      </c>
      <c r="T47" s="4" t="s">
        <v>92</v>
      </c>
      <c r="U47" s="4" t="s">
        <v>93</v>
      </c>
      <c r="V47" s="4" t="s">
        <v>94</v>
      </c>
      <c r="W47" s="4" t="s">
        <v>95</v>
      </c>
    </row>
    <row r="48" spans="1:23" x14ac:dyDescent="0.35">
      <c r="A48" t="s">
        <v>61</v>
      </c>
      <c r="B48" t="s">
        <v>20</v>
      </c>
      <c r="C48" s="18">
        <v>12</v>
      </c>
      <c r="D48" s="18">
        <v>41</v>
      </c>
      <c r="E48" s="3">
        <v>39.434889434889435</v>
      </c>
      <c r="F48" s="3">
        <v>45.26977087952698</v>
      </c>
      <c r="G48" s="3">
        <v>36.018957345971565</v>
      </c>
      <c r="H48" s="3">
        <v>51.076095311298999</v>
      </c>
      <c r="I48" s="18">
        <v>1</v>
      </c>
      <c r="J48">
        <v>16.5</v>
      </c>
      <c r="K48">
        <v>14.7</v>
      </c>
      <c r="L48">
        <v>0.28199999999999997</v>
      </c>
      <c r="M48">
        <v>0.32</v>
      </c>
      <c r="O48" t="s">
        <v>96</v>
      </c>
      <c r="P48">
        <v>3.3588563807572633</v>
      </c>
      <c r="Q48">
        <v>22.516085845227227</v>
      </c>
      <c r="R48">
        <v>0.1491758560455678</v>
      </c>
      <c r="S48">
        <v>0.88201494407743231</v>
      </c>
      <c r="T48">
        <v>-41.866033012516851</v>
      </c>
      <c r="U48">
        <v>48.583745774031371</v>
      </c>
      <c r="V48">
        <v>-41.866033012516851</v>
      </c>
      <c r="W48">
        <v>48.583745774031371</v>
      </c>
    </row>
    <row r="49" spans="1:23" x14ac:dyDescent="0.35">
      <c r="A49" t="s">
        <v>61</v>
      </c>
      <c r="B49" t="s">
        <v>63</v>
      </c>
      <c r="C49" s="18">
        <v>19</v>
      </c>
      <c r="D49" s="18">
        <v>41</v>
      </c>
      <c r="E49" s="3">
        <v>37.647058823529413</v>
      </c>
      <c r="F49" s="3">
        <v>46.031746031746032</v>
      </c>
      <c r="G49" s="3">
        <v>37.329700272479563</v>
      </c>
      <c r="H49" s="3">
        <v>51.180797522260931</v>
      </c>
      <c r="I49" s="18">
        <v>1</v>
      </c>
      <c r="J49">
        <v>15.5</v>
      </c>
      <c r="K49">
        <v>13.8</v>
      </c>
      <c r="L49">
        <v>0.28899999999999998</v>
      </c>
      <c r="M49">
        <v>0.29599999999999999</v>
      </c>
      <c r="O49" t="s">
        <v>72</v>
      </c>
      <c r="P49">
        <v>0.62668479258512266</v>
      </c>
      <c r="Q49">
        <v>0.16941322706137826</v>
      </c>
      <c r="R49">
        <v>3.6991491364371174</v>
      </c>
      <c r="S49">
        <v>5.3850269994335767E-4</v>
      </c>
      <c r="T49">
        <v>0.2864083116605961</v>
      </c>
      <c r="U49">
        <v>0.96696127350964922</v>
      </c>
      <c r="V49">
        <v>0.2864083116605961</v>
      </c>
      <c r="W49">
        <v>0.96696127350964922</v>
      </c>
    </row>
    <row r="50" spans="1:23" x14ac:dyDescent="0.35">
      <c r="A50" t="s">
        <v>61</v>
      </c>
      <c r="B50" t="s">
        <v>21</v>
      </c>
      <c r="C50" s="18">
        <v>28</v>
      </c>
      <c r="D50" s="18">
        <v>41</v>
      </c>
      <c r="E50" s="3">
        <v>35.229067930489734</v>
      </c>
      <c r="F50" s="3">
        <v>49.844236760124609</v>
      </c>
      <c r="G50" s="3">
        <v>35.301668806161743</v>
      </c>
      <c r="H50" s="3">
        <v>49.393559180259302</v>
      </c>
      <c r="I50" s="18">
        <v>1</v>
      </c>
      <c r="J50">
        <v>14.2</v>
      </c>
      <c r="K50">
        <v>16.399999999999999</v>
      </c>
      <c r="L50">
        <v>0.29399999999999998</v>
      </c>
      <c r="M50">
        <v>0.27400000000000002</v>
      </c>
      <c r="O50" t="s">
        <v>73</v>
      </c>
      <c r="P50">
        <v>1.3005644464096231</v>
      </c>
      <c r="Q50">
        <v>0.24089346982631446</v>
      </c>
      <c r="R50">
        <v>5.3989194781715639</v>
      </c>
      <c r="S50">
        <v>1.8495474325655619E-6</v>
      </c>
      <c r="T50">
        <v>0.81671567254440947</v>
      </c>
      <c r="U50">
        <v>1.7844132202748368</v>
      </c>
      <c r="V50">
        <v>0.81671567254440947</v>
      </c>
      <c r="W50">
        <v>1.7844132202748368</v>
      </c>
    </row>
    <row r="51" spans="1:23" x14ac:dyDescent="0.35">
      <c r="A51" t="s">
        <v>61</v>
      </c>
      <c r="B51" t="s">
        <v>22</v>
      </c>
      <c r="C51" s="18">
        <v>23</v>
      </c>
      <c r="D51" s="18">
        <v>41</v>
      </c>
      <c r="E51" s="3">
        <v>35.559921414538309</v>
      </c>
      <c r="F51" s="3">
        <v>52.095557418273266</v>
      </c>
      <c r="G51" s="3">
        <v>39.473684210526315</v>
      </c>
      <c r="H51" s="3">
        <v>49.472918938567794</v>
      </c>
      <c r="I51" s="18">
        <v>1</v>
      </c>
      <c r="J51">
        <v>13.9</v>
      </c>
      <c r="K51">
        <v>15.9</v>
      </c>
      <c r="L51">
        <v>0.313</v>
      </c>
      <c r="M51">
        <v>0.311</v>
      </c>
      <c r="O51" t="s">
        <v>74</v>
      </c>
      <c r="P51">
        <v>-0.82138579344960005</v>
      </c>
      <c r="Q51">
        <v>0.21786069213263523</v>
      </c>
      <c r="R51">
        <v>-3.7702340216083323</v>
      </c>
      <c r="S51">
        <v>4.3197149895506706E-4</v>
      </c>
      <c r="T51">
        <v>-1.2589718718011831</v>
      </c>
      <c r="U51">
        <v>-0.38379971509801697</v>
      </c>
      <c r="V51">
        <v>-1.2589718718011831</v>
      </c>
      <c r="W51">
        <v>-0.38379971509801697</v>
      </c>
    </row>
    <row r="52" spans="1:23" x14ac:dyDescent="0.35">
      <c r="A52" t="s">
        <v>61</v>
      </c>
      <c r="B52" t="s">
        <v>23</v>
      </c>
      <c r="C52" s="18">
        <v>30</v>
      </c>
      <c r="D52" s="18">
        <v>41</v>
      </c>
      <c r="E52" s="3">
        <v>35.897435897435898</v>
      </c>
      <c r="F52" s="3">
        <v>50.370081807557469</v>
      </c>
      <c r="G52" s="3">
        <v>37.462235649546827</v>
      </c>
      <c r="H52" s="3">
        <v>48.644741597397903</v>
      </c>
      <c r="I52" s="18">
        <v>1</v>
      </c>
      <c r="J52">
        <v>14.8</v>
      </c>
      <c r="K52">
        <v>15.2</v>
      </c>
      <c r="L52">
        <v>0.39200000000000002</v>
      </c>
      <c r="M52">
        <v>0.315</v>
      </c>
      <c r="O52" t="s">
        <v>75</v>
      </c>
      <c r="P52">
        <v>-0.83376986300029488</v>
      </c>
      <c r="Q52">
        <v>0.27233836120968158</v>
      </c>
      <c r="R52">
        <v>-3.0615219218358671</v>
      </c>
      <c r="S52">
        <v>3.5387740497131669E-3</v>
      </c>
      <c r="T52">
        <v>-1.3807775599825893</v>
      </c>
      <c r="U52">
        <v>-0.28676216601800053</v>
      </c>
      <c r="V52">
        <v>-1.3807775599825893</v>
      </c>
      <c r="W52">
        <v>-0.28676216601800053</v>
      </c>
    </row>
    <row r="53" spans="1:23" x14ac:dyDescent="0.35">
      <c r="A53" t="s">
        <v>61</v>
      </c>
      <c r="B53" t="s">
        <v>24</v>
      </c>
      <c r="C53" s="18">
        <v>29</v>
      </c>
      <c r="D53" s="18">
        <v>41</v>
      </c>
      <c r="E53" s="3">
        <v>35.505836575875485</v>
      </c>
      <c r="F53" s="3">
        <v>51.879350348027842</v>
      </c>
      <c r="G53" s="3">
        <v>32.874828060522695</v>
      </c>
      <c r="H53" s="3">
        <v>47.786561264822133</v>
      </c>
      <c r="I53" s="18">
        <v>1</v>
      </c>
      <c r="J53">
        <v>16.899999999999999</v>
      </c>
      <c r="K53">
        <v>15.6</v>
      </c>
      <c r="L53">
        <v>0.34300000000000003</v>
      </c>
      <c r="M53">
        <v>0.28799999999999998</v>
      </c>
      <c r="O53" t="s">
        <v>76</v>
      </c>
      <c r="P53">
        <v>3.6031990309417692</v>
      </c>
      <c r="Q53">
        <v>1.1287554129624213</v>
      </c>
      <c r="R53">
        <v>3.19218759844984</v>
      </c>
      <c r="S53">
        <v>2.4422380709019534E-3</v>
      </c>
      <c r="T53">
        <v>1.3360270609030405</v>
      </c>
      <c r="U53">
        <v>5.8703710009804979</v>
      </c>
      <c r="V53">
        <v>1.3360270609030405</v>
      </c>
      <c r="W53">
        <v>5.8703710009804979</v>
      </c>
    </row>
    <row r="54" spans="1:23" x14ac:dyDescent="0.35">
      <c r="A54" t="s">
        <v>61</v>
      </c>
      <c r="B54" t="s">
        <v>25</v>
      </c>
      <c r="C54" s="18">
        <v>26</v>
      </c>
      <c r="D54" s="18">
        <v>41</v>
      </c>
      <c r="E54" s="3">
        <v>37.53846153846154</v>
      </c>
      <c r="F54" s="3">
        <v>48.897058823529413</v>
      </c>
      <c r="G54" s="3">
        <v>33.779761904761905</v>
      </c>
      <c r="H54" s="3">
        <v>48.855835240274601</v>
      </c>
      <c r="I54" s="18">
        <v>1</v>
      </c>
      <c r="J54">
        <v>13.2</v>
      </c>
      <c r="K54">
        <v>15.5</v>
      </c>
      <c r="L54">
        <v>0.27700000000000002</v>
      </c>
      <c r="M54">
        <v>0.28100000000000003</v>
      </c>
      <c r="O54" t="s">
        <v>112</v>
      </c>
      <c r="P54">
        <v>-1.0838707060523569</v>
      </c>
      <c r="Q54">
        <v>0.42214440847586149</v>
      </c>
      <c r="R54">
        <v>-2.5675353843146627</v>
      </c>
      <c r="S54">
        <v>1.3279651312441932E-2</v>
      </c>
      <c r="T54">
        <v>-1.9317727043189343</v>
      </c>
      <c r="U54">
        <v>-0.23596870778577961</v>
      </c>
      <c r="V54">
        <v>-1.9317727043189343</v>
      </c>
      <c r="W54">
        <v>-0.23596870778577961</v>
      </c>
    </row>
    <row r="55" spans="1:23" x14ac:dyDescent="0.35">
      <c r="A55" t="s">
        <v>61</v>
      </c>
      <c r="B55" t="s">
        <v>26</v>
      </c>
      <c r="C55" s="18">
        <v>23</v>
      </c>
      <c r="D55" s="18">
        <v>41</v>
      </c>
      <c r="E55" s="3">
        <v>39.297475301866079</v>
      </c>
      <c r="F55" s="3">
        <v>49.700119952019193</v>
      </c>
      <c r="G55" s="3">
        <v>35.651074589127688</v>
      </c>
      <c r="H55" s="3">
        <v>50.764640059679223</v>
      </c>
      <c r="I55" s="18">
        <v>1</v>
      </c>
      <c r="J55">
        <v>14.8</v>
      </c>
      <c r="K55">
        <v>15.3</v>
      </c>
      <c r="L55">
        <v>0.3</v>
      </c>
      <c r="M55">
        <v>0.27400000000000002</v>
      </c>
      <c r="O55" t="s">
        <v>111</v>
      </c>
      <c r="P55">
        <v>1.5313938775123312</v>
      </c>
      <c r="Q55">
        <v>0.37790794869811922</v>
      </c>
      <c r="R55">
        <v>4.0522933767017451</v>
      </c>
      <c r="S55">
        <v>1.7691427795838306E-4</v>
      </c>
      <c r="T55">
        <v>0.77234342361941688</v>
      </c>
      <c r="U55">
        <v>2.2904443314052454</v>
      </c>
      <c r="V55">
        <v>0.77234342361941688</v>
      </c>
      <c r="W55">
        <v>2.2904443314052454</v>
      </c>
    </row>
    <row r="56" spans="1:23" x14ac:dyDescent="0.35">
      <c r="A56" t="s">
        <v>61</v>
      </c>
      <c r="B56" t="s">
        <v>27</v>
      </c>
      <c r="C56" s="18">
        <v>30</v>
      </c>
      <c r="D56" s="18">
        <v>41</v>
      </c>
      <c r="E56" s="3">
        <v>33.550913838120103</v>
      </c>
      <c r="F56" s="3">
        <v>48.8216810683425</v>
      </c>
      <c r="G56" s="3">
        <v>35.22099447513812</v>
      </c>
      <c r="H56" s="3">
        <v>50.020911752404849</v>
      </c>
      <c r="I56" s="18">
        <v>1</v>
      </c>
      <c r="J56">
        <v>14.1</v>
      </c>
      <c r="K56">
        <v>18.2</v>
      </c>
      <c r="L56">
        <v>0.28799999999999998</v>
      </c>
      <c r="M56">
        <v>0.29099999999999998</v>
      </c>
      <c r="O56" t="s">
        <v>110</v>
      </c>
      <c r="P56">
        <v>50.167624070321438</v>
      </c>
      <c r="Q56">
        <v>15.982575548057438</v>
      </c>
      <c r="R56">
        <v>3.1388948495487599</v>
      </c>
      <c r="S56">
        <v>2.8438870676823001E-3</v>
      </c>
      <c r="T56">
        <v>18.065676318431855</v>
      </c>
      <c r="U56">
        <v>82.26957182221102</v>
      </c>
      <c r="V56">
        <v>18.065676318431855</v>
      </c>
      <c r="W56">
        <v>82.26957182221102</v>
      </c>
    </row>
    <row r="57" spans="1:23" ht="15" thickBot="1" x14ac:dyDescent="0.4">
      <c r="A57" t="s">
        <v>61</v>
      </c>
      <c r="B57" t="s">
        <v>28</v>
      </c>
      <c r="C57" s="18">
        <v>11</v>
      </c>
      <c r="D57" s="18">
        <v>41</v>
      </c>
      <c r="E57" s="3">
        <v>32.942898975109806</v>
      </c>
      <c r="F57" s="3">
        <v>47.142857142857139</v>
      </c>
      <c r="G57" s="3">
        <v>35.439137134052388</v>
      </c>
      <c r="H57" s="3">
        <v>51.46051208077894</v>
      </c>
      <c r="I57" s="18">
        <v>1</v>
      </c>
      <c r="J57">
        <v>16.7</v>
      </c>
      <c r="K57">
        <v>15.9</v>
      </c>
      <c r="L57">
        <v>0.28399999999999997</v>
      </c>
      <c r="M57">
        <v>0.309</v>
      </c>
      <c r="O57" s="5" t="s">
        <v>109</v>
      </c>
      <c r="P57" s="5">
        <v>-74.179825560905883</v>
      </c>
      <c r="Q57" s="5">
        <v>17.820357523409157</v>
      </c>
      <c r="R57" s="5">
        <v>-4.1626451917960603</v>
      </c>
      <c r="S57" s="5">
        <v>1.238569644998657E-4</v>
      </c>
      <c r="T57" s="5">
        <v>-109.97306704544269</v>
      </c>
      <c r="U57" s="5">
        <v>-38.386584076369068</v>
      </c>
      <c r="V57" s="5">
        <v>-109.97306704544269</v>
      </c>
      <c r="W57" s="5">
        <v>-38.386584076369068</v>
      </c>
    </row>
    <row r="58" spans="1:23" x14ac:dyDescent="0.35">
      <c r="A58" t="s">
        <v>61</v>
      </c>
      <c r="B58" t="s">
        <v>30</v>
      </c>
      <c r="C58" s="18">
        <v>36</v>
      </c>
      <c r="D58" s="18">
        <v>41</v>
      </c>
      <c r="E58" s="3">
        <v>41.891891891891895</v>
      </c>
      <c r="F58" s="3">
        <v>51.383067896060354</v>
      </c>
      <c r="G58" s="3">
        <v>37.90446841294299</v>
      </c>
      <c r="H58" s="3">
        <v>49.175522169292776</v>
      </c>
      <c r="I58" s="18">
        <v>1</v>
      </c>
      <c r="J58">
        <v>14.4</v>
      </c>
      <c r="K58">
        <v>15.2</v>
      </c>
      <c r="L58">
        <v>0.308</v>
      </c>
      <c r="M58">
        <v>0.224</v>
      </c>
    </row>
    <row r="59" spans="1:23" x14ac:dyDescent="0.35">
      <c r="A59" t="s">
        <v>61</v>
      </c>
      <c r="B59" t="s">
        <v>32</v>
      </c>
      <c r="C59" s="18">
        <v>16</v>
      </c>
      <c r="D59" s="18">
        <v>41</v>
      </c>
      <c r="E59" s="3">
        <v>30.683918669131238</v>
      </c>
      <c r="F59" s="3">
        <v>51.581595974119345</v>
      </c>
      <c r="G59" s="3">
        <v>37.711864406779661</v>
      </c>
      <c r="H59" s="3">
        <v>52.346432659290343</v>
      </c>
      <c r="I59" s="18">
        <v>1</v>
      </c>
      <c r="J59">
        <v>15.6</v>
      </c>
      <c r="K59">
        <v>14.7</v>
      </c>
      <c r="L59">
        <v>0.29799999999999999</v>
      </c>
      <c r="M59">
        <v>0.32100000000000001</v>
      </c>
    </row>
    <row r="60" spans="1:23" x14ac:dyDescent="0.35">
      <c r="A60" t="s">
        <v>61</v>
      </c>
      <c r="B60" t="s">
        <v>34</v>
      </c>
      <c r="C60" s="18">
        <v>21</v>
      </c>
      <c r="D60" s="18">
        <v>41</v>
      </c>
      <c r="E60" s="3">
        <v>33.76</v>
      </c>
      <c r="F60" s="3">
        <v>50.185735512630018</v>
      </c>
      <c r="G60" s="3">
        <v>36.466165413533837</v>
      </c>
      <c r="H60" s="3">
        <v>49.299835255354203</v>
      </c>
      <c r="I60" s="18">
        <v>1</v>
      </c>
      <c r="J60">
        <v>14.5</v>
      </c>
      <c r="K60">
        <v>15.2</v>
      </c>
      <c r="L60">
        <v>0.311</v>
      </c>
      <c r="M60">
        <v>0.34599999999999997</v>
      </c>
    </row>
    <row r="61" spans="1:23" x14ac:dyDescent="0.35">
      <c r="A61" t="s">
        <v>61</v>
      </c>
      <c r="B61" t="s">
        <v>36</v>
      </c>
      <c r="C61" s="18">
        <v>20</v>
      </c>
      <c r="D61" s="18">
        <v>41</v>
      </c>
      <c r="E61" s="3">
        <v>34.380453752181502</v>
      </c>
      <c r="F61" s="3">
        <v>46.631944444444443</v>
      </c>
      <c r="G61" s="3">
        <v>36.51226158038147</v>
      </c>
      <c r="H61" s="3">
        <v>51.941560938100729</v>
      </c>
      <c r="I61" s="18">
        <v>1</v>
      </c>
      <c r="J61">
        <v>15.5</v>
      </c>
      <c r="K61">
        <v>16.899999999999999</v>
      </c>
      <c r="L61">
        <v>0.29099999999999998</v>
      </c>
      <c r="M61">
        <v>0.30599999999999999</v>
      </c>
      <c r="O61" t="s">
        <v>102</v>
      </c>
      <c r="T61" t="s">
        <v>103</v>
      </c>
    </row>
    <row r="62" spans="1:23" ht="15" thickBot="1" x14ac:dyDescent="0.4"/>
    <row r="63" spans="1:23" x14ac:dyDescent="0.35">
      <c r="O63" s="4" t="s">
        <v>104</v>
      </c>
      <c r="P63" s="4" t="s">
        <v>105</v>
      </c>
      <c r="Q63" s="4" t="s">
        <v>106</v>
      </c>
      <c r="R63" s="4" t="s">
        <v>107</v>
      </c>
      <c r="T63" s="4" t="s">
        <v>108</v>
      </c>
      <c r="U63" s="4" t="s">
        <v>70</v>
      </c>
    </row>
    <row r="64" spans="1:23" x14ac:dyDescent="0.35">
      <c r="O64">
        <v>1</v>
      </c>
      <c r="P64">
        <v>18.255413185938071</v>
      </c>
      <c r="Q64">
        <v>1.7445868140619289</v>
      </c>
      <c r="R64">
        <v>0.62617482517382472</v>
      </c>
      <c r="T64">
        <v>0.83333333333333337</v>
      </c>
      <c r="U64">
        <v>3</v>
      </c>
    </row>
    <row r="65" spans="15:21" x14ac:dyDescent="0.35">
      <c r="O65">
        <v>2</v>
      </c>
      <c r="P65">
        <v>23.595056932058647</v>
      </c>
      <c r="Q65">
        <v>-0.59505693205864674</v>
      </c>
      <c r="R65">
        <v>-0.21358046925320209</v>
      </c>
      <c r="T65">
        <v>2.5</v>
      </c>
      <c r="U65">
        <v>5</v>
      </c>
    </row>
    <row r="66" spans="15:21" x14ac:dyDescent="0.35">
      <c r="O66">
        <v>3</v>
      </c>
      <c r="P66">
        <v>11.37374814004157</v>
      </c>
      <c r="Q66">
        <v>1.6262518599584297</v>
      </c>
      <c r="R66">
        <v>0.58370151940282233</v>
      </c>
      <c r="T66">
        <v>4.166666666666667</v>
      </c>
      <c r="U66">
        <v>5</v>
      </c>
    </row>
    <row r="67" spans="15:21" x14ac:dyDescent="0.35">
      <c r="O67">
        <v>4</v>
      </c>
      <c r="P67">
        <v>23.79092818949389</v>
      </c>
      <c r="Q67">
        <v>2.20907181050611</v>
      </c>
      <c r="R67">
        <v>0.79288983706086014</v>
      </c>
      <c r="T67">
        <v>5.833333333333333</v>
      </c>
      <c r="U67">
        <v>6</v>
      </c>
    </row>
    <row r="68" spans="15:21" x14ac:dyDescent="0.35">
      <c r="O68">
        <v>5</v>
      </c>
      <c r="P68">
        <v>8.6481096754071096</v>
      </c>
      <c r="Q68">
        <v>-1.6481096754071096</v>
      </c>
      <c r="R68">
        <v>-0.59154682332059749</v>
      </c>
      <c r="T68">
        <v>7.5</v>
      </c>
      <c r="U68">
        <v>7</v>
      </c>
    </row>
    <row r="69" spans="15:21" x14ac:dyDescent="0.35">
      <c r="O69">
        <v>6</v>
      </c>
      <c r="P69">
        <v>25.199031427073081</v>
      </c>
      <c r="Q69">
        <v>2.8009685729269194</v>
      </c>
      <c r="R69">
        <v>1.0053360442328962</v>
      </c>
      <c r="T69">
        <v>9.1666666666666679</v>
      </c>
      <c r="U69">
        <v>9</v>
      </c>
    </row>
    <row r="70" spans="15:21" x14ac:dyDescent="0.35">
      <c r="O70">
        <v>7</v>
      </c>
      <c r="P70">
        <v>22.522707251131411</v>
      </c>
      <c r="Q70">
        <v>-5.5227072511314113</v>
      </c>
      <c r="R70">
        <v>-1.9822345437838829</v>
      </c>
      <c r="T70">
        <v>10.833333333333334</v>
      </c>
      <c r="U70">
        <v>9</v>
      </c>
    </row>
    <row r="71" spans="15:21" x14ac:dyDescent="0.35">
      <c r="O71">
        <v>8</v>
      </c>
      <c r="P71">
        <v>12.329677484229883</v>
      </c>
      <c r="Q71">
        <v>-3.3296774842298831</v>
      </c>
      <c r="R71">
        <v>-1.1951025880554753</v>
      </c>
      <c r="T71">
        <v>12.500000000000002</v>
      </c>
      <c r="U71">
        <v>10</v>
      </c>
    </row>
    <row r="72" spans="15:21" x14ac:dyDescent="0.35">
      <c r="O72">
        <v>9</v>
      </c>
      <c r="P72">
        <v>10.303692883630209</v>
      </c>
      <c r="Q72">
        <v>-0.30369288363020885</v>
      </c>
      <c r="R72">
        <v>-0.10900279469092118</v>
      </c>
      <c r="T72">
        <v>14.166666666666668</v>
      </c>
      <c r="U72">
        <v>11</v>
      </c>
    </row>
    <row r="73" spans="15:21" x14ac:dyDescent="0.35">
      <c r="O73">
        <v>10</v>
      </c>
      <c r="P73">
        <v>19.992366403768283</v>
      </c>
      <c r="Q73">
        <v>-1.9923664037682833</v>
      </c>
      <c r="R73">
        <v>-0.7151089727985992</v>
      </c>
      <c r="T73">
        <v>15.833333333333334</v>
      </c>
      <c r="U73">
        <v>12</v>
      </c>
    </row>
    <row r="74" spans="15:21" x14ac:dyDescent="0.35">
      <c r="O74">
        <v>11</v>
      </c>
      <c r="P74">
        <v>12.207743699463698</v>
      </c>
      <c r="Q74">
        <v>0.79225630053630169</v>
      </c>
      <c r="R74">
        <v>0.28436013988098946</v>
      </c>
      <c r="T74">
        <v>17.5</v>
      </c>
      <c r="U74">
        <v>12</v>
      </c>
    </row>
    <row r="75" spans="15:21" x14ac:dyDescent="0.35">
      <c r="O75">
        <v>12</v>
      </c>
      <c r="P75">
        <v>10.987687058669287</v>
      </c>
      <c r="Q75">
        <v>-1.9876870586692874</v>
      </c>
      <c r="R75">
        <v>-0.71342944153327359</v>
      </c>
      <c r="T75">
        <v>19.166666666666668</v>
      </c>
      <c r="U75">
        <v>13</v>
      </c>
    </row>
    <row r="76" spans="15:21" x14ac:dyDescent="0.35">
      <c r="O76">
        <v>13</v>
      </c>
      <c r="P76">
        <v>27.301690925505913</v>
      </c>
      <c r="Q76">
        <v>-0.30169092550591259</v>
      </c>
      <c r="R76">
        <v>-0.10828424301531392</v>
      </c>
      <c r="T76">
        <v>20.833333333333332</v>
      </c>
      <c r="U76">
        <v>13</v>
      </c>
    </row>
    <row r="77" spans="15:21" x14ac:dyDescent="0.35">
      <c r="O77">
        <v>14</v>
      </c>
      <c r="P77">
        <v>12.870471762974375</v>
      </c>
      <c r="Q77">
        <v>3.1295282370256245</v>
      </c>
      <c r="R77">
        <v>1.1232641338916516</v>
      </c>
      <c r="T77">
        <v>22.5</v>
      </c>
      <c r="U77">
        <v>13</v>
      </c>
    </row>
    <row r="78" spans="15:21" x14ac:dyDescent="0.35">
      <c r="O78">
        <v>15</v>
      </c>
      <c r="P78">
        <v>25.500602188413559</v>
      </c>
      <c r="Q78">
        <v>2.4993978115864408</v>
      </c>
      <c r="R78">
        <v>0.89709493107198479</v>
      </c>
      <c r="T78">
        <v>24.166666666666668</v>
      </c>
      <c r="U78">
        <v>13</v>
      </c>
    </row>
    <row r="79" spans="15:21" x14ac:dyDescent="0.35">
      <c r="O79">
        <v>16</v>
      </c>
      <c r="P79">
        <v>18.829576616148323</v>
      </c>
      <c r="Q79">
        <v>-5.8295766161483229</v>
      </c>
      <c r="R79">
        <v>-2.0923774552411092</v>
      </c>
      <c r="T79">
        <v>25.833333333333332</v>
      </c>
      <c r="U79">
        <v>15</v>
      </c>
    </row>
    <row r="80" spans="15:21" x14ac:dyDescent="0.35">
      <c r="O80">
        <v>17</v>
      </c>
      <c r="P80">
        <v>6.4744736823592071</v>
      </c>
      <c r="Q80">
        <v>-1.4744736823592071</v>
      </c>
      <c r="R80">
        <v>-0.52922462375203283</v>
      </c>
      <c r="T80">
        <v>27.5</v>
      </c>
      <c r="U80">
        <v>16</v>
      </c>
    </row>
    <row r="81" spans="15:21" x14ac:dyDescent="0.35">
      <c r="O81">
        <v>18</v>
      </c>
      <c r="P81">
        <v>6.8783436632103623</v>
      </c>
      <c r="Q81">
        <v>-1.8783436632103623</v>
      </c>
      <c r="R81">
        <v>-0.67418342580993429</v>
      </c>
      <c r="T81">
        <v>29.166666666666668</v>
      </c>
      <c r="U81">
        <v>16</v>
      </c>
    </row>
    <row r="82" spans="15:21" x14ac:dyDescent="0.35">
      <c r="O82">
        <v>19</v>
      </c>
      <c r="P82">
        <v>18.013263437910712</v>
      </c>
      <c r="Q82">
        <v>-1.3263437910712383E-2</v>
      </c>
      <c r="R82">
        <v>-4.7605718718044766E-3</v>
      </c>
      <c r="T82">
        <v>30.833333333333332</v>
      </c>
      <c r="U82">
        <v>17</v>
      </c>
    </row>
    <row r="83" spans="15:21" x14ac:dyDescent="0.35">
      <c r="O83">
        <v>20</v>
      </c>
      <c r="P83">
        <v>17.308728396583057</v>
      </c>
      <c r="Q83">
        <v>1.6912716034169435</v>
      </c>
      <c r="R83">
        <v>0.60703869366369378</v>
      </c>
      <c r="T83">
        <v>32.5</v>
      </c>
      <c r="U83">
        <v>17</v>
      </c>
    </row>
    <row r="84" spans="15:21" x14ac:dyDescent="0.35">
      <c r="O84">
        <v>21</v>
      </c>
      <c r="P84">
        <v>20.096459125424118</v>
      </c>
      <c r="Q84">
        <v>4.9035408745758815</v>
      </c>
      <c r="R84">
        <v>1.7600006059436266</v>
      </c>
      <c r="T84">
        <v>34.166666666666671</v>
      </c>
      <c r="U84">
        <v>18</v>
      </c>
    </row>
    <row r="85" spans="15:21" x14ac:dyDescent="0.35">
      <c r="O85">
        <v>22</v>
      </c>
      <c r="P85">
        <v>22.607673069794586</v>
      </c>
      <c r="Q85">
        <v>0.39232693020541376</v>
      </c>
      <c r="R85">
        <v>0.14081571920194377</v>
      </c>
      <c r="T85">
        <v>35.833333333333336</v>
      </c>
      <c r="U85">
        <v>18</v>
      </c>
    </row>
    <row r="86" spans="15:21" x14ac:dyDescent="0.35">
      <c r="O86">
        <v>23</v>
      </c>
      <c r="P86">
        <v>16.377830140779047</v>
      </c>
      <c r="Q86">
        <v>-1.3778301407790465</v>
      </c>
      <c r="R86">
        <v>-0.49453689582392979</v>
      </c>
      <c r="T86">
        <v>37.500000000000007</v>
      </c>
      <c r="U86">
        <v>18</v>
      </c>
    </row>
    <row r="87" spans="15:21" x14ac:dyDescent="0.35">
      <c r="O87">
        <v>24</v>
      </c>
      <c r="P87">
        <v>18.98779992235642</v>
      </c>
      <c r="Q87">
        <v>-1.9877999223564196</v>
      </c>
      <c r="R87">
        <v>-0.71346995106767375</v>
      </c>
      <c r="T87">
        <v>39.166666666666671</v>
      </c>
      <c r="U87">
        <v>18</v>
      </c>
    </row>
    <row r="88" spans="15:21" x14ac:dyDescent="0.35">
      <c r="O88">
        <v>25</v>
      </c>
      <c r="P88">
        <v>13.548778875524061</v>
      </c>
      <c r="Q88">
        <v>4.4512211244759392</v>
      </c>
      <c r="R88">
        <v>1.5976519981480359</v>
      </c>
      <c r="T88">
        <v>40.833333333333336</v>
      </c>
      <c r="U88">
        <v>19</v>
      </c>
    </row>
    <row r="89" spans="15:21" x14ac:dyDescent="0.35">
      <c r="O89">
        <v>26</v>
      </c>
      <c r="P89">
        <v>11.891239503201785</v>
      </c>
      <c r="Q89">
        <v>1.1087604967982152</v>
      </c>
      <c r="R89">
        <v>0.39796122763634517</v>
      </c>
      <c r="T89">
        <v>42.500000000000007</v>
      </c>
      <c r="U89">
        <v>19</v>
      </c>
    </row>
    <row r="90" spans="15:21" x14ac:dyDescent="0.35">
      <c r="O90">
        <v>27</v>
      </c>
      <c r="P90">
        <v>22.348714941233577</v>
      </c>
      <c r="Q90">
        <v>2.6512850587664225</v>
      </c>
      <c r="R90">
        <v>0.95161097445971299</v>
      </c>
      <c r="T90">
        <v>44.166666666666671</v>
      </c>
      <c r="U90">
        <v>20</v>
      </c>
    </row>
    <row r="91" spans="15:21" x14ac:dyDescent="0.35">
      <c r="O91">
        <v>28</v>
      </c>
      <c r="P91">
        <v>8.3515134199636627</v>
      </c>
      <c r="Q91">
        <v>-2.3515134199636627</v>
      </c>
      <c r="R91">
        <v>-0.84401561032742056</v>
      </c>
      <c r="T91">
        <v>45.833333333333336</v>
      </c>
      <c r="U91">
        <v>20</v>
      </c>
    </row>
    <row r="92" spans="15:21" x14ac:dyDescent="0.35">
      <c r="O92">
        <v>29</v>
      </c>
      <c r="P92">
        <v>12.605936726658129</v>
      </c>
      <c r="Q92">
        <v>5.394063273341871</v>
      </c>
      <c r="R92">
        <v>1.9360610775781644</v>
      </c>
      <c r="T92">
        <v>47.500000000000007</v>
      </c>
      <c r="U92">
        <v>21</v>
      </c>
    </row>
    <row r="93" spans="15:21" x14ac:dyDescent="0.35">
      <c r="O93">
        <v>30</v>
      </c>
      <c r="P93">
        <v>7.8007412710548394</v>
      </c>
      <c r="Q93">
        <v>-4.8007412710548394</v>
      </c>
      <c r="R93">
        <v>-1.7231033170016949</v>
      </c>
      <c r="T93">
        <v>49.166666666666671</v>
      </c>
      <c r="U93">
        <v>21</v>
      </c>
    </row>
    <row r="94" spans="15:21" x14ac:dyDescent="0.35">
      <c r="O94">
        <v>31</v>
      </c>
      <c r="P94">
        <v>23.08101153339911</v>
      </c>
      <c r="Q94">
        <v>0.91898846660089006</v>
      </c>
      <c r="R94">
        <v>0.32984741015596514</v>
      </c>
      <c r="T94">
        <v>50.833333333333336</v>
      </c>
      <c r="U94">
        <v>21</v>
      </c>
    </row>
    <row r="95" spans="15:21" x14ac:dyDescent="0.35">
      <c r="O95">
        <v>32</v>
      </c>
      <c r="P95">
        <v>35.161321949630747</v>
      </c>
      <c r="Q95">
        <v>-2.1613219496307465</v>
      </c>
      <c r="R95">
        <v>-0.77575124553609132</v>
      </c>
      <c r="T95">
        <v>52.500000000000007</v>
      </c>
      <c r="U95">
        <v>22</v>
      </c>
    </row>
    <row r="96" spans="15:21" x14ac:dyDescent="0.35">
      <c r="O96">
        <v>33</v>
      </c>
      <c r="P96">
        <v>22.241488558245933</v>
      </c>
      <c r="Q96">
        <v>-1.2414885582459334</v>
      </c>
      <c r="R96">
        <v>-0.44560057123494656</v>
      </c>
      <c r="T96">
        <v>54.166666666666671</v>
      </c>
      <c r="U96">
        <v>23</v>
      </c>
    </row>
    <row r="97" spans="15:21" x14ac:dyDescent="0.35">
      <c r="O97">
        <v>34</v>
      </c>
      <c r="P97">
        <v>30.680677128756034</v>
      </c>
      <c r="Q97">
        <v>5.3193228712439655</v>
      </c>
      <c r="R97">
        <v>1.9092349214706839</v>
      </c>
      <c r="T97">
        <v>55.833333333333336</v>
      </c>
      <c r="U97">
        <v>23</v>
      </c>
    </row>
    <row r="98" spans="15:21" x14ac:dyDescent="0.35">
      <c r="O98">
        <v>35</v>
      </c>
      <c r="P98">
        <v>15.624542271460442</v>
      </c>
      <c r="Q98">
        <v>-3.6245422714604416</v>
      </c>
      <c r="R98">
        <v>-1.3009367632915709</v>
      </c>
      <c r="T98">
        <v>57.500000000000007</v>
      </c>
      <c r="U98">
        <v>23</v>
      </c>
    </row>
    <row r="99" spans="15:21" x14ac:dyDescent="0.35">
      <c r="O99">
        <v>36</v>
      </c>
      <c r="P99">
        <v>28.788895482043852</v>
      </c>
      <c r="Q99">
        <v>0.21110451795614793</v>
      </c>
      <c r="R99">
        <v>7.5770568457307549E-2</v>
      </c>
      <c r="T99">
        <v>59.166666666666671</v>
      </c>
      <c r="U99">
        <v>23</v>
      </c>
    </row>
    <row r="100" spans="15:21" x14ac:dyDescent="0.35">
      <c r="O100">
        <v>37</v>
      </c>
      <c r="P100">
        <v>33.698133837380617</v>
      </c>
      <c r="Q100">
        <v>-0.69813383738061674</v>
      </c>
      <c r="R100">
        <v>-0.25057728858554879</v>
      </c>
      <c r="T100">
        <v>60.833333333333336</v>
      </c>
      <c r="U100">
        <v>23</v>
      </c>
    </row>
    <row r="101" spans="15:21" x14ac:dyDescent="0.35">
      <c r="O101">
        <v>38</v>
      </c>
      <c r="P101">
        <v>23.032775913932419</v>
      </c>
      <c r="Q101">
        <v>-2.0327759139324186</v>
      </c>
      <c r="R101">
        <v>-0.72961293313948539</v>
      </c>
      <c r="T101">
        <v>62.500000000000007</v>
      </c>
      <c r="U101">
        <v>24</v>
      </c>
    </row>
    <row r="102" spans="15:21" x14ac:dyDescent="0.35">
      <c r="O102">
        <v>39</v>
      </c>
      <c r="P102">
        <v>25.882478899686866</v>
      </c>
      <c r="Q102">
        <v>0.11752110031313379</v>
      </c>
      <c r="R102">
        <v>4.2181193764427839E-2</v>
      </c>
      <c r="T102">
        <v>64.166666666666671</v>
      </c>
      <c r="U102">
        <v>24</v>
      </c>
    </row>
    <row r="103" spans="15:21" x14ac:dyDescent="0.35">
      <c r="O103">
        <v>40</v>
      </c>
      <c r="P103">
        <v>23.463311208654996</v>
      </c>
      <c r="Q103">
        <v>1.5366887913450036</v>
      </c>
      <c r="R103">
        <v>0.55155514618768431</v>
      </c>
      <c r="T103">
        <v>65.833333333333329</v>
      </c>
      <c r="U103">
        <v>25</v>
      </c>
    </row>
    <row r="104" spans="15:21" x14ac:dyDescent="0.35">
      <c r="O104">
        <v>41</v>
      </c>
      <c r="P104">
        <v>19.954283826359852</v>
      </c>
      <c r="Q104">
        <v>4.0457161736401481</v>
      </c>
      <c r="R104">
        <v>1.4521063654228143</v>
      </c>
      <c r="T104">
        <v>67.5</v>
      </c>
      <c r="U104">
        <v>25</v>
      </c>
    </row>
    <row r="105" spans="15:21" x14ac:dyDescent="0.35">
      <c r="O105">
        <v>42</v>
      </c>
      <c r="P105">
        <v>21.189170887753843</v>
      </c>
      <c r="Q105">
        <v>1.8108291122461573</v>
      </c>
      <c r="R105">
        <v>0.64995080419091089</v>
      </c>
      <c r="T105">
        <v>69.166666666666671</v>
      </c>
      <c r="U105">
        <v>25</v>
      </c>
    </row>
    <row r="106" spans="15:21" x14ac:dyDescent="0.35">
      <c r="O106">
        <v>43</v>
      </c>
      <c r="P106">
        <v>31.190601072111484</v>
      </c>
      <c r="Q106">
        <v>-1.1906010721114839</v>
      </c>
      <c r="R106">
        <v>-0.42733580935727067</v>
      </c>
      <c r="T106">
        <v>70.833333333333329</v>
      </c>
      <c r="U106">
        <v>26</v>
      </c>
    </row>
    <row r="107" spans="15:21" x14ac:dyDescent="0.35">
      <c r="O107">
        <v>44</v>
      </c>
      <c r="P107">
        <v>32.603257498978707</v>
      </c>
      <c r="Q107">
        <v>-2.6032574989787065</v>
      </c>
      <c r="R107">
        <v>-0.93437271001153799</v>
      </c>
      <c r="T107">
        <v>72.5</v>
      </c>
      <c r="U107">
        <v>26</v>
      </c>
    </row>
    <row r="108" spans="15:21" x14ac:dyDescent="0.35">
      <c r="O108">
        <v>45</v>
      </c>
      <c r="P108">
        <v>34.777468123501492</v>
      </c>
      <c r="Q108">
        <v>-4.7774681235014924</v>
      </c>
      <c r="R108">
        <v>-1.7147500158171405</v>
      </c>
      <c r="T108">
        <v>74.166666666666671</v>
      </c>
      <c r="U108">
        <v>26</v>
      </c>
    </row>
    <row r="109" spans="15:21" x14ac:dyDescent="0.35">
      <c r="O109">
        <v>46</v>
      </c>
      <c r="P109">
        <v>20.679236974623876</v>
      </c>
      <c r="Q109">
        <v>1.3207630253761238</v>
      </c>
      <c r="R109">
        <v>0.47405411404283859</v>
      </c>
      <c r="T109">
        <v>75.833333333333329</v>
      </c>
      <c r="U109">
        <v>27</v>
      </c>
    </row>
    <row r="110" spans="15:21" x14ac:dyDescent="0.35">
      <c r="O110">
        <v>47</v>
      </c>
      <c r="P110">
        <v>13.417735729610666</v>
      </c>
      <c r="Q110">
        <v>-1.4177357296106656</v>
      </c>
      <c r="R110">
        <v>-0.50885998648854303</v>
      </c>
      <c r="T110">
        <v>77.5</v>
      </c>
      <c r="U110">
        <v>28</v>
      </c>
    </row>
    <row r="111" spans="15:21" x14ac:dyDescent="0.35">
      <c r="O111">
        <v>48</v>
      </c>
      <c r="P111">
        <v>13.961509497234296</v>
      </c>
      <c r="Q111">
        <v>5.0384905027657041</v>
      </c>
      <c r="R111">
        <v>1.8084373241154719</v>
      </c>
      <c r="T111">
        <v>79.166666666666671</v>
      </c>
      <c r="U111">
        <v>28</v>
      </c>
    </row>
    <row r="112" spans="15:21" x14ac:dyDescent="0.35">
      <c r="O112">
        <v>49</v>
      </c>
      <c r="P112">
        <v>27.833973254305974</v>
      </c>
      <c r="Q112">
        <v>0.16602674569402609</v>
      </c>
      <c r="R112">
        <v>5.9591054810898873E-2</v>
      </c>
      <c r="T112">
        <v>80.833333333333329</v>
      </c>
      <c r="U112">
        <v>28</v>
      </c>
    </row>
    <row r="113" spans="15:21" x14ac:dyDescent="0.35">
      <c r="O113">
        <v>50</v>
      </c>
      <c r="P113">
        <v>25.244295333420261</v>
      </c>
      <c r="Q113">
        <v>-2.2442953334202613</v>
      </c>
      <c r="R113">
        <v>-0.80553241989193269</v>
      </c>
      <c r="T113">
        <v>82.5</v>
      </c>
      <c r="U113">
        <v>29</v>
      </c>
    </row>
    <row r="114" spans="15:21" x14ac:dyDescent="0.35">
      <c r="O114">
        <v>51</v>
      </c>
      <c r="P114">
        <v>27.173466524821876</v>
      </c>
      <c r="Q114">
        <v>2.8265334751781239</v>
      </c>
      <c r="R114">
        <v>1.0145119121625996</v>
      </c>
      <c r="T114">
        <v>84.166666666666671</v>
      </c>
      <c r="U114">
        <v>29</v>
      </c>
    </row>
    <row r="115" spans="15:21" x14ac:dyDescent="0.35">
      <c r="O115">
        <v>52</v>
      </c>
      <c r="P115">
        <v>31.255585288735894</v>
      </c>
      <c r="Q115">
        <v>-2.2555852887358938</v>
      </c>
      <c r="R115">
        <v>-0.80958466065117962</v>
      </c>
      <c r="T115">
        <v>85.833333333333329</v>
      </c>
      <c r="U115">
        <v>30</v>
      </c>
    </row>
    <row r="116" spans="15:21" x14ac:dyDescent="0.35">
      <c r="O116">
        <v>53</v>
      </c>
      <c r="P116">
        <v>28.081287711461055</v>
      </c>
      <c r="Q116">
        <v>-2.0812877114610551</v>
      </c>
      <c r="R116">
        <v>-0.74702500234206948</v>
      </c>
      <c r="T116">
        <v>87.5</v>
      </c>
      <c r="U116">
        <v>30</v>
      </c>
    </row>
    <row r="117" spans="15:21" x14ac:dyDescent="0.35">
      <c r="O117">
        <v>54</v>
      </c>
      <c r="P117">
        <v>26.732136279490135</v>
      </c>
      <c r="Q117">
        <v>-3.7321362794901347</v>
      </c>
      <c r="R117">
        <v>-1.3395548811316802</v>
      </c>
      <c r="T117">
        <v>89.166666666666671</v>
      </c>
      <c r="U117">
        <v>30</v>
      </c>
    </row>
    <row r="118" spans="15:21" x14ac:dyDescent="0.35">
      <c r="O118">
        <v>55</v>
      </c>
      <c r="P118">
        <v>26.298430380236116</v>
      </c>
      <c r="Q118">
        <v>3.7015696197638839</v>
      </c>
      <c r="R118">
        <v>1.328583760258842</v>
      </c>
      <c r="T118">
        <v>90.833333333333329</v>
      </c>
      <c r="U118">
        <v>30</v>
      </c>
    </row>
    <row r="119" spans="15:21" x14ac:dyDescent="0.35">
      <c r="O119">
        <v>56</v>
      </c>
      <c r="P119">
        <v>14.478326242720509</v>
      </c>
      <c r="Q119">
        <v>-3.4783262427205095</v>
      </c>
      <c r="R119">
        <v>-1.2484562587412322</v>
      </c>
      <c r="T119">
        <v>92.5</v>
      </c>
      <c r="U119">
        <v>30</v>
      </c>
    </row>
    <row r="120" spans="15:21" x14ac:dyDescent="0.35">
      <c r="O120">
        <v>57</v>
      </c>
      <c r="P120">
        <v>34.411594060375414</v>
      </c>
      <c r="Q120">
        <v>1.588405939624586</v>
      </c>
      <c r="R120">
        <v>0.57011769407663493</v>
      </c>
      <c r="T120">
        <v>94.166666666666671</v>
      </c>
      <c r="U120">
        <v>33</v>
      </c>
    </row>
    <row r="121" spans="15:21" x14ac:dyDescent="0.35">
      <c r="O121">
        <v>58</v>
      </c>
      <c r="P121">
        <v>15.396857729370065</v>
      </c>
      <c r="Q121">
        <v>0.60314227062993453</v>
      </c>
      <c r="R121">
        <v>0.21648249477898232</v>
      </c>
      <c r="T121">
        <v>95.833333333333329</v>
      </c>
      <c r="U121">
        <v>33</v>
      </c>
    </row>
    <row r="122" spans="15:21" x14ac:dyDescent="0.35">
      <c r="O122">
        <v>59</v>
      </c>
      <c r="P122">
        <v>19.828183377187347</v>
      </c>
      <c r="Q122">
        <v>1.1718166228126528</v>
      </c>
      <c r="R122">
        <v>0.42059361162834491</v>
      </c>
      <c r="T122">
        <v>97.5</v>
      </c>
      <c r="U122">
        <v>36</v>
      </c>
    </row>
    <row r="123" spans="15:21" ht="15" thickBot="1" x14ac:dyDescent="0.4">
      <c r="O123" s="5">
        <v>60</v>
      </c>
      <c r="P123" s="5">
        <v>16.837963424510992</v>
      </c>
      <c r="Q123" s="5">
        <v>3.1620365754890081</v>
      </c>
      <c r="R123" s="5">
        <v>1.13493217069551</v>
      </c>
      <c r="T123" s="5">
        <v>99.166666666666671</v>
      </c>
      <c r="U123" s="5">
        <v>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703C-7E6E-4EF8-B5D3-CFD731CC497F}">
  <dimension ref="B1:H24"/>
  <sheetViews>
    <sheetView tabSelected="1" workbookViewId="0">
      <selection activeCell="H36" sqref="H36"/>
    </sheetView>
  </sheetViews>
  <sheetFormatPr defaultRowHeight="14.5" x14ac:dyDescent="0.35"/>
  <cols>
    <col min="1" max="1" width="1.6328125" customWidth="1"/>
    <col min="2" max="2" width="3.6328125" customWidth="1"/>
    <col min="3" max="3" width="13.54296875" bestFit="1" customWidth="1"/>
    <col min="4" max="5" width="7.81640625" bestFit="1" customWidth="1"/>
    <col min="6" max="6" width="24.1796875" customWidth="1"/>
    <col min="7" max="7" width="12.26953125" bestFit="1" customWidth="1"/>
    <col min="8" max="8" width="73" customWidth="1"/>
  </cols>
  <sheetData>
    <row r="1" spans="2:8" ht="9.5" customHeight="1" thickBot="1" x14ac:dyDescent="0.4"/>
    <row r="2" spans="2:8" x14ac:dyDescent="0.35">
      <c r="B2" s="62"/>
      <c r="C2" s="61" t="s">
        <v>121</v>
      </c>
      <c r="D2" s="60" t="s">
        <v>120</v>
      </c>
      <c r="E2" s="60" t="s">
        <v>119</v>
      </c>
      <c r="F2" s="59" t="s">
        <v>118</v>
      </c>
      <c r="G2" s="59"/>
      <c r="H2" s="58"/>
    </row>
    <row r="3" spans="2:8" x14ac:dyDescent="0.35">
      <c r="B3" s="57" t="s">
        <v>61</v>
      </c>
      <c r="C3" s="7" t="s">
        <v>72</v>
      </c>
      <c r="D3" s="7">
        <v>669.92</v>
      </c>
      <c r="E3" s="56">
        <f>D3/$D$12</f>
        <v>0.19189752021609668</v>
      </c>
      <c r="F3" s="41" t="s">
        <v>117</v>
      </c>
      <c r="G3" s="41" t="str">
        <f>C3</f>
        <v>ThreePOffense</v>
      </c>
      <c r="H3" s="40" t="s">
        <v>116</v>
      </c>
    </row>
    <row r="4" spans="2:8" x14ac:dyDescent="0.35">
      <c r="B4" s="55"/>
      <c r="C4" t="s">
        <v>73</v>
      </c>
      <c r="D4">
        <v>1642.35</v>
      </c>
      <c r="E4" s="54">
        <f>D4/$D$12</f>
        <v>0.47044854956846549</v>
      </c>
      <c r="F4" s="37" t="s">
        <v>117</v>
      </c>
      <c r="G4" s="37" t="str">
        <f>C4</f>
        <v>TwoPOffense</v>
      </c>
      <c r="H4" s="36" t="s">
        <v>116</v>
      </c>
    </row>
    <row r="5" spans="2:8" x14ac:dyDescent="0.35">
      <c r="B5" s="55"/>
      <c r="C5" t="s">
        <v>74</v>
      </c>
      <c r="D5">
        <v>391.64</v>
      </c>
      <c r="E5" s="54">
        <f>D5/$D$12</f>
        <v>0.11218465610435889</v>
      </c>
      <c r="F5" s="37" t="s">
        <v>117</v>
      </c>
      <c r="G5" s="37" t="str">
        <f>C5</f>
        <v>ThreePDefense</v>
      </c>
      <c r="H5" s="36" t="s">
        <v>116</v>
      </c>
    </row>
    <row r="6" spans="2:8" x14ac:dyDescent="0.35">
      <c r="B6" s="55"/>
      <c r="C6" t="s">
        <v>75</v>
      </c>
      <c r="D6">
        <v>10.42</v>
      </c>
      <c r="E6" s="54">
        <f>D6/$D$12</f>
        <v>2.9847924538030325E-3</v>
      </c>
      <c r="F6" s="37" t="s">
        <v>117</v>
      </c>
      <c r="G6" s="37" t="str">
        <f>C6</f>
        <v>TwoPDefense</v>
      </c>
      <c r="H6" s="36" t="s">
        <v>116</v>
      </c>
    </row>
    <row r="7" spans="2:8" x14ac:dyDescent="0.35">
      <c r="B7" s="55"/>
      <c r="C7" t="s">
        <v>76</v>
      </c>
      <c r="D7">
        <v>367.48</v>
      </c>
      <c r="E7" s="54">
        <f>D7/$D$12</f>
        <v>0.10526406246866972</v>
      </c>
      <c r="F7" s="37" t="s">
        <v>117</v>
      </c>
      <c r="G7" s="37" t="str">
        <f>C7</f>
        <v>Location</v>
      </c>
      <c r="H7" s="36" t="s">
        <v>116</v>
      </c>
    </row>
    <row r="8" spans="2:8" x14ac:dyDescent="0.35">
      <c r="B8" s="55"/>
      <c r="C8" t="s">
        <v>112</v>
      </c>
      <c r="D8">
        <v>142.41999999999999</v>
      </c>
      <c r="E8" s="54">
        <f>D8/$D$12</f>
        <v>4.0795982847469082E-2</v>
      </c>
      <c r="F8" s="37" t="s">
        <v>117</v>
      </c>
      <c r="G8" s="37" t="str">
        <f>C8</f>
        <v>TOVPct</v>
      </c>
      <c r="H8" s="36" t="s">
        <v>116</v>
      </c>
    </row>
    <row r="9" spans="2:8" x14ac:dyDescent="0.35">
      <c r="B9" s="55"/>
      <c r="C9" t="s">
        <v>111</v>
      </c>
      <c r="D9">
        <v>46.89</v>
      </c>
      <c r="E9" s="54">
        <f>D9/$D$12</f>
        <v>1.3431566042113647E-2</v>
      </c>
      <c r="F9" s="37" t="s">
        <v>117</v>
      </c>
      <c r="G9" s="37" t="str">
        <f>C9</f>
        <v>OppTOVPct</v>
      </c>
      <c r="H9" s="36" t="s">
        <v>116</v>
      </c>
    </row>
    <row r="10" spans="2:8" x14ac:dyDescent="0.35">
      <c r="B10" s="55"/>
      <c r="C10" t="s">
        <v>110</v>
      </c>
      <c r="D10">
        <v>61.2</v>
      </c>
      <c r="E10" s="54">
        <f>D10/$D$12</f>
        <v>1.7530642818881535E-2</v>
      </c>
      <c r="F10" s="37" t="s">
        <v>117</v>
      </c>
      <c r="G10" s="37" t="str">
        <f>C10</f>
        <v>FTARate</v>
      </c>
      <c r="H10" s="36" t="s">
        <v>116</v>
      </c>
    </row>
    <row r="11" spans="2:8" x14ac:dyDescent="0.35">
      <c r="B11" s="53"/>
      <c r="C11" s="15" t="s">
        <v>109</v>
      </c>
      <c r="D11" s="15">
        <v>158.71</v>
      </c>
      <c r="E11" s="52">
        <f>D11/$D$12</f>
        <v>4.5462227480141969E-2</v>
      </c>
      <c r="F11" s="33" t="s">
        <v>117</v>
      </c>
      <c r="G11" s="33" t="str">
        <f>C11</f>
        <v>OppFTARate</v>
      </c>
      <c r="H11" s="32" t="s">
        <v>116</v>
      </c>
    </row>
    <row r="12" spans="2:8" ht="15" thickBot="1" x14ac:dyDescent="0.4">
      <c r="B12" s="51"/>
      <c r="C12" s="5" t="s">
        <v>115</v>
      </c>
      <c r="D12" s="5">
        <f>SUM(D3:D11)</f>
        <v>3491.0299999999997</v>
      </c>
      <c r="E12" s="50">
        <f>SUM(E3:E11)</f>
        <v>1</v>
      </c>
      <c r="F12" s="5"/>
      <c r="G12" s="5"/>
      <c r="H12" s="27"/>
    </row>
    <row r="13" spans="2:8" ht="15" thickBot="1" x14ac:dyDescent="0.4"/>
    <row r="14" spans="2:8" x14ac:dyDescent="0.35">
      <c r="B14" s="49"/>
      <c r="C14" s="48" t="s">
        <v>121</v>
      </c>
      <c r="D14" s="47" t="s">
        <v>120</v>
      </c>
      <c r="E14" s="46" t="s">
        <v>119</v>
      </c>
      <c r="F14" s="45" t="s">
        <v>118</v>
      </c>
      <c r="G14" s="45"/>
      <c r="H14" s="44"/>
    </row>
    <row r="15" spans="2:8" x14ac:dyDescent="0.35">
      <c r="B15" s="43" t="s">
        <v>66</v>
      </c>
      <c r="C15" s="6" t="s">
        <v>72</v>
      </c>
      <c r="D15" s="7">
        <v>934.05</v>
      </c>
      <c r="E15" s="42">
        <f>D15/$D$24</f>
        <v>0.30639156320217803</v>
      </c>
      <c r="F15" s="41" t="s">
        <v>117</v>
      </c>
      <c r="G15" s="41" t="str">
        <f>C15</f>
        <v>ThreePOffense</v>
      </c>
      <c r="H15" s="40" t="s">
        <v>116</v>
      </c>
    </row>
    <row r="16" spans="2:8" x14ac:dyDescent="0.35">
      <c r="B16" s="39"/>
      <c r="C16" s="9" t="s">
        <v>73</v>
      </c>
      <c r="D16">
        <v>1111.93</v>
      </c>
      <c r="E16" s="38">
        <f>D16/$D$24</f>
        <v>0.36474061439044791</v>
      </c>
      <c r="F16" s="37" t="s">
        <v>117</v>
      </c>
      <c r="G16" s="37" t="str">
        <f>C16</f>
        <v>TwoPOffense</v>
      </c>
      <c r="H16" s="36" t="s">
        <v>116</v>
      </c>
    </row>
    <row r="17" spans="2:8" x14ac:dyDescent="0.35">
      <c r="B17" s="39"/>
      <c r="C17" s="9" t="s">
        <v>74</v>
      </c>
      <c r="D17">
        <v>212.17</v>
      </c>
      <c r="E17" s="38">
        <f>D17/$D$24</f>
        <v>6.9597021534828024E-2</v>
      </c>
      <c r="F17" s="37" t="s">
        <v>117</v>
      </c>
      <c r="G17" s="37" t="str">
        <f>C17</f>
        <v>ThreePDefense</v>
      </c>
      <c r="H17" s="36" t="s">
        <v>116</v>
      </c>
    </row>
    <row r="18" spans="2:8" x14ac:dyDescent="0.35">
      <c r="B18" s="39"/>
      <c r="C18" s="9" t="s">
        <v>75</v>
      </c>
      <c r="D18">
        <v>315.04000000000002</v>
      </c>
      <c r="E18" s="38">
        <f>D18/$D$24</f>
        <v>0.10334093257450264</v>
      </c>
      <c r="F18" s="37" t="s">
        <v>117</v>
      </c>
      <c r="G18" s="37" t="str">
        <f>C18</f>
        <v>TwoPDefense</v>
      </c>
      <c r="H18" s="36" t="s">
        <v>116</v>
      </c>
    </row>
    <row r="19" spans="2:8" x14ac:dyDescent="0.35">
      <c r="B19" s="39"/>
      <c r="C19" s="9" t="s">
        <v>76</v>
      </c>
      <c r="D19">
        <v>106.09</v>
      </c>
      <c r="E19" s="38">
        <f>D19/$D$24</f>
        <v>3.4800150891407387E-2</v>
      </c>
      <c r="F19" s="37" t="s">
        <v>117</v>
      </c>
      <c r="G19" s="37" t="str">
        <f>C19</f>
        <v>Location</v>
      </c>
      <c r="H19" s="36" t="s">
        <v>116</v>
      </c>
    </row>
    <row r="20" spans="2:8" x14ac:dyDescent="0.35">
      <c r="B20" s="39"/>
      <c r="C20" s="9" t="s">
        <v>114</v>
      </c>
      <c r="D20">
        <v>76.73</v>
      </c>
      <c r="E20" s="38">
        <f>D20/$D$24</f>
        <v>2.5169342802315853E-2</v>
      </c>
      <c r="F20" s="37" t="s">
        <v>117</v>
      </c>
      <c r="G20" s="37" t="str">
        <f>C20</f>
        <v>OREBPct</v>
      </c>
      <c r="H20" s="36" t="s">
        <v>116</v>
      </c>
    </row>
    <row r="21" spans="2:8" x14ac:dyDescent="0.35">
      <c r="B21" s="39"/>
      <c r="C21" s="9" t="s">
        <v>113</v>
      </c>
      <c r="D21">
        <v>196.38</v>
      </c>
      <c r="E21" s="38">
        <f>D21/$D$24</f>
        <v>6.4417509963753256E-2</v>
      </c>
      <c r="F21" s="37" t="s">
        <v>117</v>
      </c>
      <c r="G21" s="37" t="str">
        <f>C21</f>
        <v>OppOREBPct</v>
      </c>
      <c r="H21" s="36" t="s">
        <v>116</v>
      </c>
    </row>
    <row r="22" spans="2:8" x14ac:dyDescent="0.35">
      <c r="B22" s="39"/>
      <c r="C22" s="9" t="s">
        <v>112</v>
      </c>
      <c r="D22">
        <v>10.37</v>
      </c>
      <c r="E22" s="38">
        <f>D22/$D$24</f>
        <v>3.4016171622574662E-3</v>
      </c>
      <c r="F22" s="37" t="s">
        <v>117</v>
      </c>
      <c r="G22" s="37" t="str">
        <f>C22</f>
        <v>TOVPct</v>
      </c>
      <c r="H22" s="36" t="s">
        <v>116</v>
      </c>
    </row>
    <row r="23" spans="2:8" x14ac:dyDescent="0.35">
      <c r="B23" s="35"/>
      <c r="C23" s="14" t="s">
        <v>111</v>
      </c>
      <c r="D23" s="15">
        <v>85.79</v>
      </c>
      <c r="E23" s="34">
        <f>D23/$D$24</f>
        <v>2.8141247478309362E-2</v>
      </c>
      <c r="F23" s="33" t="s">
        <v>117</v>
      </c>
      <c r="G23" s="33" t="str">
        <f>C23</f>
        <v>OppTOVPct</v>
      </c>
      <c r="H23" s="32" t="s">
        <v>116</v>
      </c>
    </row>
    <row r="24" spans="2:8" ht="15" thickBot="1" x14ac:dyDescent="0.4">
      <c r="B24" s="31"/>
      <c r="C24" s="30" t="s">
        <v>115</v>
      </c>
      <c r="D24" s="5">
        <f>SUM(D15:D23)</f>
        <v>3048.55</v>
      </c>
      <c r="E24" s="29">
        <f>SUM(E15:E23)</f>
        <v>1</v>
      </c>
      <c r="F24" s="5"/>
      <c r="G24" s="28"/>
      <c r="H24" s="27"/>
    </row>
  </sheetData>
  <mergeCells count="4">
    <mergeCell ref="B3:B11"/>
    <mergeCell ref="F2:H2"/>
    <mergeCell ref="B15:B23"/>
    <mergeCell ref="F14:H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FB3D6-9686-49C9-8612-9C7D6B02403C}">
  <dimension ref="A1:W123"/>
  <sheetViews>
    <sheetView topLeftCell="A17" zoomScaleNormal="100" workbookViewId="0">
      <selection activeCell="O55" sqref="O55"/>
    </sheetView>
  </sheetViews>
  <sheetFormatPr defaultRowHeight="14.5" x14ac:dyDescent="0.35"/>
  <cols>
    <col min="19" max="20" width="11.81640625" bestFit="1" customWidth="1"/>
  </cols>
  <sheetData>
    <row r="1" spans="1:20" ht="29" x14ac:dyDescent="0.35">
      <c r="A1" s="1" t="s">
        <v>58</v>
      </c>
      <c r="B1" s="1" t="s">
        <v>0</v>
      </c>
      <c r="C1" s="19" t="s">
        <v>70</v>
      </c>
      <c r="D1" s="19" t="s">
        <v>71</v>
      </c>
      <c r="E1" s="21" t="s">
        <v>72</v>
      </c>
      <c r="F1" s="21" t="s">
        <v>73</v>
      </c>
      <c r="G1" s="21" t="s">
        <v>74</v>
      </c>
      <c r="H1" s="21" t="s">
        <v>75</v>
      </c>
      <c r="I1" s="2" t="s">
        <v>76</v>
      </c>
      <c r="J1" s="21" t="s">
        <v>114</v>
      </c>
      <c r="K1" s="21" t="s">
        <v>113</v>
      </c>
      <c r="L1" s="21" t="s">
        <v>112</v>
      </c>
      <c r="M1" s="21" t="s">
        <v>111</v>
      </c>
    </row>
    <row r="2" spans="1:20" x14ac:dyDescent="0.35">
      <c r="A2" t="s">
        <v>66</v>
      </c>
      <c r="B2" t="s">
        <v>3</v>
      </c>
      <c r="C2" s="18">
        <v>12</v>
      </c>
      <c r="D2" s="18">
        <v>41</v>
      </c>
      <c r="E2" s="3">
        <v>35.420875420875419</v>
      </c>
      <c r="F2" s="3">
        <v>50.963693411026448</v>
      </c>
      <c r="G2" s="3">
        <v>36.289120715350229</v>
      </c>
      <c r="H2" s="3">
        <v>55.257464301168326</v>
      </c>
      <c r="I2" s="18">
        <v>0</v>
      </c>
      <c r="J2">
        <v>28.9</v>
      </c>
      <c r="K2">
        <v>29.1</v>
      </c>
      <c r="L2">
        <v>17.2</v>
      </c>
      <c r="M2">
        <v>15.4</v>
      </c>
      <c r="O2" t="s">
        <v>77</v>
      </c>
    </row>
    <row r="3" spans="1:20" ht="15" thickBot="1" x14ac:dyDescent="0.4">
      <c r="A3" t="s">
        <v>66</v>
      </c>
      <c r="B3" t="s">
        <v>4</v>
      </c>
      <c r="C3" s="18">
        <v>21</v>
      </c>
      <c r="D3" s="18">
        <v>41</v>
      </c>
      <c r="E3" s="3">
        <v>36.512455516014235</v>
      </c>
      <c r="F3" s="3">
        <v>51.397379912663752</v>
      </c>
      <c r="G3" s="3">
        <v>34.595775673707216</v>
      </c>
      <c r="H3" s="3">
        <v>52.221214868540343</v>
      </c>
      <c r="I3" s="18">
        <v>0</v>
      </c>
      <c r="J3">
        <v>24.7</v>
      </c>
      <c r="K3">
        <v>27.6</v>
      </c>
      <c r="L3">
        <v>12.1</v>
      </c>
      <c r="M3">
        <v>15.2</v>
      </c>
    </row>
    <row r="4" spans="1:20" x14ac:dyDescent="0.35">
      <c r="A4" t="s">
        <v>66</v>
      </c>
      <c r="B4" t="s">
        <v>67</v>
      </c>
      <c r="C4" s="18">
        <v>19</v>
      </c>
      <c r="D4" s="18">
        <v>41</v>
      </c>
      <c r="E4" s="3">
        <v>35.144198524480217</v>
      </c>
      <c r="F4" s="3">
        <v>50.206706476802943</v>
      </c>
      <c r="G4" s="3">
        <v>35.040650406504064</v>
      </c>
      <c r="H4" s="3">
        <v>51.099112996529115</v>
      </c>
      <c r="I4" s="18">
        <v>0</v>
      </c>
      <c r="J4">
        <v>27.4</v>
      </c>
      <c r="K4">
        <v>29.7</v>
      </c>
      <c r="L4">
        <v>14.5</v>
      </c>
      <c r="M4">
        <v>13</v>
      </c>
      <c r="O4" s="22" t="s">
        <v>78</v>
      </c>
      <c r="P4" s="22"/>
    </row>
    <row r="5" spans="1:20" x14ac:dyDescent="0.35">
      <c r="A5" t="s">
        <v>66</v>
      </c>
      <c r="B5" t="s">
        <v>6</v>
      </c>
      <c r="C5" s="18">
        <v>14</v>
      </c>
      <c r="D5" s="18">
        <v>41</v>
      </c>
      <c r="E5" s="3">
        <v>34.151472650771389</v>
      </c>
      <c r="F5" s="3">
        <v>49.540481400437635</v>
      </c>
      <c r="G5" s="3">
        <v>37.744034707158356</v>
      </c>
      <c r="H5" s="3">
        <v>54.54943132108486</v>
      </c>
      <c r="I5" s="18">
        <v>0</v>
      </c>
      <c r="J5">
        <v>26.8</v>
      </c>
      <c r="K5">
        <v>28.1</v>
      </c>
      <c r="L5">
        <v>12</v>
      </c>
      <c r="M5">
        <v>13.7</v>
      </c>
      <c r="O5" t="s">
        <v>79</v>
      </c>
      <c r="P5">
        <v>0.96510367812129294</v>
      </c>
    </row>
    <row r="6" spans="1:20" x14ac:dyDescent="0.35">
      <c r="A6" t="s">
        <v>66</v>
      </c>
      <c r="B6" t="s">
        <v>7</v>
      </c>
      <c r="C6" s="18">
        <v>13</v>
      </c>
      <c r="D6" s="18">
        <v>41</v>
      </c>
      <c r="E6" s="3">
        <v>35.940409683426445</v>
      </c>
      <c r="F6" s="3">
        <v>49.960254372019079</v>
      </c>
      <c r="G6" s="3">
        <v>36.200448765893796</v>
      </c>
      <c r="H6" s="3">
        <v>52.210884353741491</v>
      </c>
      <c r="I6" s="18">
        <v>0</v>
      </c>
      <c r="J6">
        <v>24</v>
      </c>
      <c r="K6">
        <v>27.9</v>
      </c>
      <c r="L6">
        <v>14.6</v>
      </c>
      <c r="M6">
        <v>13.5</v>
      </c>
      <c r="O6" t="s">
        <v>80</v>
      </c>
      <c r="P6">
        <v>0.9314251095232482</v>
      </c>
    </row>
    <row r="7" spans="1:20" x14ac:dyDescent="0.35">
      <c r="A7" t="s">
        <v>66</v>
      </c>
      <c r="B7" t="s">
        <v>8</v>
      </c>
      <c r="C7" s="18">
        <v>6</v>
      </c>
      <c r="D7" s="18">
        <v>41</v>
      </c>
      <c r="E7" s="3">
        <v>34.99562554680665</v>
      </c>
      <c r="F7" s="3">
        <v>48.608837970540094</v>
      </c>
      <c r="G7" s="3">
        <v>37.155963302752291</v>
      </c>
      <c r="H7" s="3">
        <v>57.427457773928104</v>
      </c>
      <c r="I7" s="18">
        <v>0</v>
      </c>
      <c r="J7">
        <v>27.2</v>
      </c>
      <c r="K7">
        <v>27.5</v>
      </c>
      <c r="L7">
        <v>13.2</v>
      </c>
      <c r="M7">
        <v>12.6</v>
      </c>
      <c r="O7" t="s">
        <v>81</v>
      </c>
      <c r="P7" s="13">
        <v>0.91908162923743286</v>
      </c>
    </row>
    <row r="8" spans="1:20" x14ac:dyDescent="0.35">
      <c r="A8" t="s">
        <v>66</v>
      </c>
      <c r="B8" t="s">
        <v>9</v>
      </c>
      <c r="C8" s="18">
        <v>9</v>
      </c>
      <c r="D8" s="18">
        <v>41</v>
      </c>
      <c r="E8" s="3">
        <v>33.887043189368768</v>
      </c>
      <c r="F8" s="3">
        <v>51.506456241032993</v>
      </c>
      <c r="G8" s="3">
        <v>35.067873303167417</v>
      </c>
      <c r="H8" s="3">
        <v>52.714164546225618</v>
      </c>
      <c r="I8" s="18">
        <v>0</v>
      </c>
      <c r="J8">
        <v>25.5</v>
      </c>
      <c r="K8">
        <v>26.3</v>
      </c>
      <c r="L8">
        <v>13.9</v>
      </c>
      <c r="M8">
        <v>12.4</v>
      </c>
      <c r="O8" t="s">
        <v>31</v>
      </c>
      <c r="P8">
        <v>2.1187053430357352</v>
      </c>
    </row>
    <row r="9" spans="1:20" ht="15" thickBot="1" x14ac:dyDescent="0.4">
      <c r="A9" t="s">
        <v>66</v>
      </c>
      <c r="B9" t="s">
        <v>10</v>
      </c>
      <c r="C9" s="18">
        <v>20</v>
      </c>
      <c r="D9" s="18">
        <v>41</v>
      </c>
      <c r="E9" s="3">
        <v>34.509202453987733</v>
      </c>
      <c r="F9" s="3">
        <v>50.123660346248968</v>
      </c>
      <c r="G9" s="3">
        <v>35.567402894135569</v>
      </c>
      <c r="H9" s="3">
        <v>53.306702174877941</v>
      </c>
      <c r="I9" s="18">
        <v>0</v>
      </c>
      <c r="J9">
        <v>30.6</v>
      </c>
      <c r="K9">
        <v>26.5</v>
      </c>
      <c r="L9">
        <v>14</v>
      </c>
      <c r="M9">
        <v>13.8</v>
      </c>
      <c r="O9" s="5" t="s">
        <v>48</v>
      </c>
      <c r="P9" s="5">
        <v>60</v>
      </c>
    </row>
    <row r="10" spans="1:20" x14ac:dyDescent="0.35">
      <c r="A10" t="s">
        <v>66</v>
      </c>
      <c r="B10" t="s">
        <v>11</v>
      </c>
      <c r="C10" s="18">
        <v>15</v>
      </c>
      <c r="D10" s="18">
        <v>41</v>
      </c>
      <c r="E10" s="3">
        <v>34.858681022880219</v>
      </c>
      <c r="F10" s="3">
        <v>48.89411764705882</v>
      </c>
      <c r="G10" s="3">
        <v>35.418502202643168</v>
      </c>
      <c r="H10" s="3">
        <v>53.940995156318806</v>
      </c>
      <c r="I10" s="18">
        <v>0</v>
      </c>
      <c r="J10">
        <v>27.6</v>
      </c>
      <c r="K10">
        <v>24.9</v>
      </c>
      <c r="L10">
        <v>14</v>
      </c>
      <c r="M10">
        <v>14.7</v>
      </c>
    </row>
    <row r="11" spans="1:20" ht="15" thickBot="1" x14ac:dyDescent="0.4">
      <c r="A11" t="s">
        <v>66</v>
      </c>
      <c r="B11" t="s">
        <v>12</v>
      </c>
      <c r="C11" s="18">
        <v>27</v>
      </c>
      <c r="D11" s="18">
        <v>41</v>
      </c>
      <c r="E11" s="3">
        <v>39.167862266857959</v>
      </c>
      <c r="F11" s="3">
        <v>54.888206926786495</v>
      </c>
      <c r="G11" s="3">
        <v>34.055944055944053</v>
      </c>
      <c r="H11" s="3">
        <v>50</v>
      </c>
      <c r="I11" s="18">
        <v>0</v>
      </c>
      <c r="J11">
        <v>25.2</v>
      </c>
      <c r="K11">
        <v>28.3</v>
      </c>
      <c r="L11">
        <v>13.6</v>
      </c>
      <c r="M11">
        <v>12.9</v>
      </c>
      <c r="O11" t="s">
        <v>82</v>
      </c>
    </row>
    <row r="12" spans="1:20" x14ac:dyDescent="0.35">
      <c r="A12" t="s">
        <v>66</v>
      </c>
      <c r="B12" t="s">
        <v>13</v>
      </c>
      <c r="C12" s="18">
        <v>22</v>
      </c>
      <c r="D12" s="18">
        <v>41</v>
      </c>
      <c r="E12" s="3">
        <v>34.892680242157404</v>
      </c>
      <c r="F12" s="3">
        <v>54.866249288560041</v>
      </c>
      <c r="G12" s="3">
        <v>33.305921052631575</v>
      </c>
      <c r="H12" s="3">
        <v>53.646957272334916</v>
      </c>
      <c r="I12" s="18">
        <v>0</v>
      </c>
      <c r="J12">
        <v>26.4</v>
      </c>
      <c r="K12">
        <v>31.2</v>
      </c>
      <c r="L12">
        <v>13.6</v>
      </c>
      <c r="M12">
        <v>15.1</v>
      </c>
      <c r="O12" s="4"/>
      <c r="P12" s="4" t="s">
        <v>50</v>
      </c>
      <c r="Q12" s="4" t="s">
        <v>83</v>
      </c>
      <c r="R12" s="4" t="s">
        <v>84</v>
      </c>
      <c r="S12" s="4" t="s">
        <v>85</v>
      </c>
      <c r="T12" s="4" t="s">
        <v>86</v>
      </c>
    </row>
    <row r="13" spans="1:20" x14ac:dyDescent="0.35">
      <c r="A13" t="s">
        <v>66</v>
      </c>
      <c r="B13" t="s">
        <v>14</v>
      </c>
      <c r="C13" s="18">
        <v>19</v>
      </c>
      <c r="D13" s="18">
        <v>41</v>
      </c>
      <c r="E13" s="3">
        <v>36.785009861932934</v>
      </c>
      <c r="F13" s="3">
        <v>51.343873517786562</v>
      </c>
      <c r="G13" s="3">
        <v>37.5</v>
      </c>
      <c r="H13" s="3">
        <v>52.319109461966605</v>
      </c>
      <c r="I13" s="18">
        <v>0</v>
      </c>
      <c r="J13">
        <v>27.1</v>
      </c>
      <c r="K13">
        <v>28.3</v>
      </c>
      <c r="L13">
        <v>14.1</v>
      </c>
      <c r="M13">
        <v>16.100000000000001</v>
      </c>
      <c r="O13" t="s">
        <v>87</v>
      </c>
      <c r="P13">
        <v>9</v>
      </c>
      <c r="Q13">
        <v>3048.5543834695914</v>
      </c>
      <c r="R13">
        <v>338.72826482995458</v>
      </c>
      <c r="S13">
        <v>75.458872858865263</v>
      </c>
      <c r="T13" s="13">
        <v>5.7231628074635915E-26</v>
      </c>
    </row>
    <row r="14" spans="1:20" x14ac:dyDescent="0.35">
      <c r="A14" t="s">
        <v>66</v>
      </c>
      <c r="B14" t="s">
        <v>16</v>
      </c>
      <c r="C14" s="18">
        <v>15</v>
      </c>
      <c r="D14" s="18">
        <v>41</v>
      </c>
      <c r="E14" s="3">
        <v>34.212567882079128</v>
      </c>
      <c r="F14" s="3">
        <v>53.501628664495115</v>
      </c>
      <c r="G14" s="3">
        <v>35.202271114265436</v>
      </c>
      <c r="H14" s="3">
        <v>52.21757322175732</v>
      </c>
      <c r="I14" s="18">
        <v>0</v>
      </c>
      <c r="J14">
        <v>25.1</v>
      </c>
      <c r="K14">
        <v>27.5</v>
      </c>
      <c r="L14">
        <v>14.5</v>
      </c>
      <c r="M14">
        <v>12.3</v>
      </c>
      <c r="O14" t="s">
        <v>88</v>
      </c>
      <c r="P14">
        <v>50</v>
      </c>
      <c r="Q14">
        <v>224.44561653040859</v>
      </c>
      <c r="R14">
        <v>4.488912330608172</v>
      </c>
    </row>
    <row r="15" spans="1:20" ht="15" thickBot="1" x14ac:dyDescent="0.4">
      <c r="A15" t="s">
        <v>66</v>
      </c>
      <c r="B15" t="s">
        <v>68</v>
      </c>
      <c r="C15" s="18">
        <v>22</v>
      </c>
      <c r="D15" s="18">
        <v>41</v>
      </c>
      <c r="E15" s="3">
        <v>38.954635108481263</v>
      </c>
      <c r="F15" s="3">
        <v>49.899152884227512</v>
      </c>
      <c r="G15" s="3">
        <v>34.460016488046172</v>
      </c>
      <c r="H15" s="3">
        <v>51.848906560636188</v>
      </c>
      <c r="I15" s="18">
        <v>0</v>
      </c>
      <c r="J15">
        <v>26.4</v>
      </c>
      <c r="K15">
        <v>27.5</v>
      </c>
      <c r="L15">
        <v>14.7</v>
      </c>
      <c r="M15">
        <v>13.8</v>
      </c>
      <c r="O15" s="5" t="s">
        <v>89</v>
      </c>
      <c r="P15" s="5">
        <v>59</v>
      </c>
      <c r="Q15" s="5">
        <v>3273</v>
      </c>
      <c r="R15" s="5"/>
      <c r="S15" s="5"/>
      <c r="T15" s="5"/>
    </row>
    <row r="16" spans="1:20" ht="15" thickBot="1" x14ac:dyDescent="0.4">
      <c r="A16" t="s">
        <v>66</v>
      </c>
      <c r="B16" t="s">
        <v>17</v>
      </c>
      <c r="C16" s="18">
        <v>12</v>
      </c>
      <c r="D16" s="18">
        <v>41</v>
      </c>
      <c r="E16" s="3">
        <v>35.708227311280751</v>
      </c>
      <c r="F16" s="3">
        <v>49.710725411659986</v>
      </c>
      <c r="G16" s="3">
        <v>36.171816126601357</v>
      </c>
      <c r="H16" s="3">
        <v>52.040326452232357</v>
      </c>
      <c r="I16" s="18">
        <v>0</v>
      </c>
      <c r="J16">
        <v>23.4</v>
      </c>
      <c r="K16">
        <v>27.2</v>
      </c>
      <c r="L16">
        <v>14.6</v>
      </c>
      <c r="M16">
        <v>14.9</v>
      </c>
    </row>
    <row r="17" spans="1:23" x14ac:dyDescent="0.35">
      <c r="A17" t="s">
        <v>66</v>
      </c>
      <c r="B17" t="s">
        <v>18</v>
      </c>
      <c r="C17" s="18">
        <v>20</v>
      </c>
      <c r="D17" s="18">
        <v>41</v>
      </c>
      <c r="E17" s="3">
        <v>34.513274336283182</v>
      </c>
      <c r="F17" s="3">
        <v>51.5687140963323</v>
      </c>
      <c r="G17" s="3">
        <v>36.524300441826213</v>
      </c>
      <c r="H17" s="3">
        <v>49.02846814279259</v>
      </c>
      <c r="I17" s="18">
        <v>0</v>
      </c>
      <c r="J17">
        <v>28.3</v>
      </c>
      <c r="K17">
        <v>26.5</v>
      </c>
      <c r="L17">
        <v>15.3</v>
      </c>
      <c r="M17">
        <v>14.6</v>
      </c>
      <c r="O17" s="4"/>
      <c r="P17" s="4" t="s">
        <v>90</v>
      </c>
      <c r="Q17" s="4" t="s">
        <v>31</v>
      </c>
      <c r="R17" s="4" t="s">
        <v>51</v>
      </c>
      <c r="S17" s="4" t="s">
        <v>91</v>
      </c>
      <c r="T17" s="4" t="s">
        <v>92</v>
      </c>
      <c r="U17" s="4" t="s">
        <v>93</v>
      </c>
      <c r="V17" s="4" t="s">
        <v>94</v>
      </c>
      <c r="W17" s="4" t="s">
        <v>95</v>
      </c>
    </row>
    <row r="18" spans="1:23" x14ac:dyDescent="0.35">
      <c r="A18" t="s">
        <v>66</v>
      </c>
      <c r="B18" t="s">
        <v>19</v>
      </c>
      <c r="C18" s="18">
        <v>27</v>
      </c>
      <c r="D18" s="18">
        <v>41</v>
      </c>
      <c r="E18" s="3">
        <v>34.478289047310433</v>
      </c>
      <c r="F18" s="3">
        <v>55.454545454545453</v>
      </c>
      <c r="G18" s="3">
        <v>36.505778382053023</v>
      </c>
      <c r="H18" s="3">
        <v>47.720618987871184</v>
      </c>
      <c r="I18" s="18">
        <v>0</v>
      </c>
      <c r="J18">
        <v>24.7</v>
      </c>
      <c r="K18">
        <v>25.5</v>
      </c>
      <c r="L18">
        <v>13.2</v>
      </c>
      <c r="M18">
        <v>12.5</v>
      </c>
      <c r="O18" t="s">
        <v>96</v>
      </c>
      <c r="P18">
        <v>-11.687821801881469</v>
      </c>
      <c r="Q18">
        <v>21.610793879936729</v>
      </c>
      <c r="R18">
        <v>-0.54083259813663487</v>
      </c>
      <c r="S18">
        <v>0.59102439333676493</v>
      </c>
      <c r="T18">
        <v>-55.094378769159746</v>
      </c>
      <c r="U18">
        <v>31.718735165396808</v>
      </c>
      <c r="V18">
        <v>-55.094378769159746</v>
      </c>
      <c r="W18">
        <v>31.718735165396808</v>
      </c>
    </row>
    <row r="19" spans="1:23" x14ac:dyDescent="0.35">
      <c r="A19" t="s">
        <v>66</v>
      </c>
      <c r="B19" t="s">
        <v>20</v>
      </c>
      <c r="C19" s="18">
        <v>11</v>
      </c>
      <c r="D19" s="18">
        <v>41</v>
      </c>
      <c r="E19" s="3">
        <v>35.030728709394204</v>
      </c>
      <c r="F19" s="3">
        <v>49.385088393543427</v>
      </c>
      <c r="G19" s="3">
        <v>38.081180811808117</v>
      </c>
      <c r="H19" s="3">
        <v>52.984113353370546</v>
      </c>
      <c r="I19" s="18">
        <v>0</v>
      </c>
      <c r="J19">
        <v>28.9</v>
      </c>
      <c r="K19">
        <v>30.6</v>
      </c>
      <c r="L19">
        <v>12.6</v>
      </c>
      <c r="M19">
        <v>14</v>
      </c>
      <c r="O19" t="s">
        <v>72</v>
      </c>
      <c r="P19">
        <v>1.2953213850335876</v>
      </c>
      <c r="Q19">
        <v>0.17873156554334188</v>
      </c>
      <c r="R19">
        <v>7.2473006158471547</v>
      </c>
      <c r="S19" s="13">
        <v>2.4635916163113253E-9</v>
      </c>
      <c r="T19">
        <v>0.93632847044147383</v>
      </c>
      <c r="U19">
        <v>1.6543142996257014</v>
      </c>
      <c r="V19">
        <v>0.93632847044147383</v>
      </c>
      <c r="W19">
        <v>1.6543142996257014</v>
      </c>
    </row>
    <row r="20" spans="1:23" x14ac:dyDescent="0.35">
      <c r="A20" t="s">
        <v>66</v>
      </c>
      <c r="B20" t="s">
        <v>21</v>
      </c>
      <c r="C20" s="18">
        <v>14</v>
      </c>
      <c r="D20" s="18">
        <v>41</v>
      </c>
      <c r="E20" s="3">
        <v>35.081967213114758</v>
      </c>
      <c r="F20" s="3">
        <v>53.484729835552081</v>
      </c>
      <c r="G20" s="3">
        <v>36.864406779661017</v>
      </c>
      <c r="H20" s="3">
        <v>51.332513325133256</v>
      </c>
      <c r="I20" s="18">
        <v>0</v>
      </c>
      <c r="J20">
        <v>28.4</v>
      </c>
      <c r="K20">
        <v>27.8</v>
      </c>
      <c r="L20">
        <v>14.1</v>
      </c>
      <c r="M20">
        <v>12</v>
      </c>
      <c r="O20" t="s">
        <v>73</v>
      </c>
      <c r="P20">
        <v>1.3057493911495932</v>
      </c>
      <c r="Q20">
        <v>0.15021634088741703</v>
      </c>
      <c r="R20">
        <v>8.6924590456388238</v>
      </c>
      <c r="S20" s="13">
        <v>1.4396748580861569E-11</v>
      </c>
      <c r="T20">
        <v>1.0040309908737375</v>
      </c>
      <c r="U20">
        <v>1.6074677914254489</v>
      </c>
      <c r="V20">
        <v>1.0040309908737375</v>
      </c>
      <c r="W20">
        <v>1.6074677914254489</v>
      </c>
    </row>
    <row r="21" spans="1:23" x14ac:dyDescent="0.35">
      <c r="A21" t="s">
        <v>66</v>
      </c>
      <c r="B21" t="s">
        <v>22</v>
      </c>
      <c r="C21" s="18">
        <v>8</v>
      </c>
      <c r="D21" s="18">
        <v>41</v>
      </c>
      <c r="E21" s="3">
        <v>33.53448275862069</v>
      </c>
      <c r="F21" s="3">
        <v>46.757954087797025</v>
      </c>
      <c r="G21" s="3">
        <v>36.184210526315788</v>
      </c>
      <c r="H21" s="3">
        <v>53.246753246753244</v>
      </c>
      <c r="I21" s="18">
        <v>0</v>
      </c>
      <c r="J21">
        <v>25.9</v>
      </c>
      <c r="K21">
        <v>29.1</v>
      </c>
      <c r="L21">
        <v>13.4</v>
      </c>
      <c r="M21">
        <v>13.6</v>
      </c>
      <c r="O21" t="s">
        <v>74</v>
      </c>
      <c r="P21">
        <v>-0.91719420718649647</v>
      </c>
      <c r="Q21">
        <v>0.22318610032862243</v>
      </c>
      <c r="R21">
        <v>-4.1095489631119788</v>
      </c>
      <c r="S21" s="13">
        <v>1.4710699737774247E-4</v>
      </c>
      <c r="T21">
        <v>-1.3654766826957858</v>
      </c>
      <c r="U21">
        <v>-0.46891173167720723</v>
      </c>
      <c r="V21">
        <v>-1.3654766826957858</v>
      </c>
      <c r="W21">
        <v>-0.46891173167720723</v>
      </c>
    </row>
    <row r="22" spans="1:23" x14ac:dyDescent="0.35">
      <c r="A22" t="s">
        <v>66</v>
      </c>
      <c r="B22" t="s">
        <v>23</v>
      </c>
      <c r="C22" s="18">
        <v>22</v>
      </c>
      <c r="D22" s="18">
        <v>41</v>
      </c>
      <c r="E22" s="3">
        <v>33.902077151335313</v>
      </c>
      <c r="F22" s="3">
        <v>51.7707918822125</v>
      </c>
      <c r="G22" s="3">
        <v>35.725429017160685</v>
      </c>
      <c r="H22" s="3">
        <v>51.893939393939391</v>
      </c>
      <c r="I22" s="18">
        <v>0</v>
      </c>
      <c r="J22">
        <v>29.6</v>
      </c>
      <c r="K22">
        <v>26.6</v>
      </c>
      <c r="L22">
        <v>13.5</v>
      </c>
      <c r="M22">
        <v>15.4</v>
      </c>
      <c r="O22" t="s">
        <v>75</v>
      </c>
      <c r="P22">
        <v>-1.0594120442424708</v>
      </c>
      <c r="Q22">
        <v>0.17478196324264345</v>
      </c>
      <c r="R22">
        <v>-6.0613350747853056</v>
      </c>
      <c r="S22" s="13">
        <v>1.7574707079098359E-7</v>
      </c>
      <c r="T22">
        <v>-1.4104719491443425</v>
      </c>
      <c r="U22">
        <v>-0.70835213934059904</v>
      </c>
      <c r="V22">
        <v>-1.4104719491443425</v>
      </c>
      <c r="W22">
        <v>-0.70835213934059904</v>
      </c>
    </row>
    <row r="23" spans="1:23" x14ac:dyDescent="0.35">
      <c r="A23" t="s">
        <v>66</v>
      </c>
      <c r="B23" t="s">
        <v>24</v>
      </c>
      <c r="C23" s="18">
        <v>17</v>
      </c>
      <c r="D23" s="18">
        <v>41</v>
      </c>
      <c r="E23" s="3">
        <v>35.272184936614465</v>
      </c>
      <c r="F23" s="3">
        <v>49.401197604790418</v>
      </c>
      <c r="G23" s="3">
        <v>34.744408945686899</v>
      </c>
      <c r="H23" s="3">
        <v>51.584889274858881</v>
      </c>
      <c r="I23" s="18">
        <v>0</v>
      </c>
      <c r="J23">
        <v>25.9</v>
      </c>
      <c r="K23">
        <v>24.6</v>
      </c>
      <c r="L23">
        <v>12.5</v>
      </c>
      <c r="M23">
        <v>12.8</v>
      </c>
      <c r="O23" t="s">
        <v>76</v>
      </c>
      <c r="P23">
        <v>1.2282936201243793</v>
      </c>
      <c r="Q23">
        <v>0.62824116862578616</v>
      </c>
      <c r="R23">
        <v>1.9551307387434462</v>
      </c>
      <c r="S23" s="25">
        <v>5.6168934702134445E-2</v>
      </c>
      <c r="T23">
        <v>-3.3565903715774281E-2</v>
      </c>
      <c r="U23">
        <v>2.490153143964533</v>
      </c>
      <c r="V23">
        <v>-3.3565903715774281E-2</v>
      </c>
      <c r="W23">
        <v>2.490153143964533</v>
      </c>
    </row>
    <row r="24" spans="1:23" x14ac:dyDescent="0.35">
      <c r="A24" t="s">
        <v>66</v>
      </c>
      <c r="B24" t="s">
        <v>25</v>
      </c>
      <c r="C24" s="18">
        <v>20</v>
      </c>
      <c r="D24" s="18">
        <v>41</v>
      </c>
      <c r="E24" s="3">
        <v>33.675078864353317</v>
      </c>
      <c r="F24" s="3">
        <v>52.267002518891694</v>
      </c>
      <c r="G24" s="3">
        <v>33.596214511041012</v>
      </c>
      <c r="H24" s="3">
        <v>52.589956504547253</v>
      </c>
      <c r="I24" s="18">
        <v>0</v>
      </c>
      <c r="J24">
        <v>28.6</v>
      </c>
      <c r="K24">
        <v>26.7</v>
      </c>
      <c r="L24">
        <v>15</v>
      </c>
      <c r="M24">
        <v>12.3</v>
      </c>
      <c r="O24" t="s">
        <v>114</v>
      </c>
      <c r="P24">
        <v>0.93606710019232486</v>
      </c>
      <c r="Q24">
        <v>0.15305476376089461</v>
      </c>
      <c r="R24">
        <v>6.1158965405001622</v>
      </c>
      <c r="S24" s="13">
        <v>1.4453919695275525E-7</v>
      </c>
      <c r="T24">
        <v>0.62864755978995057</v>
      </c>
      <c r="U24">
        <v>1.2434866405946992</v>
      </c>
      <c r="V24">
        <v>0.62864755978995057</v>
      </c>
      <c r="W24">
        <v>1.2434866405946992</v>
      </c>
    </row>
    <row r="25" spans="1:23" x14ac:dyDescent="0.35">
      <c r="A25" t="s">
        <v>66</v>
      </c>
      <c r="B25" t="s">
        <v>26</v>
      </c>
      <c r="C25" s="18">
        <v>7</v>
      </c>
      <c r="D25" s="18">
        <v>41</v>
      </c>
      <c r="E25" s="3">
        <v>31.31229235880399</v>
      </c>
      <c r="F25" s="3">
        <v>52.264229331117576</v>
      </c>
      <c r="G25" s="3">
        <v>38.035853468433359</v>
      </c>
      <c r="H25" s="3">
        <v>54.245880861850452</v>
      </c>
      <c r="I25" s="18">
        <v>0</v>
      </c>
      <c r="J25">
        <v>25.2</v>
      </c>
      <c r="K25">
        <v>31.3</v>
      </c>
      <c r="L25">
        <v>15.6</v>
      </c>
      <c r="M25">
        <v>15.3</v>
      </c>
      <c r="O25" t="s">
        <v>113</v>
      </c>
      <c r="P25">
        <v>-0.61266416859264872</v>
      </c>
      <c r="Q25">
        <v>0.19125054850518053</v>
      </c>
      <c r="R25">
        <v>-3.2034635894184276</v>
      </c>
      <c r="S25" s="13">
        <v>2.3644047851744004E-3</v>
      </c>
      <c r="T25">
        <v>-0.99680220048699764</v>
      </c>
      <c r="U25">
        <v>-0.2285261366982998</v>
      </c>
      <c r="V25">
        <v>-0.99680220048699764</v>
      </c>
      <c r="W25">
        <v>-0.2285261366982998</v>
      </c>
    </row>
    <row r="26" spans="1:23" x14ac:dyDescent="0.35">
      <c r="A26" t="s">
        <v>66</v>
      </c>
      <c r="B26" t="s">
        <v>27</v>
      </c>
      <c r="C26" s="18">
        <v>21</v>
      </c>
      <c r="D26" s="18">
        <v>41</v>
      </c>
      <c r="E26" s="3">
        <v>34.757118927973202</v>
      </c>
      <c r="F26" s="3">
        <v>50.678371907422182</v>
      </c>
      <c r="G26" s="3">
        <v>35.743631881676251</v>
      </c>
      <c r="H26" s="3">
        <v>51.636661211129301</v>
      </c>
      <c r="I26" s="18">
        <v>0</v>
      </c>
      <c r="J26">
        <v>30.3</v>
      </c>
      <c r="K26">
        <v>27.1</v>
      </c>
      <c r="L26">
        <v>14.2</v>
      </c>
      <c r="M26">
        <v>12.5</v>
      </c>
      <c r="O26" t="s">
        <v>112</v>
      </c>
      <c r="P26">
        <v>-1.3689618860840069</v>
      </c>
      <c r="Q26">
        <v>0.30093766779489123</v>
      </c>
      <c r="R26">
        <v>-4.5489881546401971</v>
      </c>
      <c r="S26" s="13">
        <v>3.4557579530904874E-5</v>
      </c>
      <c r="T26">
        <v>-1.9734129809077876</v>
      </c>
      <c r="U26">
        <v>-0.76451079126022636</v>
      </c>
      <c r="V26">
        <v>-1.9734129809077876</v>
      </c>
      <c r="W26">
        <v>-0.76451079126022636</v>
      </c>
    </row>
    <row r="27" spans="1:23" ht="15" thickBot="1" x14ac:dyDescent="0.4">
      <c r="A27" t="s">
        <v>66</v>
      </c>
      <c r="B27" t="s">
        <v>28</v>
      </c>
      <c r="C27" s="18">
        <v>15</v>
      </c>
      <c r="D27" s="18">
        <v>41</v>
      </c>
      <c r="E27" s="3">
        <v>37.728026533996683</v>
      </c>
      <c r="F27" s="3">
        <v>50.52143684820394</v>
      </c>
      <c r="G27" s="3">
        <v>34.132581100141046</v>
      </c>
      <c r="H27" s="3">
        <v>55.579964850615113</v>
      </c>
      <c r="I27" s="18">
        <v>0</v>
      </c>
      <c r="J27">
        <v>26.1</v>
      </c>
      <c r="K27">
        <v>29.5</v>
      </c>
      <c r="L27">
        <v>13.1</v>
      </c>
      <c r="M27">
        <v>15.1</v>
      </c>
      <c r="O27" s="5" t="s">
        <v>111</v>
      </c>
      <c r="P27" s="5">
        <v>1.1131819543924906</v>
      </c>
      <c r="Q27" s="5">
        <v>0.25463744887130108</v>
      </c>
      <c r="R27" s="5">
        <v>4.3716348845260198</v>
      </c>
      <c r="S27" s="24">
        <v>6.2412157297576912E-5</v>
      </c>
      <c r="T27" s="5">
        <v>0.60172758617994715</v>
      </c>
      <c r="U27" s="5">
        <v>1.624636322605034</v>
      </c>
      <c r="V27" s="5">
        <v>0.60172758617994715</v>
      </c>
      <c r="W27" s="5">
        <v>1.624636322605034</v>
      </c>
    </row>
    <row r="28" spans="1:23" x14ac:dyDescent="0.35">
      <c r="A28" t="s">
        <v>66</v>
      </c>
      <c r="B28" t="s">
        <v>30</v>
      </c>
      <c r="C28" s="18">
        <v>16</v>
      </c>
      <c r="D28" s="18">
        <v>41</v>
      </c>
      <c r="E28" s="3">
        <v>36.704119850187269</v>
      </c>
      <c r="F28" s="3">
        <v>51.252408477842003</v>
      </c>
      <c r="G28" s="3">
        <v>36.683785766691123</v>
      </c>
      <c r="H28" s="3">
        <v>54.03780068728522</v>
      </c>
      <c r="I28" s="18">
        <v>0</v>
      </c>
      <c r="J28">
        <v>25.3</v>
      </c>
      <c r="K28">
        <v>26.7</v>
      </c>
      <c r="L28">
        <v>12.2</v>
      </c>
      <c r="M28">
        <v>12.2</v>
      </c>
    </row>
    <row r="29" spans="1:23" x14ac:dyDescent="0.35">
      <c r="A29" t="s">
        <v>66</v>
      </c>
      <c r="B29" t="s">
        <v>32</v>
      </c>
      <c r="C29" s="18">
        <v>26</v>
      </c>
      <c r="D29" s="18">
        <v>41</v>
      </c>
      <c r="E29" s="3">
        <v>36.518046709129507</v>
      </c>
      <c r="F29" s="3">
        <v>53.489419180549305</v>
      </c>
      <c r="G29" s="3">
        <v>33.436772692009306</v>
      </c>
      <c r="H29" s="3">
        <v>52.100840336134461</v>
      </c>
      <c r="I29" s="18">
        <v>0</v>
      </c>
      <c r="J29">
        <v>26.2</v>
      </c>
      <c r="K29">
        <v>26.2</v>
      </c>
      <c r="L29">
        <v>14.1</v>
      </c>
      <c r="M29">
        <v>14.1</v>
      </c>
    </row>
    <row r="30" spans="1:23" x14ac:dyDescent="0.35">
      <c r="A30" t="s">
        <v>66</v>
      </c>
      <c r="B30" t="s">
        <v>34</v>
      </c>
      <c r="C30" s="18">
        <v>21</v>
      </c>
      <c r="D30" s="18">
        <v>41</v>
      </c>
      <c r="E30" s="3">
        <v>34.880239520958085</v>
      </c>
      <c r="F30" s="3">
        <v>54.280510018214933</v>
      </c>
      <c r="G30" s="3">
        <v>36.445242369838418</v>
      </c>
      <c r="H30" s="3">
        <v>51.017151974471474</v>
      </c>
      <c r="I30" s="18">
        <v>0</v>
      </c>
      <c r="J30">
        <v>26.1</v>
      </c>
      <c r="K30">
        <v>24.6</v>
      </c>
      <c r="L30">
        <v>15</v>
      </c>
      <c r="M30">
        <v>14.2</v>
      </c>
    </row>
    <row r="31" spans="1:23" x14ac:dyDescent="0.35">
      <c r="A31" t="s">
        <v>66</v>
      </c>
      <c r="B31" t="s">
        <v>36</v>
      </c>
      <c r="C31" s="18">
        <v>10</v>
      </c>
      <c r="D31" s="18">
        <v>41</v>
      </c>
      <c r="E31" s="3">
        <v>33.286418015482056</v>
      </c>
      <c r="F31" s="3">
        <v>53.198948290972837</v>
      </c>
      <c r="G31" s="3">
        <v>38.690909090909095</v>
      </c>
      <c r="H31" s="3">
        <v>54.600171969045576</v>
      </c>
      <c r="I31" s="18">
        <v>0</v>
      </c>
      <c r="J31">
        <v>23.5</v>
      </c>
      <c r="K31">
        <v>29.7</v>
      </c>
      <c r="L31">
        <v>13.6</v>
      </c>
      <c r="M31">
        <v>15.5</v>
      </c>
    </row>
    <row r="32" spans="1:23" x14ac:dyDescent="0.35">
      <c r="A32" t="s">
        <v>66</v>
      </c>
      <c r="B32" t="s">
        <v>3</v>
      </c>
      <c r="C32" s="18">
        <v>17</v>
      </c>
      <c r="D32" s="18">
        <v>41</v>
      </c>
      <c r="E32" s="3">
        <v>34.925758553905744</v>
      </c>
      <c r="F32" s="3">
        <v>52.589641434262944</v>
      </c>
      <c r="G32" s="3">
        <v>35.588633288227335</v>
      </c>
      <c r="H32" s="3">
        <v>53.280839895013123</v>
      </c>
      <c r="I32" s="18">
        <v>1</v>
      </c>
      <c r="J32">
        <v>27.9</v>
      </c>
      <c r="K32">
        <v>27.5</v>
      </c>
      <c r="L32">
        <v>15.2</v>
      </c>
      <c r="M32">
        <v>13.1</v>
      </c>
      <c r="O32" t="s">
        <v>77</v>
      </c>
    </row>
    <row r="33" spans="1:23" ht="15" thickBot="1" x14ac:dyDescent="0.4">
      <c r="A33" t="s">
        <v>66</v>
      </c>
      <c r="B33" t="s">
        <v>4</v>
      </c>
      <c r="C33" s="18">
        <v>28</v>
      </c>
      <c r="D33" s="18">
        <v>41</v>
      </c>
      <c r="E33" s="3">
        <v>36.446629213483142</v>
      </c>
      <c r="F33" s="3">
        <v>53.90625</v>
      </c>
      <c r="G33" s="3">
        <v>34.109090909090909</v>
      </c>
      <c r="H33" s="3">
        <v>50.396825396825392</v>
      </c>
      <c r="I33" s="18">
        <v>1</v>
      </c>
      <c r="J33">
        <v>26.7</v>
      </c>
      <c r="K33">
        <v>26.8</v>
      </c>
      <c r="L33">
        <v>13.3</v>
      </c>
      <c r="M33">
        <v>14.8</v>
      </c>
    </row>
    <row r="34" spans="1:23" x14ac:dyDescent="0.35">
      <c r="A34" t="s">
        <v>66</v>
      </c>
      <c r="B34" t="s">
        <v>67</v>
      </c>
      <c r="C34" s="18">
        <v>23</v>
      </c>
      <c r="D34" s="18">
        <v>41</v>
      </c>
      <c r="E34" s="3">
        <v>35.481682496607867</v>
      </c>
      <c r="F34" s="3">
        <v>52.391696750902526</v>
      </c>
      <c r="G34" s="3">
        <v>33.20063694267516</v>
      </c>
      <c r="H34" s="3">
        <v>51.438848920863315</v>
      </c>
      <c r="I34" s="18">
        <v>1</v>
      </c>
      <c r="J34">
        <v>29</v>
      </c>
      <c r="K34">
        <v>26.3</v>
      </c>
      <c r="L34">
        <v>14.8</v>
      </c>
      <c r="M34">
        <v>13.2</v>
      </c>
      <c r="O34" s="22" t="s">
        <v>78</v>
      </c>
      <c r="P34" s="22"/>
    </row>
    <row r="35" spans="1:23" x14ac:dyDescent="0.35">
      <c r="A35" t="s">
        <v>66</v>
      </c>
      <c r="B35" t="s">
        <v>6</v>
      </c>
      <c r="C35" s="18">
        <v>25</v>
      </c>
      <c r="D35" s="18">
        <v>41</v>
      </c>
      <c r="E35" s="3">
        <v>36.109064112011794</v>
      </c>
      <c r="F35" s="3">
        <v>51.787271142109844</v>
      </c>
      <c r="G35" s="3">
        <v>34.432234432234431</v>
      </c>
      <c r="H35" s="3">
        <v>52.569169960474305</v>
      </c>
      <c r="I35" s="18">
        <v>1</v>
      </c>
      <c r="J35">
        <v>26.9</v>
      </c>
      <c r="K35">
        <v>25.7</v>
      </c>
      <c r="L35">
        <v>12.4</v>
      </c>
      <c r="M35">
        <v>13.4</v>
      </c>
      <c r="O35" t="s">
        <v>79</v>
      </c>
      <c r="P35">
        <v>0.96510367812129294</v>
      </c>
    </row>
    <row r="36" spans="1:23" x14ac:dyDescent="0.35">
      <c r="A36" t="s">
        <v>66</v>
      </c>
      <c r="B36" t="s">
        <v>7</v>
      </c>
      <c r="C36" s="18">
        <v>9</v>
      </c>
      <c r="D36" s="18">
        <v>41</v>
      </c>
      <c r="E36" s="3">
        <v>34.2230695900858</v>
      </c>
      <c r="F36" s="3">
        <v>49.259547934528449</v>
      </c>
      <c r="G36" s="3">
        <v>36.880466472303212</v>
      </c>
      <c r="H36" s="3">
        <v>55.254988913525494</v>
      </c>
      <c r="I36" s="18">
        <v>1</v>
      </c>
      <c r="J36">
        <v>24.3</v>
      </c>
      <c r="K36">
        <v>26.7</v>
      </c>
      <c r="L36">
        <v>13.6</v>
      </c>
      <c r="M36">
        <v>13</v>
      </c>
      <c r="O36" t="s">
        <v>80</v>
      </c>
      <c r="P36">
        <v>0.9314251095232482</v>
      </c>
    </row>
    <row r="37" spans="1:23" x14ac:dyDescent="0.35">
      <c r="A37" t="s">
        <v>66</v>
      </c>
      <c r="B37" t="s">
        <v>8</v>
      </c>
      <c r="C37" s="18">
        <v>13</v>
      </c>
      <c r="D37" s="18">
        <v>41</v>
      </c>
      <c r="E37" s="3">
        <v>35.903614457831324</v>
      </c>
      <c r="F37" s="3">
        <v>49.064625850340136</v>
      </c>
      <c r="G37" s="3">
        <v>38.845553822152887</v>
      </c>
      <c r="H37" s="3">
        <v>54.646509559804358</v>
      </c>
      <c r="I37" s="18">
        <v>1</v>
      </c>
      <c r="J37">
        <v>29.2</v>
      </c>
      <c r="K37">
        <v>26.1</v>
      </c>
      <c r="L37">
        <v>14.4</v>
      </c>
      <c r="M37">
        <v>12.9</v>
      </c>
      <c r="O37" t="s">
        <v>81</v>
      </c>
      <c r="P37">
        <v>0.91908162923743286</v>
      </c>
    </row>
    <row r="38" spans="1:23" x14ac:dyDescent="0.35">
      <c r="A38" t="s">
        <v>66</v>
      </c>
      <c r="B38" t="s">
        <v>9</v>
      </c>
      <c r="C38" s="18">
        <v>24</v>
      </c>
      <c r="D38" s="18">
        <v>41</v>
      </c>
      <c r="E38" s="3">
        <v>34.201736806947231</v>
      </c>
      <c r="F38" s="3">
        <v>53.376047313947758</v>
      </c>
      <c r="G38" s="3">
        <v>33.780760626398212</v>
      </c>
      <c r="H38" s="3">
        <v>52.227074235807855</v>
      </c>
      <c r="I38" s="18">
        <v>1</v>
      </c>
      <c r="J38">
        <v>29.2</v>
      </c>
      <c r="K38">
        <v>26.9</v>
      </c>
      <c r="L38">
        <v>14.5</v>
      </c>
      <c r="M38">
        <v>13.6</v>
      </c>
      <c r="O38" t="s">
        <v>31</v>
      </c>
      <c r="P38">
        <v>2.1187053430357352</v>
      </c>
    </row>
    <row r="39" spans="1:23" ht="15" thickBot="1" x14ac:dyDescent="0.4">
      <c r="A39" t="s">
        <v>66</v>
      </c>
      <c r="B39" t="s">
        <v>10</v>
      </c>
      <c r="C39" s="18">
        <v>34</v>
      </c>
      <c r="D39" s="18">
        <v>41</v>
      </c>
      <c r="E39" s="3">
        <v>35.753749013417526</v>
      </c>
      <c r="F39" s="3">
        <v>55.299539170506918</v>
      </c>
      <c r="G39" s="3">
        <v>32.183908045977013</v>
      </c>
      <c r="H39" s="3">
        <v>52.327157704473571</v>
      </c>
      <c r="I39" s="18">
        <v>1</v>
      </c>
      <c r="J39">
        <v>31.1</v>
      </c>
      <c r="K39">
        <v>24.7</v>
      </c>
      <c r="L39">
        <v>13.2</v>
      </c>
      <c r="M39">
        <v>13.6</v>
      </c>
      <c r="O39" s="5" t="s">
        <v>48</v>
      </c>
      <c r="P39" s="5">
        <v>60</v>
      </c>
    </row>
    <row r="40" spans="1:23" x14ac:dyDescent="0.35">
      <c r="A40" t="s">
        <v>66</v>
      </c>
      <c r="B40" t="s">
        <v>11</v>
      </c>
      <c r="C40" s="18">
        <v>26</v>
      </c>
      <c r="D40" s="18">
        <v>41</v>
      </c>
      <c r="E40" s="3">
        <v>34.722222222222221</v>
      </c>
      <c r="F40" s="3">
        <v>51.040283311199644</v>
      </c>
      <c r="G40" s="3">
        <v>33.595800524934383</v>
      </c>
      <c r="H40" s="3">
        <v>52.066115702479344</v>
      </c>
      <c r="I40" s="18">
        <v>1</v>
      </c>
      <c r="J40">
        <v>30.7</v>
      </c>
      <c r="K40">
        <v>26</v>
      </c>
      <c r="L40">
        <v>14</v>
      </c>
      <c r="M40">
        <v>13.8</v>
      </c>
    </row>
    <row r="41" spans="1:23" ht="15" thickBot="1" x14ac:dyDescent="0.4">
      <c r="A41" t="s">
        <v>66</v>
      </c>
      <c r="B41" t="s">
        <v>12</v>
      </c>
      <c r="C41" s="18">
        <v>30</v>
      </c>
      <c r="D41" s="18">
        <v>41</v>
      </c>
      <c r="E41" s="3">
        <v>37.832167832167833</v>
      </c>
      <c r="F41" s="3">
        <v>56.427304964539005</v>
      </c>
      <c r="G41" s="3">
        <v>35.374149659863946</v>
      </c>
      <c r="H41" s="3">
        <v>50.041911148365472</v>
      </c>
      <c r="I41" s="18">
        <v>1</v>
      </c>
      <c r="J41">
        <v>26.3</v>
      </c>
      <c r="K41">
        <v>26.4</v>
      </c>
      <c r="L41">
        <v>14.2</v>
      </c>
      <c r="M41">
        <v>13.4</v>
      </c>
      <c r="O41" t="s">
        <v>82</v>
      </c>
    </row>
    <row r="42" spans="1:23" x14ac:dyDescent="0.35">
      <c r="A42" t="s">
        <v>66</v>
      </c>
      <c r="B42" t="s">
        <v>13</v>
      </c>
      <c r="C42" s="18">
        <v>31</v>
      </c>
      <c r="D42" s="18">
        <v>41</v>
      </c>
      <c r="E42" s="3">
        <v>36.186974789915965</v>
      </c>
      <c r="F42" s="3">
        <v>55.252225519287833</v>
      </c>
      <c r="G42" s="3">
        <v>34.690553745928341</v>
      </c>
      <c r="H42" s="3">
        <v>52.835820895522389</v>
      </c>
      <c r="I42" s="18">
        <v>1</v>
      </c>
      <c r="J42">
        <v>27.3</v>
      </c>
      <c r="K42">
        <v>28.7</v>
      </c>
      <c r="L42">
        <v>13.3</v>
      </c>
      <c r="M42">
        <v>15.2</v>
      </c>
      <c r="O42" s="4"/>
      <c r="P42" s="4" t="s">
        <v>50</v>
      </c>
      <c r="Q42" s="4" t="s">
        <v>83</v>
      </c>
      <c r="R42" s="4" t="s">
        <v>84</v>
      </c>
      <c r="S42" s="4" t="s">
        <v>85</v>
      </c>
      <c r="T42" s="4" t="s">
        <v>86</v>
      </c>
    </row>
    <row r="43" spans="1:23" x14ac:dyDescent="0.35">
      <c r="A43" t="s">
        <v>66</v>
      </c>
      <c r="B43" t="s">
        <v>14</v>
      </c>
      <c r="C43" s="18">
        <v>29</v>
      </c>
      <c r="D43" s="18">
        <v>41</v>
      </c>
      <c r="E43" s="3">
        <v>38.050609184629799</v>
      </c>
      <c r="F43" s="3">
        <v>51.980982567353408</v>
      </c>
      <c r="G43" s="3">
        <v>33.256704980842912</v>
      </c>
      <c r="H43" s="3">
        <v>49.207048458149785</v>
      </c>
      <c r="I43" s="18">
        <v>1</v>
      </c>
      <c r="J43">
        <v>26.8</v>
      </c>
      <c r="K43">
        <v>27.4</v>
      </c>
      <c r="L43">
        <v>13.6</v>
      </c>
      <c r="M43">
        <v>15.6</v>
      </c>
      <c r="O43" t="s">
        <v>87</v>
      </c>
      <c r="P43">
        <v>9</v>
      </c>
      <c r="Q43">
        <v>3048.5543834695914</v>
      </c>
      <c r="R43">
        <v>338.72826482995458</v>
      </c>
      <c r="S43">
        <v>75.458872858865263</v>
      </c>
      <c r="T43">
        <v>5.7231628074635915E-26</v>
      </c>
    </row>
    <row r="44" spans="1:23" x14ac:dyDescent="0.35">
      <c r="A44" t="s">
        <v>66</v>
      </c>
      <c r="B44" t="s">
        <v>16</v>
      </c>
      <c r="C44" s="18">
        <v>22</v>
      </c>
      <c r="D44" s="18">
        <v>41</v>
      </c>
      <c r="E44" s="3">
        <v>32.428115015974441</v>
      </c>
      <c r="F44" s="3">
        <v>54.77759472817133</v>
      </c>
      <c r="G44" s="3">
        <v>34.545454545454547</v>
      </c>
      <c r="H44" s="3">
        <v>50.041050903119867</v>
      </c>
      <c r="I44" s="18">
        <v>1</v>
      </c>
      <c r="J44">
        <v>27.5</v>
      </c>
      <c r="K44">
        <v>28.1</v>
      </c>
      <c r="L44">
        <v>13.7</v>
      </c>
      <c r="M44">
        <v>13.1</v>
      </c>
      <c r="O44" t="s">
        <v>88</v>
      </c>
      <c r="P44">
        <v>50</v>
      </c>
      <c r="Q44">
        <v>224.44561653040859</v>
      </c>
      <c r="R44">
        <v>4.488912330608172</v>
      </c>
    </row>
    <row r="45" spans="1:23" ht="15" thickBot="1" x14ac:dyDescent="0.4">
      <c r="A45" t="s">
        <v>66</v>
      </c>
      <c r="B45" t="s">
        <v>68</v>
      </c>
      <c r="C45" s="18">
        <v>26</v>
      </c>
      <c r="D45" s="18">
        <v>41</v>
      </c>
      <c r="E45" s="3">
        <v>38.586956521739133</v>
      </c>
      <c r="F45" s="3">
        <v>51.375435877566829</v>
      </c>
      <c r="G45" s="3">
        <v>34.098101265822784</v>
      </c>
      <c r="H45" s="3">
        <v>50.840672538030432</v>
      </c>
      <c r="I45" s="18">
        <v>1</v>
      </c>
      <c r="J45">
        <v>27.6</v>
      </c>
      <c r="K45">
        <v>27.4</v>
      </c>
      <c r="L45">
        <v>15.4</v>
      </c>
      <c r="M45">
        <v>13.5</v>
      </c>
      <c r="O45" s="5" t="s">
        <v>89</v>
      </c>
      <c r="P45" s="5">
        <v>59</v>
      </c>
      <c r="Q45" s="5">
        <v>3273</v>
      </c>
      <c r="R45" s="5"/>
      <c r="S45" s="5"/>
      <c r="T45" s="5"/>
    </row>
    <row r="46" spans="1:23" ht="15" thickBot="1" x14ac:dyDescent="0.4">
      <c r="A46" t="s">
        <v>66</v>
      </c>
      <c r="B46" t="s">
        <v>17</v>
      </c>
      <c r="C46" s="18">
        <v>21</v>
      </c>
      <c r="D46" s="18">
        <v>41</v>
      </c>
      <c r="E46" s="3">
        <v>32.800672834314547</v>
      </c>
      <c r="F46" s="3">
        <v>51.320918146383718</v>
      </c>
      <c r="G46" s="3">
        <v>35.899390243902438</v>
      </c>
      <c r="H46" s="3">
        <v>49.574266792809837</v>
      </c>
      <c r="I46" s="18">
        <v>1</v>
      </c>
      <c r="J46">
        <v>26</v>
      </c>
      <c r="K46">
        <v>27.9</v>
      </c>
      <c r="L46">
        <v>13.9</v>
      </c>
      <c r="M46">
        <v>16.100000000000001</v>
      </c>
    </row>
    <row r="47" spans="1:23" x14ac:dyDescent="0.35">
      <c r="A47" t="s">
        <v>66</v>
      </c>
      <c r="B47" t="s">
        <v>18</v>
      </c>
      <c r="C47" s="18">
        <v>19</v>
      </c>
      <c r="D47" s="18">
        <v>41</v>
      </c>
      <c r="E47" s="3">
        <v>35.33026113671275</v>
      </c>
      <c r="F47" s="3">
        <v>50.32651284283849</v>
      </c>
      <c r="G47" s="3">
        <v>35.099337748344375</v>
      </c>
      <c r="H47" s="3">
        <v>49.542543458371455</v>
      </c>
      <c r="I47" s="18">
        <v>1</v>
      </c>
      <c r="J47">
        <v>29.9</v>
      </c>
      <c r="K47">
        <v>27.3</v>
      </c>
      <c r="L47">
        <v>14.5</v>
      </c>
      <c r="M47">
        <v>14</v>
      </c>
      <c r="O47" s="4"/>
      <c r="P47" s="4" t="s">
        <v>90</v>
      </c>
      <c r="Q47" s="4" t="s">
        <v>31</v>
      </c>
      <c r="R47" s="4" t="s">
        <v>51</v>
      </c>
      <c r="S47" s="4" t="s">
        <v>91</v>
      </c>
      <c r="T47" s="4" t="s">
        <v>92</v>
      </c>
      <c r="U47" s="4" t="s">
        <v>93</v>
      </c>
      <c r="V47" s="4" t="s">
        <v>94</v>
      </c>
      <c r="W47" s="4" t="s">
        <v>95</v>
      </c>
    </row>
    <row r="48" spans="1:23" x14ac:dyDescent="0.35">
      <c r="A48" t="s">
        <v>66</v>
      </c>
      <c r="B48" t="s">
        <v>19</v>
      </c>
      <c r="C48" s="18">
        <v>33</v>
      </c>
      <c r="D48" s="18">
        <v>41</v>
      </c>
      <c r="E48" s="3">
        <v>36.015084852294152</v>
      </c>
      <c r="F48" s="3">
        <v>57.557323350491338</v>
      </c>
      <c r="G48" s="3">
        <v>35.614617940199331</v>
      </c>
      <c r="H48" s="3">
        <v>48.132059079061683</v>
      </c>
      <c r="I48" s="18">
        <v>1</v>
      </c>
      <c r="J48">
        <v>25.3</v>
      </c>
      <c r="K48">
        <v>23.1</v>
      </c>
      <c r="L48">
        <v>13.5</v>
      </c>
      <c r="M48">
        <v>13.2</v>
      </c>
      <c r="O48" t="s">
        <v>96</v>
      </c>
      <c r="P48">
        <v>-11.687821801881469</v>
      </c>
      <c r="Q48">
        <v>21.610793879936729</v>
      </c>
      <c r="R48">
        <v>-0.54083259813663487</v>
      </c>
      <c r="S48">
        <v>0.59102439333676493</v>
      </c>
      <c r="T48">
        <v>-55.094378769159746</v>
      </c>
      <c r="U48">
        <v>31.718735165396808</v>
      </c>
      <c r="V48">
        <v>-55.094378769159746</v>
      </c>
      <c r="W48">
        <v>31.718735165396808</v>
      </c>
    </row>
    <row r="49" spans="1:23" x14ac:dyDescent="0.35">
      <c r="A49" t="s">
        <v>66</v>
      </c>
      <c r="B49" t="s">
        <v>20</v>
      </c>
      <c r="C49" s="18">
        <v>25</v>
      </c>
      <c r="D49" s="18">
        <v>41</v>
      </c>
      <c r="E49" s="3">
        <v>35.139573070607554</v>
      </c>
      <c r="F49" s="3">
        <v>51.545166402535656</v>
      </c>
      <c r="G49" s="3">
        <v>37.580529706513957</v>
      </c>
      <c r="H49" s="3">
        <v>51.062906724511933</v>
      </c>
      <c r="I49" s="18">
        <v>1</v>
      </c>
      <c r="J49">
        <v>29.6</v>
      </c>
      <c r="K49">
        <v>27.7</v>
      </c>
      <c r="L49">
        <v>13.1</v>
      </c>
      <c r="M49">
        <v>15.1</v>
      </c>
      <c r="O49" t="s">
        <v>72</v>
      </c>
      <c r="P49">
        <v>1.2953213850335876</v>
      </c>
      <c r="Q49">
        <v>0.17873156554334188</v>
      </c>
      <c r="R49">
        <v>7.2473006158471547</v>
      </c>
      <c r="S49">
        <v>2.4635916163113253E-9</v>
      </c>
      <c r="T49">
        <v>0.93632847044147383</v>
      </c>
      <c r="U49">
        <v>1.6543142996257014</v>
      </c>
      <c r="V49">
        <v>0.93632847044147383</v>
      </c>
      <c r="W49">
        <v>1.6543142996257014</v>
      </c>
    </row>
    <row r="50" spans="1:23" x14ac:dyDescent="0.35">
      <c r="A50" t="s">
        <v>66</v>
      </c>
      <c r="B50" t="s">
        <v>21</v>
      </c>
      <c r="C50" s="18">
        <v>19</v>
      </c>
      <c r="D50" s="18">
        <v>41</v>
      </c>
      <c r="E50" s="3">
        <v>33.685923515052892</v>
      </c>
      <c r="F50" s="3">
        <v>53.632812500000007</v>
      </c>
      <c r="G50" s="3">
        <v>35.851851851851855</v>
      </c>
      <c r="H50" s="3">
        <v>53.679833679833678</v>
      </c>
      <c r="I50" s="18">
        <v>1</v>
      </c>
      <c r="J50">
        <v>28.5</v>
      </c>
      <c r="K50">
        <v>26.3</v>
      </c>
      <c r="L50">
        <v>14.3</v>
      </c>
      <c r="M50">
        <v>14</v>
      </c>
      <c r="O50" t="s">
        <v>73</v>
      </c>
      <c r="P50">
        <v>1.3057493911495932</v>
      </c>
      <c r="Q50">
        <v>0.15021634088741703</v>
      </c>
      <c r="R50">
        <v>8.6924590456388238</v>
      </c>
      <c r="S50">
        <v>1.4396748580861569E-11</v>
      </c>
      <c r="T50">
        <v>1.0040309908737375</v>
      </c>
      <c r="U50">
        <v>1.6074677914254489</v>
      </c>
      <c r="V50">
        <v>1.0040309908737375</v>
      </c>
      <c r="W50">
        <v>1.6074677914254489</v>
      </c>
    </row>
    <row r="51" spans="1:23" x14ac:dyDescent="0.35">
      <c r="A51" t="s">
        <v>66</v>
      </c>
      <c r="B51" t="s">
        <v>22</v>
      </c>
      <c r="C51" s="18">
        <v>9</v>
      </c>
      <c r="D51" s="18">
        <v>41</v>
      </c>
      <c r="E51" s="3">
        <v>34.417129262490086</v>
      </c>
      <c r="F51" s="3">
        <v>49.208386820710317</v>
      </c>
      <c r="G51" s="3">
        <v>36.321839080459775</v>
      </c>
      <c r="H51" s="3">
        <v>52.1317011397214</v>
      </c>
      <c r="I51" s="18">
        <v>1</v>
      </c>
      <c r="J51">
        <v>26.9</v>
      </c>
      <c r="K51">
        <v>27.6</v>
      </c>
      <c r="L51">
        <v>14.5</v>
      </c>
      <c r="M51">
        <v>12.7</v>
      </c>
      <c r="O51" t="s">
        <v>74</v>
      </c>
      <c r="P51">
        <v>-0.91719420718649647</v>
      </c>
      <c r="Q51">
        <v>0.22318610032862243</v>
      </c>
      <c r="R51">
        <v>-4.1095489631119788</v>
      </c>
      <c r="S51">
        <v>1.4710699737774247E-4</v>
      </c>
      <c r="T51">
        <v>-1.3654766826957858</v>
      </c>
      <c r="U51">
        <v>-0.46891173167720723</v>
      </c>
      <c r="V51">
        <v>-1.3654766826957858</v>
      </c>
      <c r="W51">
        <v>-0.46891173167720723</v>
      </c>
    </row>
    <row r="52" spans="1:23" x14ac:dyDescent="0.35">
      <c r="A52" t="s">
        <v>66</v>
      </c>
      <c r="B52" t="s">
        <v>23</v>
      </c>
      <c r="C52" s="18">
        <v>27</v>
      </c>
      <c r="D52" s="18">
        <v>41</v>
      </c>
      <c r="E52" s="3">
        <v>35.741158765989468</v>
      </c>
      <c r="F52" s="3">
        <v>50.23847376788553</v>
      </c>
      <c r="G52" s="3">
        <v>35.419847328244273</v>
      </c>
      <c r="H52" s="3">
        <v>51.5625</v>
      </c>
      <c r="I52" s="18">
        <v>1</v>
      </c>
      <c r="J52">
        <v>30</v>
      </c>
      <c r="K52">
        <v>25.8</v>
      </c>
      <c r="L52">
        <v>13.3</v>
      </c>
      <c r="M52">
        <v>16.7</v>
      </c>
      <c r="O52" t="s">
        <v>75</v>
      </c>
      <c r="P52">
        <v>-1.0594120442424708</v>
      </c>
      <c r="Q52">
        <v>0.17478196324264345</v>
      </c>
      <c r="R52">
        <v>-6.0613350747853056</v>
      </c>
      <c r="S52">
        <v>1.7574707079098359E-7</v>
      </c>
      <c r="T52">
        <v>-1.4104719491443425</v>
      </c>
      <c r="U52">
        <v>-0.70835213934059904</v>
      </c>
      <c r="V52">
        <v>-1.4104719491443425</v>
      </c>
      <c r="W52">
        <v>-0.70835213934059904</v>
      </c>
    </row>
    <row r="53" spans="1:23" x14ac:dyDescent="0.35">
      <c r="A53" t="s">
        <v>66</v>
      </c>
      <c r="B53" t="s">
        <v>24</v>
      </c>
      <c r="C53" s="18">
        <v>25</v>
      </c>
      <c r="D53" s="18">
        <v>41</v>
      </c>
      <c r="E53" s="3">
        <v>35.913312693498447</v>
      </c>
      <c r="F53" s="3">
        <v>52.397260273972599</v>
      </c>
      <c r="G53" s="3">
        <v>34.587080948487326</v>
      </c>
      <c r="H53" s="3">
        <v>51.017864561695056</v>
      </c>
      <c r="I53" s="18">
        <v>1</v>
      </c>
      <c r="J53">
        <v>25.9</v>
      </c>
      <c r="K53">
        <v>24.6</v>
      </c>
      <c r="L53">
        <v>14.1</v>
      </c>
      <c r="M53">
        <v>13.3</v>
      </c>
      <c r="O53" t="s">
        <v>76</v>
      </c>
      <c r="P53">
        <v>1.2282936201243793</v>
      </c>
      <c r="Q53">
        <v>0.62824116862578616</v>
      </c>
      <c r="R53">
        <v>1.9551307387434462</v>
      </c>
      <c r="S53">
        <v>5.6168934702134445E-2</v>
      </c>
      <c r="T53">
        <v>-3.3565903715774281E-2</v>
      </c>
      <c r="U53">
        <v>2.490153143964533</v>
      </c>
      <c r="V53">
        <v>-3.3565903715774281E-2</v>
      </c>
      <c r="W53">
        <v>2.490153143964533</v>
      </c>
    </row>
    <row r="54" spans="1:23" x14ac:dyDescent="0.35">
      <c r="A54" t="s">
        <v>66</v>
      </c>
      <c r="B54" t="s">
        <v>25</v>
      </c>
      <c r="C54" s="18">
        <v>31</v>
      </c>
      <c r="D54" s="18">
        <v>41</v>
      </c>
      <c r="E54" s="3">
        <v>38.308457711442784</v>
      </c>
      <c r="F54" s="3">
        <v>53.554901135885572</v>
      </c>
      <c r="G54" s="3">
        <v>34.866220735785951</v>
      </c>
      <c r="H54" s="3">
        <v>49.542379625945088</v>
      </c>
      <c r="I54" s="18">
        <v>1</v>
      </c>
      <c r="J54">
        <v>27.1</v>
      </c>
      <c r="K54">
        <v>25.1</v>
      </c>
      <c r="L54">
        <v>13.9</v>
      </c>
      <c r="M54">
        <v>12.4</v>
      </c>
      <c r="O54" t="s">
        <v>114</v>
      </c>
      <c r="P54">
        <v>0.93606710019232486</v>
      </c>
      <c r="Q54">
        <v>0.15305476376089461</v>
      </c>
      <c r="R54">
        <v>6.1158965405001622</v>
      </c>
      <c r="S54">
        <v>1.4453919695275525E-7</v>
      </c>
      <c r="T54">
        <v>0.62864755978995057</v>
      </c>
      <c r="U54">
        <v>1.2434866405946992</v>
      </c>
      <c r="V54">
        <v>0.62864755978995057</v>
      </c>
      <c r="W54">
        <v>1.2434866405946992</v>
      </c>
    </row>
    <row r="55" spans="1:23" x14ac:dyDescent="0.35">
      <c r="A55" t="s">
        <v>66</v>
      </c>
      <c r="B55" t="s">
        <v>26</v>
      </c>
      <c r="C55" s="18">
        <v>12</v>
      </c>
      <c r="D55" s="18">
        <v>41</v>
      </c>
      <c r="E55" s="3">
        <v>34.531772575250834</v>
      </c>
      <c r="F55" s="3">
        <v>52.651675859142976</v>
      </c>
      <c r="G55" s="3">
        <v>36.208368915456873</v>
      </c>
      <c r="H55" s="3">
        <v>53.383146533831457</v>
      </c>
      <c r="I55" s="18">
        <v>1</v>
      </c>
      <c r="J55">
        <v>24.1</v>
      </c>
      <c r="K55">
        <v>32.1</v>
      </c>
      <c r="L55">
        <v>14.9</v>
      </c>
      <c r="M55">
        <v>15.4</v>
      </c>
      <c r="O55" t="s">
        <v>113</v>
      </c>
      <c r="P55">
        <v>-0.61266416859264872</v>
      </c>
      <c r="Q55">
        <v>0.19125054850518053</v>
      </c>
      <c r="R55">
        <v>-3.2034635894184276</v>
      </c>
      <c r="S55">
        <v>2.3644047851744004E-3</v>
      </c>
      <c r="T55">
        <v>-0.99680220048699764</v>
      </c>
      <c r="U55">
        <v>-0.2285261366982998</v>
      </c>
      <c r="V55">
        <v>-0.99680220048699764</v>
      </c>
      <c r="W55">
        <v>-0.2285261366982998</v>
      </c>
    </row>
    <row r="56" spans="1:23" x14ac:dyDescent="0.35">
      <c r="A56" t="s">
        <v>66</v>
      </c>
      <c r="B56" t="s">
        <v>27</v>
      </c>
      <c r="C56" s="18">
        <v>32</v>
      </c>
      <c r="D56" s="18">
        <v>41</v>
      </c>
      <c r="E56" s="3">
        <v>36.877828054298647</v>
      </c>
      <c r="F56" s="3">
        <v>53.97750937109538</v>
      </c>
      <c r="G56" s="3">
        <v>36.133768352365415</v>
      </c>
      <c r="H56" s="3">
        <v>49.299158990788946</v>
      </c>
      <c r="I56" s="18">
        <v>1</v>
      </c>
      <c r="J56">
        <v>31.3</v>
      </c>
      <c r="K56">
        <v>25.1</v>
      </c>
      <c r="L56">
        <v>13.3</v>
      </c>
      <c r="M56">
        <v>12</v>
      </c>
      <c r="O56" t="s">
        <v>112</v>
      </c>
      <c r="P56">
        <v>-1.3689618860840069</v>
      </c>
      <c r="Q56">
        <v>0.30093766779489123</v>
      </c>
      <c r="R56">
        <v>-4.5489881546401971</v>
      </c>
      <c r="S56">
        <v>3.4557579530904874E-5</v>
      </c>
      <c r="T56">
        <v>-1.9734129809077876</v>
      </c>
      <c r="U56">
        <v>-0.76451079126022636</v>
      </c>
      <c r="V56">
        <v>-1.9734129809077876</v>
      </c>
      <c r="W56">
        <v>-0.76451079126022636</v>
      </c>
    </row>
    <row r="57" spans="1:23" ht="15" thickBot="1" x14ac:dyDescent="0.4">
      <c r="A57" t="s">
        <v>66</v>
      </c>
      <c r="B57" t="s">
        <v>28</v>
      </c>
      <c r="C57" s="18">
        <v>24</v>
      </c>
      <c r="D57" s="18">
        <v>41</v>
      </c>
      <c r="E57" s="3">
        <v>37.7902321857486</v>
      </c>
      <c r="F57" s="3">
        <v>50.366370998843038</v>
      </c>
      <c r="G57" s="3">
        <v>35.377026074700488</v>
      </c>
      <c r="H57" s="3">
        <v>52.395338800172638</v>
      </c>
      <c r="I57" s="18">
        <v>1</v>
      </c>
      <c r="J57">
        <v>27.5</v>
      </c>
      <c r="K57">
        <v>27.9</v>
      </c>
      <c r="L57">
        <v>12.6</v>
      </c>
      <c r="M57">
        <v>15.5</v>
      </c>
      <c r="O57" s="5" t="s">
        <v>111</v>
      </c>
      <c r="P57" s="5">
        <v>1.1131819543924906</v>
      </c>
      <c r="Q57" s="5">
        <v>0.25463744887130108</v>
      </c>
      <c r="R57" s="5">
        <v>4.3716348845260198</v>
      </c>
      <c r="S57" s="5">
        <v>6.2412157297576912E-5</v>
      </c>
      <c r="T57" s="5">
        <v>0.60172758617994715</v>
      </c>
      <c r="U57" s="5">
        <v>1.624636322605034</v>
      </c>
      <c r="V57" s="5">
        <v>0.60172758617994715</v>
      </c>
      <c r="W57" s="5">
        <v>1.624636322605034</v>
      </c>
    </row>
    <row r="58" spans="1:23" x14ac:dyDescent="0.35">
      <c r="A58" t="s">
        <v>66</v>
      </c>
      <c r="B58" t="s">
        <v>30</v>
      </c>
      <c r="C58" s="18">
        <v>32</v>
      </c>
      <c r="D58" s="18">
        <v>41</v>
      </c>
      <c r="E58" s="3">
        <v>41.874376869391824</v>
      </c>
      <c r="F58" s="3">
        <v>51.355538342370252</v>
      </c>
      <c r="G58" s="3">
        <v>35.057034220532316</v>
      </c>
      <c r="H58" s="3">
        <v>50.468483816013631</v>
      </c>
      <c r="I58" s="18">
        <v>1</v>
      </c>
      <c r="J58">
        <v>23.8</v>
      </c>
      <c r="K58">
        <v>24.6</v>
      </c>
      <c r="L58">
        <v>12.1</v>
      </c>
      <c r="M58">
        <v>12.3</v>
      </c>
    </row>
    <row r="59" spans="1:23" x14ac:dyDescent="0.35">
      <c r="A59" t="s">
        <v>66</v>
      </c>
      <c r="B59" t="s">
        <v>32</v>
      </c>
      <c r="C59" s="18">
        <v>32</v>
      </c>
      <c r="D59" s="18">
        <v>41</v>
      </c>
      <c r="E59" s="3">
        <v>36.745213549337265</v>
      </c>
      <c r="F59" s="3">
        <v>54.345006485084305</v>
      </c>
      <c r="G59" s="3">
        <v>35.511811023622045</v>
      </c>
      <c r="H59" s="3">
        <v>48.901782014090344</v>
      </c>
      <c r="I59" s="18">
        <v>1</v>
      </c>
      <c r="J59">
        <v>26.8</v>
      </c>
      <c r="K59">
        <v>28.7</v>
      </c>
      <c r="L59">
        <v>13.5</v>
      </c>
      <c r="M59">
        <v>15.3</v>
      </c>
    </row>
    <row r="60" spans="1:23" x14ac:dyDescent="0.35">
      <c r="A60" t="s">
        <v>66</v>
      </c>
      <c r="B60" t="s">
        <v>34</v>
      </c>
      <c r="C60" s="18">
        <v>29</v>
      </c>
      <c r="D60" s="18">
        <v>41</v>
      </c>
      <c r="E60" s="3">
        <v>36.269786648313833</v>
      </c>
      <c r="F60" s="3">
        <v>53.838817358130662</v>
      </c>
      <c r="G60" s="3">
        <v>34.51251078515962</v>
      </c>
      <c r="H60" s="3">
        <v>48.160129397492923</v>
      </c>
      <c r="I60" s="18">
        <v>1</v>
      </c>
      <c r="J60">
        <v>28.9</v>
      </c>
      <c r="K60">
        <v>23.6</v>
      </c>
      <c r="L60">
        <v>14.8</v>
      </c>
      <c r="M60">
        <v>13.2</v>
      </c>
    </row>
    <row r="61" spans="1:23" x14ac:dyDescent="0.35">
      <c r="A61" t="s">
        <v>66</v>
      </c>
      <c r="B61" t="s">
        <v>36</v>
      </c>
      <c r="C61" s="18">
        <v>22</v>
      </c>
      <c r="D61" s="18">
        <v>41</v>
      </c>
      <c r="E61" s="3">
        <v>34.885496183206108</v>
      </c>
      <c r="F61" s="3">
        <v>55.265374894692499</v>
      </c>
      <c r="G61" s="3">
        <v>35.159817351598171</v>
      </c>
      <c r="H61" s="3">
        <v>53.798256537982567</v>
      </c>
      <c r="I61" s="18">
        <v>1</v>
      </c>
      <c r="J61">
        <v>27.1</v>
      </c>
      <c r="K61">
        <v>29.2</v>
      </c>
      <c r="L61">
        <v>13.6</v>
      </c>
      <c r="M61">
        <v>14.9</v>
      </c>
      <c r="O61" t="s">
        <v>102</v>
      </c>
      <c r="T61" t="s">
        <v>103</v>
      </c>
    </row>
    <row r="62" spans="1:23" ht="15" thickBot="1" x14ac:dyDescent="0.4"/>
    <row r="63" spans="1:23" x14ac:dyDescent="0.35">
      <c r="O63" s="4" t="s">
        <v>104</v>
      </c>
      <c r="P63" s="4" t="s">
        <v>105</v>
      </c>
      <c r="Q63" s="4" t="s">
        <v>106</v>
      </c>
      <c r="R63" s="4" t="s">
        <v>107</v>
      </c>
      <c r="T63" s="4" t="s">
        <v>108</v>
      </c>
      <c r="U63" s="4" t="s">
        <v>70</v>
      </c>
    </row>
    <row r="64" spans="1:23" x14ac:dyDescent="0.35">
      <c r="O64">
        <v>1</v>
      </c>
      <c r="P64">
        <v>11.735482277116098</v>
      </c>
      <c r="Q64">
        <v>0.26451772288390174</v>
      </c>
      <c r="R64">
        <v>0.13562046129561714</v>
      </c>
      <c r="T64">
        <v>0.83333333333333337</v>
      </c>
      <c r="U64">
        <v>6</v>
      </c>
    </row>
    <row r="65" spans="15:21" x14ac:dyDescent="0.35">
      <c r="O65">
        <v>2</v>
      </c>
      <c r="P65">
        <v>22.232064344733647</v>
      </c>
      <c r="Q65">
        <v>-1.2320643447336472</v>
      </c>
      <c r="R65">
        <v>-0.63168975203978139</v>
      </c>
      <c r="T65">
        <v>2.5</v>
      </c>
      <c r="U65">
        <v>7</v>
      </c>
    </row>
    <row r="66" spans="15:21" x14ac:dyDescent="0.35">
      <c r="O66">
        <v>3</v>
      </c>
      <c r="P66">
        <v>15.192019989885091</v>
      </c>
      <c r="Q66">
        <v>3.8079800101149086</v>
      </c>
      <c r="R66">
        <v>1.9523833788745455</v>
      </c>
      <c r="T66">
        <v>4.166666666666667</v>
      </c>
      <c r="U66">
        <v>8</v>
      </c>
    </row>
    <row r="67" spans="15:21" x14ac:dyDescent="0.35">
      <c r="O67">
        <v>4</v>
      </c>
      <c r="P67">
        <v>11.521615231415025</v>
      </c>
      <c r="Q67">
        <v>2.4783847685849754</v>
      </c>
      <c r="R67">
        <v>1.2706887157464699</v>
      </c>
      <c r="T67">
        <v>5.833333333333333</v>
      </c>
      <c r="U67">
        <v>9</v>
      </c>
    </row>
    <row r="68" spans="15:21" x14ac:dyDescent="0.35">
      <c r="O68">
        <v>5</v>
      </c>
      <c r="P68">
        <v>11.999842493690917</v>
      </c>
      <c r="Q68">
        <v>1.0001575063090833</v>
      </c>
      <c r="R68">
        <v>0.5127891654860719</v>
      </c>
      <c r="T68">
        <v>7.5</v>
      </c>
      <c r="U68">
        <v>9</v>
      </c>
    </row>
    <row r="69" spans="15:21" x14ac:dyDescent="0.35">
      <c r="O69">
        <v>6</v>
      </c>
      <c r="P69">
        <v>6.7637024143729718</v>
      </c>
      <c r="Q69">
        <v>-0.76370241437297182</v>
      </c>
      <c r="R69">
        <v>-0.39155665110310223</v>
      </c>
      <c r="T69">
        <v>9.1666666666666679</v>
      </c>
      <c r="U69">
        <v>9</v>
      </c>
    </row>
    <row r="70" spans="15:21" x14ac:dyDescent="0.35">
      <c r="O70">
        <v>7</v>
      </c>
      <c r="P70">
        <v>13.982772158217477</v>
      </c>
      <c r="Q70">
        <v>-4.9827721582174771</v>
      </c>
      <c r="R70">
        <v>-2.5547091940036446</v>
      </c>
      <c r="T70">
        <v>10.833333333333334</v>
      </c>
      <c r="U70">
        <v>10</v>
      </c>
    </row>
    <row r="71" spans="15:21" x14ac:dyDescent="0.35">
      <c r="O71">
        <v>8</v>
      </c>
      <c r="P71">
        <v>17.970144238064854</v>
      </c>
      <c r="Q71">
        <v>2.0298557619351456</v>
      </c>
      <c r="R71">
        <v>1.0407241216046499</v>
      </c>
      <c r="T71">
        <v>12.500000000000002</v>
      </c>
      <c r="U71">
        <v>11</v>
      </c>
    </row>
    <row r="72" spans="15:21" x14ac:dyDescent="0.35">
      <c r="O72">
        <v>9</v>
      </c>
      <c r="P72">
        <v>15.455875026792736</v>
      </c>
      <c r="Q72">
        <v>-0.45587502679273584</v>
      </c>
      <c r="R72">
        <v>-0.23373096045408806</v>
      </c>
      <c r="T72">
        <v>14.166666666666668</v>
      </c>
      <c r="U72">
        <v>12</v>
      </c>
    </row>
    <row r="73" spans="15:21" x14ac:dyDescent="0.35">
      <c r="O73">
        <v>10</v>
      </c>
      <c r="P73">
        <v>28.503534268466549</v>
      </c>
      <c r="Q73">
        <v>-1.5035342684665487</v>
      </c>
      <c r="R73">
        <v>-0.7708746651833942</v>
      </c>
      <c r="T73">
        <v>15.833333333333334</v>
      </c>
      <c r="U73">
        <v>12</v>
      </c>
    </row>
    <row r="74" spans="15:21" x14ac:dyDescent="0.35">
      <c r="O74">
        <v>11</v>
      </c>
      <c r="P74">
        <v>21.556969419936607</v>
      </c>
      <c r="Q74">
        <v>0.44303058006339313</v>
      </c>
      <c r="R74">
        <v>0.22714550458546559</v>
      </c>
      <c r="T74">
        <v>17.5</v>
      </c>
      <c r="U74">
        <v>12</v>
      </c>
    </row>
    <row r="75" spans="15:21" x14ac:dyDescent="0.35">
      <c r="O75">
        <v>12</v>
      </c>
      <c r="P75">
        <v>19.8294315444966</v>
      </c>
      <c r="Q75">
        <v>-0.82943154449660028</v>
      </c>
      <c r="R75">
        <v>-0.42525652894394783</v>
      </c>
      <c r="T75">
        <v>19.166666666666668</v>
      </c>
      <c r="U75">
        <v>13</v>
      </c>
    </row>
    <row r="76" spans="15:21" x14ac:dyDescent="0.35">
      <c r="O76">
        <v>13</v>
      </c>
      <c r="P76">
        <v>15.370133198148453</v>
      </c>
      <c r="Q76">
        <v>-0.37013319814845325</v>
      </c>
      <c r="R76">
        <v>-0.18977040376136653</v>
      </c>
      <c r="T76">
        <v>20.833333333333332</v>
      </c>
      <c r="U76">
        <v>13</v>
      </c>
    </row>
    <row r="77" spans="15:21" x14ac:dyDescent="0.35">
      <c r="O77">
        <v>14</v>
      </c>
      <c r="P77">
        <v>20.492933058208479</v>
      </c>
      <c r="Q77">
        <v>1.5070669417915212</v>
      </c>
      <c r="R77">
        <v>0.77268589650928077</v>
      </c>
      <c r="T77">
        <v>22.5</v>
      </c>
      <c r="U77">
        <v>14</v>
      </c>
    </row>
    <row r="78" spans="15:21" x14ac:dyDescent="0.35">
      <c r="O78">
        <v>15</v>
      </c>
      <c r="P78">
        <v>13.005901593803618</v>
      </c>
      <c r="Q78">
        <v>-1.0059015938036175</v>
      </c>
      <c r="R78">
        <v>-0.51573420745618226</v>
      </c>
      <c r="T78">
        <v>24.166666666666668</v>
      </c>
      <c r="U78">
        <v>14</v>
      </c>
    </row>
    <row r="79" spans="15:21" x14ac:dyDescent="0.35">
      <c r="O79">
        <v>16</v>
      </c>
      <c r="P79">
        <v>20.474989243858083</v>
      </c>
      <c r="Q79">
        <v>-0.47498924385808294</v>
      </c>
      <c r="R79">
        <v>-0.24353098030699105</v>
      </c>
      <c r="T79">
        <v>25.833333333333332</v>
      </c>
      <c r="U79">
        <v>15</v>
      </c>
    </row>
    <row r="80" spans="15:21" x14ac:dyDescent="0.35">
      <c r="O80">
        <v>17</v>
      </c>
      <c r="P80">
        <v>24.686093918144611</v>
      </c>
      <c r="Q80">
        <v>2.3139060818553894</v>
      </c>
      <c r="R80">
        <v>1.1863591096831578</v>
      </c>
      <c r="T80">
        <v>27.5</v>
      </c>
      <c r="U80">
        <v>15</v>
      </c>
    </row>
    <row r="81" spans="15:21" x14ac:dyDescent="0.35">
      <c r="O81">
        <v>18</v>
      </c>
      <c r="P81">
        <v>13.753376280423508</v>
      </c>
      <c r="Q81">
        <v>-2.7533762804235078</v>
      </c>
      <c r="R81">
        <v>-1.4116791767307786</v>
      </c>
      <c r="T81">
        <v>29.166666666666668</v>
      </c>
      <c r="U81">
        <v>15</v>
      </c>
    </row>
    <row r="82" spans="15:21" x14ac:dyDescent="0.35">
      <c r="O82">
        <v>19</v>
      </c>
      <c r="P82">
        <v>19.006213366842662</v>
      </c>
      <c r="Q82">
        <v>-5.0062133668426618</v>
      </c>
      <c r="R82">
        <v>-2.5667276988222034</v>
      </c>
      <c r="T82">
        <v>30.833333333333332</v>
      </c>
      <c r="U82">
        <v>16</v>
      </c>
    </row>
    <row r="83" spans="15:21" x14ac:dyDescent="0.35">
      <c r="O83">
        <v>20</v>
      </c>
      <c r="P83">
        <v>6.4168768353181935</v>
      </c>
      <c r="Q83">
        <v>1.5831231646818065</v>
      </c>
      <c r="R83">
        <v>0.81168056166942948</v>
      </c>
      <c r="T83">
        <v>32.5</v>
      </c>
      <c r="U83">
        <v>17</v>
      </c>
    </row>
    <row r="84" spans="15:21" x14ac:dyDescent="0.35">
      <c r="O84">
        <v>21</v>
      </c>
      <c r="P84">
        <v>22.15445866455126</v>
      </c>
      <c r="Q84">
        <v>-0.15445866455126023</v>
      </c>
      <c r="R84">
        <v>-7.9192256417317572E-2</v>
      </c>
      <c r="T84">
        <v>34.166666666666671</v>
      </c>
      <c r="U84">
        <v>17</v>
      </c>
    </row>
    <row r="85" spans="15:21" x14ac:dyDescent="0.35">
      <c r="O85">
        <v>22</v>
      </c>
      <c r="P85">
        <v>18.298858509864043</v>
      </c>
      <c r="Q85">
        <v>-1.2988585098640435</v>
      </c>
      <c r="R85">
        <v>-0.66593568228626199</v>
      </c>
      <c r="T85">
        <v>35.833333333333336</v>
      </c>
      <c r="U85">
        <v>19</v>
      </c>
    </row>
    <row r="86" spans="15:21" x14ac:dyDescent="0.35">
      <c r="O86">
        <v>23</v>
      </c>
      <c r="P86">
        <v>17.222243561882593</v>
      </c>
      <c r="Q86">
        <v>2.7777564381174074</v>
      </c>
      <c r="R86">
        <v>1.4241790886340644</v>
      </c>
      <c r="T86">
        <v>37.500000000000007</v>
      </c>
      <c r="U86">
        <v>19</v>
      </c>
    </row>
    <row r="87" spans="15:21" x14ac:dyDescent="0.35">
      <c r="O87">
        <v>24</v>
      </c>
      <c r="P87">
        <v>4.8490226578738991</v>
      </c>
      <c r="Q87">
        <v>2.1509773421261009</v>
      </c>
      <c r="R87">
        <v>1.1028241744830016</v>
      </c>
      <c r="T87">
        <v>39.166666666666671</v>
      </c>
      <c r="U87">
        <v>19</v>
      </c>
    </row>
    <row r="88" spans="15:21" x14ac:dyDescent="0.35">
      <c r="O88">
        <v>25</v>
      </c>
      <c r="P88">
        <v>18.25386778750854</v>
      </c>
      <c r="Q88">
        <v>2.7461322124914602</v>
      </c>
      <c r="R88">
        <v>1.4079650821745047</v>
      </c>
      <c r="T88">
        <v>40.833333333333336</v>
      </c>
      <c r="U88">
        <v>19</v>
      </c>
    </row>
    <row r="89" spans="15:21" x14ac:dyDescent="0.35">
      <c r="O89">
        <v>26</v>
      </c>
      <c r="P89">
        <v>18.195548489739153</v>
      </c>
      <c r="Q89">
        <v>-3.1955484897391528</v>
      </c>
      <c r="R89">
        <v>-1.638384587414395</v>
      </c>
      <c r="T89">
        <v>42.500000000000007</v>
      </c>
      <c r="U89">
        <v>20</v>
      </c>
    </row>
    <row r="90" spans="15:21" x14ac:dyDescent="0.35">
      <c r="O90">
        <v>27</v>
      </c>
      <c r="P90">
        <v>16.088007195236365</v>
      </c>
      <c r="Q90">
        <v>-8.8007195236365021E-2</v>
      </c>
      <c r="R90">
        <v>-4.5122029197748131E-2</v>
      </c>
      <c r="T90">
        <v>44.166666666666671</v>
      </c>
      <c r="U90">
        <v>20</v>
      </c>
    </row>
    <row r="91" spans="15:21" x14ac:dyDescent="0.35">
      <c r="O91">
        <v>28</v>
      </c>
      <c r="P91">
        <v>24.460949351740808</v>
      </c>
      <c r="Q91">
        <v>1.5390506482591917</v>
      </c>
      <c r="R91">
        <v>0.78908421181986921</v>
      </c>
      <c r="T91">
        <v>45.833333333333336</v>
      </c>
      <c r="U91">
        <v>20</v>
      </c>
    </row>
    <row r="92" spans="15:21" x14ac:dyDescent="0.35">
      <c r="O92">
        <v>29</v>
      </c>
      <c r="P92">
        <v>21.527059055209268</v>
      </c>
      <c r="Q92">
        <v>-0.52705905520926777</v>
      </c>
      <c r="R92">
        <v>-0.27022761052909106</v>
      </c>
      <c r="T92">
        <v>47.500000000000007</v>
      </c>
      <c r="U92">
        <v>21</v>
      </c>
    </row>
    <row r="93" spans="15:21" x14ac:dyDescent="0.35">
      <c r="O93">
        <v>30</v>
      </c>
      <c r="P93">
        <v>10.000013824457064</v>
      </c>
      <c r="Q93">
        <v>-1.3824457063549289E-5</v>
      </c>
      <c r="R93">
        <v>-7.0879154095202237E-6</v>
      </c>
      <c r="T93">
        <v>49.166666666666671</v>
      </c>
      <c r="U93">
        <v>21</v>
      </c>
    </row>
    <row r="94" spans="15:21" x14ac:dyDescent="0.35">
      <c r="O94">
        <v>31</v>
      </c>
      <c r="P94">
        <v>17.403864632555504</v>
      </c>
      <c r="Q94">
        <v>-0.40386463255550353</v>
      </c>
      <c r="R94">
        <v>-0.20706479388604962</v>
      </c>
      <c r="T94">
        <v>50.833333333333336</v>
      </c>
      <c r="U94">
        <v>21</v>
      </c>
    </row>
    <row r="95" spans="15:21" x14ac:dyDescent="0.35">
      <c r="O95">
        <v>32</v>
      </c>
      <c r="P95">
        <v>29.304450453261481</v>
      </c>
      <c r="Q95">
        <v>-1.3044504532614809</v>
      </c>
      <c r="R95">
        <v>-0.668802718698156</v>
      </c>
      <c r="T95">
        <v>52.500000000000007</v>
      </c>
      <c r="U95">
        <v>21</v>
      </c>
    </row>
    <row r="96" spans="15:21" x14ac:dyDescent="0.35">
      <c r="O96">
        <v>33</v>
      </c>
      <c r="P96">
        <v>24.43095625492937</v>
      </c>
      <c r="Q96">
        <v>-1.4309562549293702</v>
      </c>
      <c r="R96">
        <v>-0.73366330721267758</v>
      </c>
      <c r="T96">
        <v>54.166666666666671</v>
      </c>
      <c r="U96">
        <v>22</v>
      </c>
    </row>
    <row r="97" spans="15:21" x14ac:dyDescent="0.35">
      <c r="O97">
        <v>34</v>
      </c>
      <c r="P97">
        <v>24.037301409260795</v>
      </c>
      <c r="Q97">
        <v>0.96269859073920472</v>
      </c>
      <c r="R97">
        <v>0.49358366441856782</v>
      </c>
      <c r="T97">
        <v>55.833333333333336</v>
      </c>
      <c r="U97">
        <v>22</v>
      </c>
    </row>
    <row r="98" spans="15:21" x14ac:dyDescent="0.35">
      <c r="O98">
        <v>35</v>
      </c>
      <c r="P98">
        <v>8.0684004669926583</v>
      </c>
      <c r="Q98">
        <v>0.93159953300734166</v>
      </c>
      <c r="R98">
        <v>0.47763891595532232</v>
      </c>
      <c r="T98">
        <v>57.500000000000007</v>
      </c>
      <c r="U98">
        <v>22</v>
      </c>
    </row>
    <row r="99" spans="15:21" x14ac:dyDescent="0.35">
      <c r="O99">
        <v>36</v>
      </c>
      <c r="P99">
        <v>12.580829989840367</v>
      </c>
      <c r="Q99">
        <v>0.41917001015963251</v>
      </c>
      <c r="R99">
        <v>0.21491198971226891</v>
      </c>
      <c r="T99">
        <v>59.166666666666671</v>
      </c>
      <c r="U99">
        <v>22</v>
      </c>
    </row>
    <row r="100" spans="15:21" x14ac:dyDescent="0.35">
      <c r="O100">
        <v>37</v>
      </c>
      <c r="P100">
        <v>23.366765171877987</v>
      </c>
      <c r="Q100">
        <v>0.63323482812201348</v>
      </c>
      <c r="R100">
        <v>0.32466482231155197</v>
      </c>
      <c r="T100">
        <v>60.833333333333336</v>
      </c>
      <c r="U100">
        <v>22</v>
      </c>
    </row>
    <row r="101" spans="15:21" x14ac:dyDescent="0.35">
      <c r="O101">
        <v>38</v>
      </c>
      <c r="P101">
        <v>34.15335151087303</v>
      </c>
      <c r="Q101">
        <v>-0.15335151087302989</v>
      </c>
      <c r="R101">
        <v>-7.8624609414577273E-2</v>
      </c>
      <c r="T101">
        <v>62.500000000000007</v>
      </c>
      <c r="U101">
        <v>23</v>
      </c>
    </row>
    <row r="102" spans="15:21" x14ac:dyDescent="0.35">
      <c r="O102">
        <v>39</v>
      </c>
      <c r="P102">
        <v>24.193820114821747</v>
      </c>
      <c r="Q102">
        <v>1.8061798851782527</v>
      </c>
      <c r="R102">
        <v>0.92604361832591264</v>
      </c>
      <c r="T102">
        <v>64.166666666666671</v>
      </c>
      <c r="U102">
        <v>24</v>
      </c>
    </row>
    <row r="103" spans="15:21" x14ac:dyDescent="0.35">
      <c r="O103">
        <v>40</v>
      </c>
      <c r="P103">
        <v>30.686848506102258</v>
      </c>
      <c r="Q103">
        <v>-0.68684850610225823</v>
      </c>
      <c r="R103">
        <v>-0.35215300593933407</v>
      </c>
      <c r="T103">
        <v>65.833333333333329</v>
      </c>
      <c r="U103">
        <v>24</v>
      </c>
    </row>
    <row r="104" spans="15:21" x14ac:dyDescent="0.35">
      <c r="O104">
        <v>41</v>
      </c>
      <c r="P104">
        <v>27.451256809240775</v>
      </c>
      <c r="Q104">
        <v>3.5487431907592253</v>
      </c>
      <c r="R104">
        <v>1.819470481233818</v>
      </c>
      <c r="T104">
        <v>67.5</v>
      </c>
      <c r="U104">
        <v>25</v>
      </c>
    </row>
    <row r="105" spans="15:21" x14ac:dyDescent="0.35">
      <c r="O105">
        <v>42</v>
      </c>
      <c r="P105">
        <v>31.11633589409854</v>
      </c>
      <c r="Q105">
        <v>-2.1163358940985404</v>
      </c>
      <c r="R105">
        <v>-1.0850632127212525</v>
      </c>
      <c r="T105">
        <v>69.166666666666671</v>
      </c>
      <c r="U105">
        <v>25</v>
      </c>
    </row>
    <row r="106" spans="15:21" x14ac:dyDescent="0.35">
      <c r="O106">
        <v>43</v>
      </c>
      <c r="P106">
        <v>22.726018693707402</v>
      </c>
      <c r="Q106">
        <v>-0.72601869370740246</v>
      </c>
      <c r="R106">
        <v>-0.37223589057227457</v>
      </c>
      <c r="T106">
        <v>70.833333333333329</v>
      </c>
      <c r="U106">
        <v>25</v>
      </c>
    </row>
    <row r="107" spans="15:21" x14ac:dyDescent="0.35">
      <c r="O107">
        <v>44</v>
      </c>
      <c r="P107">
        <v>24.465021204617155</v>
      </c>
      <c r="Q107">
        <v>1.5349787953828447</v>
      </c>
      <c r="R107">
        <v>0.78699653860312802</v>
      </c>
      <c r="T107">
        <v>72.5</v>
      </c>
      <c r="U107">
        <v>26</v>
      </c>
    </row>
    <row r="108" spans="15:21" x14ac:dyDescent="0.35">
      <c r="O108">
        <v>45</v>
      </c>
      <c r="P108">
        <v>19.73192785928935</v>
      </c>
      <c r="Q108">
        <v>1.2680721407106503</v>
      </c>
      <c r="R108">
        <v>0.65015125188712042</v>
      </c>
      <c r="T108">
        <v>74.166666666666671</v>
      </c>
      <c r="U108">
        <v>26</v>
      </c>
    </row>
    <row r="109" spans="15:21" x14ac:dyDescent="0.35">
      <c r="O109">
        <v>46</v>
      </c>
      <c r="P109">
        <v>23.336726116045973</v>
      </c>
      <c r="Q109">
        <v>-4.3367261160459734</v>
      </c>
      <c r="R109">
        <v>-2.2234759544979399</v>
      </c>
      <c r="T109">
        <v>75.833333333333329</v>
      </c>
      <c r="U109">
        <v>26</v>
      </c>
    </row>
    <row r="110" spans="15:21" x14ac:dyDescent="0.35">
      <c r="O110">
        <v>47</v>
      </c>
      <c r="P110">
        <v>33.432788640086279</v>
      </c>
      <c r="Q110">
        <v>-0.43278864008627949</v>
      </c>
      <c r="R110">
        <v>-0.22189437581755381</v>
      </c>
      <c r="T110">
        <v>77.5</v>
      </c>
      <c r="U110">
        <v>27</v>
      </c>
    </row>
    <row r="111" spans="15:21" x14ac:dyDescent="0.35">
      <c r="O111">
        <v>48</v>
      </c>
      <c r="P111">
        <v>23.409714875876762</v>
      </c>
      <c r="Q111">
        <v>1.5902851241232376</v>
      </c>
      <c r="R111">
        <v>0.81535255851197641</v>
      </c>
      <c r="T111">
        <v>79.166666666666671</v>
      </c>
      <c r="U111">
        <v>27</v>
      </c>
    </row>
    <row r="112" spans="15:21" x14ac:dyDescent="0.35">
      <c r="O112">
        <v>49</v>
      </c>
      <c r="P112">
        <v>20.026645132624772</v>
      </c>
      <c r="Q112">
        <v>-1.0266451326247719</v>
      </c>
      <c r="R112">
        <v>-0.52636959427698615</v>
      </c>
      <c r="T112">
        <v>80.833333333333329</v>
      </c>
      <c r="U112">
        <v>27</v>
      </c>
    </row>
    <row r="113" spans="15:21" x14ac:dyDescent="0.35">
      <c r="O113">
        <v>50</v>
      </c>
      <c r="P113">
        <v>12.390541435363106</v>
      </c>
      <c r="Q113">
        <v>-3.3905414353631063</v>
      </c>
      <c r="R113">
        <v>-1.7383591106584144</v>
      </c>
      <c r="T113">
        <v>82.5</v>
      </c>
      <c r="U113">
        <v>28</v>
      </c>
    </row>
    <row r="114" spans="15:21" x14ac:dyDescent="0.35">
      <c r="O114">
        <v>51</v>
      </c>
      <c r="P114">
        <v>26.981026317779634</v>
      </c>
      <c r="Q114">
        <v>1.8973682220366328E-2</v>
      </c>
      <c r="R114">
        <v>9.7279664558882154E-3</v>
      </c>
      <c r="T114">
        <v>84.166666666666671</v>
      </c>
      <c r="U114">
        <v>29</v>
      </c>
    </row>
    <row r="115" spans="15:21" x14ac:dyDescent="0.35">
      <c r="O115">
        <v>52</v>
      </c>
      <c r="P115">
        <v>23.380990727779938</v>
      </c>
      <c r="Q115">
        <v>1.6190092722200617</v>
      </c>
      <c r="R115">
        <v>0.83007967083074041</v>
      </c>
      <c r="T115">
        <v>85.833333333333329</v>
      </c>
      <c r="U115">
        <v>29</v>
      </c>
    </row>
    <row r="116" spans="15:21" x14ac:dyDescent="0.35">
      <c r="O116">
        <v>53</v>
      </c>
      <c r="P116">
        <v>29.391060310716945</v>
      </c>
      <c r="Q116">
        <v>1.608939689283055</v>
      </c>
      <c r="R116">
        <v>0.82491691096693076</v>
      </c>
      <c r="T116">
        <v>87.5</v>
      </c>
      <c r="U116">
        <v>30</v>
      </c>
    </row>
    <row r="117" spans="15:21" x14ac:dyDescent="0.35">
      <c r="O117">
        <v>54</v>
      </c>
      <c r="P117">
        <v>12.893421673536608</v>
      </c>
      <c r="Q117">
        <v>-0.89342167353660784</v>
      </c>
      <c r="R117">
        <v>-0.45806480630304514</v>
      </c>
      <c r="T117">
        <v>89.166666666666671</v>
      </c>
      <c r="U117">
        <v>31</v>
      </c>
    </row>
    <row r="118" spans="15:21" x14ac:dyDescent="0.35">
      <c r="O118">
        <v>55</v>
      </c>
      <c r="P118">
        <v>31.492425277309039</v>
      </c>
      <c r="Q118">
        <v>0.50757472269096127</v>
      </c>
      <c r="R118">
        <v>0.26023782937053436</v>
      </c>
      <c r="T118">
        <v>90.833333333333329</v>
      </c>
      <c r="U118">
        <v>31</v>
      </c>
    </row>
    <row r="119" spans="15:21" x14ac:dyDescent="0.35">
      <c r="O119">
        <v>56</v>
      </c>
      <c r="P119">
        <v>24.954885089691956</v>
      </c>
      <c r="Q119">
        <v>-0.95488508969195607</v>
      </c>
      <c r="R119">
        <v>-0.48957761671481248</v>
      </c>
      <c r="T119">
        <v>92.5</v>
      </c>
      <c r="U119">
        <v>32</v>
      </c>
    </row>
    <row r="120" spans="15:21" x14ac:dyDescent="0.35">
      <c r="O120">
        <v>57</v>
      </c>
      <c r="P120">
        <v>29.552239921888756</v>
      </c>
      <c r="Q120">
        <v>2.4477600781112443</v>
      </c>
      <c r="R120">
        <v>1.2549871793662182</v>
      </c>
      <c r="T120">
        <v>94.166666666666671</v>
      </c>
      <c r="U120">
        <v>32</v>
      </c>
    </row>
    <row r="121" spans="15:21" x14ac:dyDescent="0.35">
      <c r="O121">
        <v>58</v>
      </c>
      <c r="P121">
        <v>29.773762734646386</v>
      </c>
      <c r="Q121">
        <v>2.226237265353614</v>
      </c>
      <c r="R121">
        <v>1.1414105701086279</v>
      </c>
      <c r="T121">
        <v>95.833333333333329</v>
      </c>
      <c r="U121">
        <v>32</v>
      </c>
    </row>
    <row r="122" spans="15:21" x14ac:dyDescent="0.35">
      <c r="O122">
        <v>59</v>
      </c>
      <c r="P122">
        <v>31.17223967712226</v>
      </c>
      <c r="Q122">
        <v>-2.1722396771222598</v>
      </c>
      <c r="R122">
        <v>-1.1137255524661571</v>
      </c>
      <c r="T122">
        <v>97.5</v>
      </c>
      <c r="U122">
        <v>33</v>
      </c>
    </row>
    <row r="123" spans="15:21" ht="15" thickBot="1" x14ac:dyDescent="0.4">
      <c r="O123" s="5">
        <v>60</v>
      </c>
      <c r="P123" s="5">
        <v>23.09438309806232</v>
      </c>
      <c r="Q123" s="5">
        <v>-1.0943830980623197</v>
      </c>
      <c r="R123" s="5">
        <v>-0.56109941887894244</v>
      </c>
      <c r="T123" s="5">
        <v>99.166666666666671</v>
      </c>
      <c r="U123" s="5">
        <v>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51DEA-4E54-4511-9868-DEED316F2577}">
  <dimension ref="A1:S89"/>
  <sheetViews>
    <sheetView topLeftCell="A5" zoomScaleNormal="100" workbookViewId="0">
      <selection activeCell="R42" sqref="R42"/>
    </sheetView>
  </sheetViews>
  <sheetFormatPr defaultRowHeight="14.5" x14ac:dyDescent="0.35"/>
  <cols>
    <col min="2" max="2" width="13" bestFit="1" customWidth="1"/>
    <col min="3" max="3" width="5.54296875" style="18" bestFit="1" customWidth="1"/>
    <col min="4" max="4" width="7.1796875" style="18" bestFit="1" customWidth="1"/>
    <col min="5" max="6" width="8.1796875" style="3" bestFit="1" customWidth="1"/>
    <col min="7" max="8" width="8.453125" style="3" bestFit="1" customWidth="1"/>
    <col min="9" max="9" width="10.54296875" style="18" bestFit="1" customWidth="1"/>
    <col min="11" max="11" width="17.26953125" bestFit="1" customWidth="1"/>
  </cols>
  <sheetData>
    <row r="1" spans="1:16" ht="29" x14ac:dyDescent="0.35">
      <c r="A1" s="1" t="s">
        <v>58</v>
      </c>
      <c r="B1" s="1" t="s">
        <v>0</v>
      </c>
      <c r="C1" s="19" t="s">
        <v>70</v>
      </c>
      <c r="D1" s="19" t="s">
        <v>71</v>
      </c>
      <c r="E1" s="21" t="s">
        <v>72</v>
      </c>
      <c r="F1" s="21" t="s">
        <v>73</v>
      </c>
      <c r="G1" s="21" t="s">
        <v>74</v>
      </c>
      <c r="H1" s="21" t="s">
        <v>75</v>
      </c>
      <c r="I1" s="2" t="s">
        <v>76</v>
      </c>
    </row>
    <row r="2" spans="1:16" x14ac:dyDescent="0.35">
      <c r="A2" t="s">
        <v>61</v>
      </c>
      <c r="B2" t="s">
        <v>3</v>
      </c>
      <c r="C2" s="18">
        <v>20</v>
      </c>
      <c r="D2" s="18">
        <v>41</v>
      </c>
      <c r="E2" s="3">
        <v>36.633663366336634</v>
      </c>
      <c r="F2" s="3">
        <v>48.588709677419359</v>
      </c>
      <c r="G2" s="3">
        <v>33.236574746008706</v>
      </c>
      <c r="H2" s="3">
        <v>49.012775842044135</v>
      </c>
      <c r="I2" s="18">
        <v>0</v>
      </c>
      <c r="K2" t="s">
        <v>77</v>
      </c>
    </row>
    <row r="3" spans="1:16" ht="15" thickBot="1" x14ac:dyDescent="0.4">
      <c r="A3" t="s">
        <v>61</v>
      </c>
      <c r="B3" t="s">
        <v>4</v>
      </c>
      <c r="C3" s="18">
        <v>23</v>
      </c>
      <c r="D3" s="18">
        <v>41</v>
      </c>
      <c r="E3" s="3">
        <v>35.887850467289717</v>
      </c>
      <c r="F3" s="3">
        <v>49.187935034802784</v>
      </c>
      <c r="G3" s="3">
        <v>33.789954337899545</v>
      </c>
      <c r="H3" s="3">
        <v>45.854819516065056</v>
      </c>
      <c r="I3" s="18">
        <v>0</v>
      </c>
    </row>
    <row r="4" spans="1:16" x14ac:dyDescent="0.35">
      <c r="A4" t="s">
        <v>61</v>
      </c>
      <c r="B4" t="s">
        <v>6</v>
      </c>
      <c r="C4" s="18">
        <v>13</v>
      </c>
      <c r="D4" s="18">
        <v>41</v>
      </c>
      <c r="E4" s="3">
        <v>29.324546952224051</v>
      </c>
      <c r="F4" s="3">
        <v>47.877358490566039</v>
      </c>
      <c r="G4" s="3">
        <v>36.711990111248454</v>
      </c>
      <c r="H4" s="3">
        <v>49.274761707418151</v>
      </c>
      <c r="I4" s="18">
        <v>0</v>
      </c>
      <c r="K4" s="22" t="s">
        <v>78</v>
      </c>
      <c r="L4" s="22"/>
    </row>
    <row r="5" spans="1:16" x14ac:dyDescent="0.35">
      <c r="A5" t="s">
        <v>61</v>
      </c>
      <c r="B5" t="s">
        <v>7</v>
      </c>
      <c r="C5" s="18">
        <v>26</v>
      </c>
      <c r="D5" s="18">
        <v>41</v>
      </c>
      <c r="E5" s="3">
        <v>33.426966292134829</v>
      </c>
      <c r="F5" s="3">
        <v>49.398058252427184</v>
      </c>
      <c r="G5" s="3">
        <v>32.48811410459588</v>
      </c>
      <c r="H5" s="3">
        <v>46.859535591929955</v>
      </c>
      <c r="I5" s="18">
        <v>0</v>
      </c>
      <c r="K5" t="s">
        <v>79</v>
      </c>
      <c r="L5">
        <v>0.90740655712236107</v>
      </c>
    </row>
    <row r="6" spans="1:16" x14ac:dyDescent="0.35">
      <c r="A6" t="s">
        <v>61</v>
      </c>
      <c r="B6" t="s">
        <v>8</v>
      </c>
      <c r="C6" s="18">
        <v>7</v>
      </c>
      <c r="D6" s="18">
        <v>41</v>
      </c>
      <c r="E6" s="3">
        <v>33.190883190883191</v>
      </c>
      <c r="F6" s="3">
        <v>46.221374045801525</v>
      </c>
      <c r="G6" s="3">
        <v>42.61904761904762</v>
      </c>
      <c r="H6" s="3">
        <v>50.831353919239909</v>
      </c>
      <c r="I6" s="18">
        <v>0</v>
      </c>
      <c r="K6" t="s">
        <v>80</v>
      </c>
      <c r="L6">
        <v>0.82338665990865678</v>
      </c>
    </row>
    <row r="7" spans="1:16" x14ac:dyDescent="0.35">
      <c r="A7" t="s">
        <v>61</v>
      </c>
      <c r="B7" t="s">
        <v>9</v>
      </c>
      <c r="C7" s="18">
        <v>28</v>
      </c>
      <c r="D7" s="18">
        <v>41</v>
      </c>
      <c r="E7" s="3">
        <v>36.302895322939868</v>
      </c>
      <c r="F7" s="3">
        <v>50.725255972696246</v>
      </c>
      <c r="G7" s="3">
        <v>33.804627249357324</v>
      </c>
      <c r="H7" s="3">
        <v>48.761609907120743</v>
      </c>
      <c r="I7" s="18">
        <v>0</v>
      </c>
      <c r="K7" t="s">
        <v>81</v>
      </c>
      <c r="L7">
        <v>0.80703357286316202</v>
      </c>
    </row>
    <row r="8" spans="1:16" x14ac:dyDescent="0.35">
      <c r="A8" t="s">
        <v>61</v>
      </c>
      <c r="B8" t="s">
        <v>10</v>
      </c>
      <c r="C8" s="18">
        <v>17</v>
      </c>
      <c r="D8" s="18">
        <v>41</v>
      </c>
      <c r="E8" s="3">
        <v>38.694074969770256</v>
      </c>
      <c r="F8" s="3">
        <v>48.830529339351664</v>
      </c>
      <c r="G8" s="3">
        <v>35.476190476190474</v>
      </c>
      <c r="H8" s="3">
        <v>51.444400474871387</v>
      </c>
      <c r="I8" s="18">
        <v>0</v>
      </c>
      <c r="K8" t="s">
        <v>31</v>
      </c>
      <c r="L8">
        <v>3.5938375239473119</v>
      </c>
    </row>
    <row r="9" spans="1:16" ht="15" thickBot="1" x14ac:dyDescent="0.4">
      <c r="A9" t="s">
        <v>61</v>
      </c>
      <c r="B9" t="s">
        <v>11</v>
      </c>
      <c r="C9" s="18">
        <v>9</v>
      </c>
      <c r="D9" s="18">
        <v>41</v>
      </c>
      <c r="E9" s="3">
        <v>35.736196319018404</v>
      </c>
      <c r="F9" s="3">
        <v>46.436609152288071</v>
      </c>
      <c r="G9" s="3">
        <v>35.367545076282944</v>
      </c>
      <c r="H9" s="3">
        <v>52.409882543539901</v>
      </c>
      <c r="I9" s="18">
        <v>0</v>
      </c>
      <c r="K9" s="5" t="s">
        <v>48</v>
      </c>
      <c r="L9" s="5">
        <v>60</v>
      </c>
    </row>
    <row r="10" spans="1:16" x14ac:dyDescent="0.35">
      <c r="A10" t="s">
        <v>61</v>
      </c>
      <c r="B10" t="s">
        <v>12</v>
      </c>
      <c r="C10" s="18">
        <v>10</v>
      </c>
      <c r="D10" s="18">
        <v>41</v>
      </c>
      <c r="E10" s="3">
        <v>37.819025522041763</v>
      </c>
      <c r="F10" s="3">
        <v>47.33483483483483</v>
      </c>
      <c r="G10" s="3">
        <v>35.775335775335776</v>
      </c>
      <c r="H10" s="3">
        <v>50.076745970836534</v>
      </c>
      <c r="I10" s="18">
        <v>0</v>
      </c>
    </row>
    <row r="11" spans="1:16" ht="15" thickBot="1" x14ac:dyDescent="0.4">
      <c r="A11" t="s">
        <v>61</v>
      </c>
      <c r="B11" t="s">
        <v>13</v>
      </c>
      <c r="C11" s="18">
        <v>18</v>
      </c>
      <c r="D11" s="18">
        <v>41</v>
      </c>
      <c r="E11" s="3">
        <v>38.716577540106947</v>
      </c>
      <c r="F11" s="3">
        <v>48.487261146496813</v>
      </c>
      <c r="G11" s="3">
        <v>38.064516129032256</v>
      </c>
      <c r="H11" s="3">
        <v>50.05177770107008</v>
      </c>
      <c r="I11" s="18">
        <v>0</v>
      </c>
      <c r="K11" t="s">
        <v>82</v>
      </c>
    </row>
    <row r="12" spans="1:16" x14ac:dyDescent="0.35">
      <c r="A12" t="s">
        <v>61</v>
      </c>
      <c r="B12" t="s">
        <v>14</v>
      </c>
      <c r="C12" s="18">
        <v>13</v>
      </c>
      <c r="D12" s="18">
        <v>41</v>
      </c>
      <c r="E12" s="3">
        <v>35.102533172496983</v>
      </c>
      <c r="F12" s="3">
        <v>45.940594059405946</v>
      </c>
      <c r="G12" s="3">
        <v>35.350756533700142</v>
      </c>
      <c r="H12" s="3">
        <v>48.331458567679043</v>
      </c>
      <c r="I12" s="18">
        <v>0</v>
      </c>
      <c r="K12" s="4"/>
      <c r="L12" s="4" t="s">
        <v>50</v>
      </c>
      <c r="M12" s="4" t="s">
        <v>83</v>
      </c>
      <c r="N12" s="4" t="s">
        <v>84</v>
      </c>
      <c r="O12" s="4" t="s">
        <v>85</v>
      </c>
      <c r="P12" s="4" t="s">
        <v>86</v>
      </c>
    </row>
    <row r="13" spans="1:16" x14ac:dyDescent="0.35">
      <c r="A13" t="s">
        <v>61</v>
      </c>
      <c r="B13" t="s">
        <v>15</v>
      </c>
      <c r="C13" s="18">
        <v>9</v>
      </c>
      <c r="D13" s="18">
        <v>41</v>
      </c>
      <c r="E13" s="3">
        <v>34.620505992010649</v>
      </c>
      <c r="F13" s="3">
        <v>48.103245991396165</v>
      </c>
      <c r="G13" s="3">
        <v>38.356164383561641</v>
      </c>
      <c r="H13" s="3">
        <v>49.392395139161117</v>
      </c>
      <c r="I13" s="18">
        <v>0</v>
      </c>
      <c r="K13" t="s">
        <v>87</v>
      </c>
      <c r="L13">
        <v>5</v>
      </c>
      <c r="M13">
        <v>3251.5539199792856</v>
      </c>
      <c r="N13">
        <v>650.31078399585715</v>
      </c>
      <c r="O13">
        <v>50.350533670980433</v>
      </c>
      <c r="P13">
        <v>3.989049801928894E-19</v>
      </c>
    </row>
    <row r="14" spans="1:16" x14ac:dyDescent="0.35">
      <c r="A14" t="s">
        <v>61</v>
      </c>
      <c r="B14" t="s">
        <v>16</v>
      </c>
      <c r="C14" s="18">
        <v>27</v>
      </c>
      <c r="D14" s="18">
        <v>41</v>
      </c>
      <c r="E14" s="3">
        <v>35.567715458276332</v>
      </c>
      <c r="F14" s="3">
        <v>48.84526558891455</v>
      </c>
      <c r="G14" s="3">
        <v>33.41260404280618</v>
      </c>
      <c r="H14" s="3">
        <v>47.924673328209074</v>
      </c>
      <c r="I14" s="18">
        <v>0</v>
      </c>
      <c r="K14" t="s">
        <v>88</v>
      </c>
      <c r="L14">
        <v>54</v>
      </c>
      <c r="M14">
        <v>697.44608002071425</v>
      </c>
      <c r="N14">
        <v>12.915668148531745</v>
      </c>
    </row>
    <row r="15" spans="1:16" ht="15" thickBot="1" x14ac:dyDescent="0.4">
      <c r="A15" t="s">
        <v>61</v>
      </c>
      <c r="B15" t="s">
        <v>17</v>
      </c>
      <c r="C15" s="18">
        <v>16</v>
      </c>
      <c r="D15" s="18">
        <v>41</v>
      </c>
      <c r="E15" s="3">
        <v>33.333333333333329</v>
      </c>
      <c r="F15" s="3">
        <v>46.784021665538255</v>
      </c>
      <c r="G15" s="3">
        <v>38.271604938271601</v>
      </c>
      <c r="H15" s="3">
        <v>47.603574329813156</v>
      </c>
      <c r="I15" s="18">
        <v>0</v>
      </c>
      <c r="K15" s="5" t="s">
        <v>89</v>
      </c>
      <c r="L15" s="5">
        <v>59</v>
      </c>
      <c r="M15" s="5">
        <v>3949</v>
      </c>
      <c r="N15" s="5"/>
      <c r="O15" s="5"/>
      <c r="P15" s="5"/>
    </row>
    <row r="16" spans="1:16" ht="15" thickBot="1" x14ac:dyDescent="0.4">
      <c r="A16" t="s">
        <v>61</v>
      </c>
      <c r="B16" t="s">
        <v>18</v>
      </c>
      <c r="C16" s="18">
        <v>28</v>
      </c>
      <c r="D16" s="18">
        <v>41</v>
      </c>
      <c r="E16" s="3">
        <v>38.44086021505376</v>
      </c>
      <c r="F16" s="3">
        <v>51.307596513075971</v>
      </c>
      <c r="G16" s="3">
        <v>35.180412371134025</v>
      </c>
      <c r="H16" s="3">
        <v>46.166007905138343</v>
      </c>
      <c r="I16" s="18">
        <v>0</v>
      </c>
    </row>
    <row r="17" spans="1:19" x14ac:dyDescent="0.35">
      <c r="A17" t="s">
        <v>61</v>
      </c>
      <c r="B17" t="s">
        <v>19</v>
      </c>
      <c r="C17" s="18">
        <v>13</v>
      </c>
      <c r="D17" s="18">
        <v>41</v>
      </c>
      <c r="E17" s="3">
        <v>34.626436781609193</v>
      </c>
      <c r="F17" s="3">
        <v>44.715757344524995</v>
      </c>
      <c r="G17" s="3">
        <v>32.232704402515722</v>
      </c>
      <c r="H17" s="3">
        <v>49.388077378602446</v>
      </c>
      <c r="I17" s="18">
        <v>0</v>
      </c>
      <c r="K17" s="4"/>
      <c r="L17" s="4" t="s">
        <v>90</v>
      </c>
      <c r="M17" s="4" t="s">
        <v>31</v>
      </c>
      <c r="N17" s="4" t="s">
        <v>51</v>
      </c>
      <c r="O17" s="4" t="s">
        <v>91</v>
      </c>
      <c r="P17" s="4" t="s">
        <v>92</v>
      </c>
      <c r="Q17" s="4" t="s">
        <v>93</v>
      </c>
      <c r="R17" s="4" t="s">
        <v>94</v>
      </c>
      <c r="S17" s="4" t="s">
        <v>95</v>
      </c>
    </row>
    <row r="18" spans="1:19" x14ac:dyDescent="0.35">
      <c r="A18" t="s">
        <v>61</v>
      </c>
      <c r="B18" t="s">
        <v>20</v>
      </c>
      <c r="C18" s="18">
        <v>5</v>
      </c>
      <c r="D18" s="18">
        <v>41</v>
      </c>
      <c r="E18" s="3">
        <v>35.685752330226364</v>
      </c>
      <c r="F18" s="3">
        <v>46.518410499453154</v>
      </c>
      <c r="G18" s="3">
        <v>38.818076477404404</v>
      </c>
      <c r="H18" s="3">
        <v>51.076095311298999</v>
      </c>
      <c r="I18" s="18">
        <v>0</v>
      </c>
      <c r="K18" t="s">
        <v>96</v>
      </c>
      <c r="L18">
        <v>7.1968228633390403</v>
      </c>
      <c r="M18">
        <v>21.707819141567576</v>
      </c>
      <c r="N18">
        <v>0.33153136279627854</v>
      </c>
      <c r="O18" s="13">
        <v>0.74152641297049127</v>
      </c>
      <c r="P18">
        <v>-36.324734125322053</v>
      </c>
      <c r="Q18">
        <v>50.71837985200014</v>
      </c>
      <c r="R18">
        <v>-36.324734125322053</v>
      </c>
      <c r="S18">
        <v>50.71837985200014</v>
      </c>
    </row>
    <row r="19" spans="1:19" x14ac:dyDescent="0.35">
      <c r="A19" t="s">
        <v>61</v>
      </c>
      <c r="B19" t="s">
        <v>63</v>
      </c>
      <c r="C19" s="18">
        <v>5</v>
      </c>
      <c r="D19" s="18">
        <v>41</v>
      </c>
      <c r="E19" s="3">
        <v>30.898021308980212</v>
      </c>
      <c r="F19" s="3">
        <v>46.741996233521661</v>
      </c>
      <c r="G19" s="3">
        <v>35.356600910470412</v>
      </c>
      <c r="H19" s="3">
        <v>51.180797522260931</v>
      </c>
      <c r="I19" s="18">
        <v>0</v>
      </c>
      <c r="K19" t="s">
        <v>97</v>
      </c>
      <c r="L19">
        <v>0.71616376653099734</v>
      </c>
      <c r="M19">
        <v>0.1940568134199683</v>
      </c>
      <c r="N19">
        <v>3.6904850384258894</v>
      </c>
      <c r="O19" s="13">
        <v>5.2194456563958941E-4</v>
      </c>
      <c r="P19">
        <v>0.32710328057352855</v>
      </c>
      <c r="Q19">
        <v>1.1052242524884661</v>
      </c>
      <c r="R19">
        <v>0.32710328057352855</v>
      </c>
      <c r="S19">
        <v>1.1052242524884661</v>
      </c>
    </row>
    <row r="20" spans="1:19" x14ac:dyDescent="0.35">
      <c r="A20" t="s">
        <v>61</v>
      </c>
      <c r="B20" t="s">
        <v>21</v>
      </c>
      <c r="C20" s="18">
        <v>18</v>
      </c>
      <c r="D20" s="18">
        <v>41</v>
      </c>
      <c r="E20" s="3">
        <v>36.894824707846411</v>
      </c>
      <c r="F20" s="3">
        <v>46.636085626911317</v>
      </c>
      <c r="G20" s="3">
        <v>36.015325670498086</v>
      </c>
      <c r="H20" s="3">
        <v>49.393559180259302</v>
      </c>
      <c r="I20" s="18">
        <v>0</v>
      </c>
      <c r="K20" t="s">
        <v>98</v>
      </c>
      <c r="L20">
        <v>1.800967935410277</v>
      </c>
      <c r="M20">
        <v>0.25670211098576384</v>
      </c>
      <c r="N20">
        <v>7.0157893462362484</v>
      </c>
      <c r="O20" s="13">
        <v>3.8838276075998607E-9</v>
      </c>
      <c r="P20">
        <v>1.2863111898607671</v>
      </c>
      <c r="Q20">
        <v>2.3156246809597869</v>
      </c>
      <c r="R20">
        <v>1.2863111898607671</v>
      </c>
      <c r="S20">
        <v>2.3156246809597869</v>
      </c>
    </row>
    <row r="21" spans="1:19" x14ac:dyDescent="0.35">
      <c r="A21" t="s">
        <v>61</v>
      </c>
      <c r="B21" t="s">
        <v>22</v>
      </c>
      <c r="C21" s="18">
        <v>19</v>
      </c>
      <c r="D21" s="18">
        <v>41</v>
      </c>
      <c r="E21" s="3">
        <v>37.911571025399809</v>
      </c>
      <c r="F21" s="3">
        <v>47.166666666666671</v>
      </c>
      <c r="G21" s="3">
        <v>34.861111111111107</v>
      </c>
      <c r="H21" s="3">
        <v>49.472918938567794</v>
      </c>
      <c r="I21" s="18">
        <v>0</v>
      </c>
      <c r="K21" t="s">
        <v>99</v>
      </c>
      <c r="L21">
        <v>-0.73691203750499035</v>
      </c>
      <c r="M21">
        <v>0.25591296371236844</v>
      </c>
      <c r="N21">
        <v>-2.8795416489069989</v>
      </c>
      <c r="O21" s="13">
        <v>5.6980515284326986E-3</v>
      </c>
      <c r="P21">
        <v>-1.2499866380307398</v>
      </c>
      <c r="Q21">
        <v>-0.22383743697924086</v>
      </c>
      <c r="R21">
        <v>-1.2499866380307398</v>
      </c>
      <c r="S21">
        <v>-0.22383743697924086</v>
      </c>
    </row>
    <row r="22" spans="1:19" x14ac:dyDescent="0.35">
      <c r="A22" t="s">
        <v>61</v>
      </c>
      <c r="B22" t="s">
        <v>23</v>
      </c>
      <c r="C22" s="18">
        <v>25</v>
      </c>
      <c r="D22" s="18">
        <v>41</v>
      </c>
      <c r="E22" s="3">
        <v>33.523537803138375</v>
      </c>
      <c r="F22" s="3">
        <v>48.730579765062529</v>
      </c>
      <c r="G22" s="3">
        <v>34.769687964338779</v>
      </c>
      <c r="H22" s="3">
        <v>48.644741597397903</v>
      </c>
      <c r="I22" s="18">
        <v>0</v>
      </c>
      <c r="K22" t="s">
        <v>100</v>
      </c>
      <c r="L22">
        <v>-1.5355440535042524</v>
      </c>
      <c r="M22">
        <v>0.29834868471396869</v>
      </c>
      <c r="N22">
        <v>-5.1468101995368309</v>
      </c>
      <c r="O22" s="13">
        <v>3.8027390864165858E-6</v>
      </c>
      <c r="P22">
        <v>-2.1336971521454373</v>
      </c>
      <c r="Q22">
        <v>-0.93739095486306756</v>
      </c>
      <c r="R22">
        <v>-2.1336971521454373</v>
      </c>
      <c r="S22">
        <v>-0.93739095486306756</v>
      </c>
    </row>
    <row r="23" spans="1:19" ht="29.5" thickBot="1" x14ac:dyDescent="0.4">
      <c r="A23" t="s">
        <v>61</v>
      </c>
      <c r="B23" t="s">
        <v>24</v>
      </c>
      <c r="C23" s="18">
        <v>23</v>
      </c>
      <c r="D23" s="18">
        <v>41</v>
      </c>
      <c r="E23" s="3">
        <v>37.674418604651159</v>
      </c>
      <c r="F23" s="3">
        <v>49.605202043660007</v>
      </c>
      <c r="G23" s="3">
        <v>36.982643524699597</v>
      </c>
      <c r="H23" s="3">
        <v>47.786561264822133</v>
      </c>
      <c r="I23" s="18">
        <v>0</v>
      </c>
      <c r="K23" s="23" t="s">
        <v>101</v>
      </c>
      <c r="L23" s="5">
        <v>2.29779495557431</v>
      </c>
      <c r="M23" s="5">
        <v>1.0679130057316155</v>
      </c>
      <c r="N23" s="5">
        <v>2.15166866892881</v>
      </c>
      <c r="O23" s="24">
        <v>3.5913187031191035E-2</v>
      </c>
      <c r="P23" s="5">
        <v>0.15675828879633968</v>
      </c>
      <c r="Q23" s="5">
        <v>4.4388316223522803</v>
      </c>
      <c r="R23" s="5">
        <v>0.15675828879633968</v>
      </c>
      <c r="S23" s="5">
        <v>4.4388316223522803</v>
      </c>
    </row>
    <row r="24" spans="1:19" x14ac:dyDescent="0.35">
      <c r="A24" t="s">
        <v>61</v>
      </c>
      <c r="B24" t="s">
        <v>25</v>
      </c>
      <c r="C24" s="18">
        <v>15</v>
      </c>
      <c r="D24" s="18">
        <v>41</v>
      </c>
      <c r="E24" s="3">
        <v>33.277591973244149</v>
      </c>
      <c r="F24" s="3">
        <v>48.148148148148145</v>
      </c>
      <c r="G24" s="3">
        <v>34.281650071123757</v>
      </c>
      <c r="H24" s="3">
        <v>48.855835240274601</v>
      </c>
      <c r="I24" s="18">
        <v>0</v>
      </c>
    </row>
    <row r="25" spans="1:19" x14ac:dyDescent="0.35">
      <c r="A25" t="s">
        <v>61</v>
      </c>
      <c r="B25" t="s">
        <v>26</v>
      </c>
      <c r="C25" s="18">
        <v>17</v>
      </c>
      <c r="D25" s="18">
        <v>41</v>
      </c>
      <c r="E25" s="3">
        <v>36.257928118393238</v>
      </c>
      <c r="F25" s="3">
        <v>51.287208366854387</v>
      </c>
      <c r="G25" s="3">
        <v>37.686567164179102</v>
      </c>
      <c r="H25" s="3">
        <v>50.764640059679223</v>
      </c>
      <c r="I25" s="18">
        <v>0</v>
      </c>
    </row>
    <row r="26" spans="1:19" x14ac:dyDescent="0.35">
      <c r="A26" t="s">
        <v>61</v>
      </c>
      <c r="B26" t="s">
        <v>27</v>
      </c>
      <c r="C26" s="18">
        <v>18</v>
      </c>
      <c r="D26" s="18">
        <v>41</v>
      </c>
      <c r="E26" s="3">
        <v>35.413839891451829</v>
      </c>
      <c r="F26" s="3">
        <v>46.666666666666664</v>
      </c>
      <c r="G26" s="3">
        <v>38.268156424581008</v>
      </c>
      <c r="H26" s="3">
        <v>50.020911752404849</v>
      </c>
      <c r="I26" s="18">
        <v>0</v>
      </c>
    </row>
    <row r="27" spans="1:19" x14ac:dyDescent="0.35">
      <c r="A27" t="s">
        <v>61</v>
      </c>
      <c r="B27" t="s">
        <v>28</v>
      </c>
      <c r="C27" s="18">
        <v>13</v>
      </c>
      <c r="D27" s="18">
        <v>41</v>
      </c>
      <c r="E27" s="3">
        <v>34.175084175084173</v>
      </c>
      <c r="F27" s="3">
        <v>47.760165403170227</v>
      </c>
      <c r="G27" s="3">
        <v>35.511363636363633</v>
      </c>
      <c r="H27" s="3">
        <v>51.46051208077894</v>
      </c>
      <c r="I27" s="18">
        <v>0</v>
      </c>
      <c r="K27" t="s">
        <v>102</v>
      </c>
      <c r="P27" t="s">
        <v>103</v>
      </c>
    </row>
    <row r="28" spans="1:19" ht="15" thickBot="1" x14ac:dyDescent="0.4">
      <c r="A28" t="s">
        <v>61</v>
      </c>
      <c r="B28" t="s">
        <v>30</v>
      </c>
      <c r="C28" s="18">
        <v>25</v>
      </c>
      <c r="D28" s="18">
        <v>41</v>
      </c>
      <c r="E28" s="3">
        <v>37.306317044100119</v>
      </c>
      <c r="F28" s="3">
        <v>49.184890656063615</v>
      </c>
      <c r="G28" s="3">
        <v>35.518292682926827</v>
      </c>
      <c r="H28" s="3">
        <v>49.175522169292776</v>
      </c>
      <c r="I28" s="18">
        <v>0</v>
      </c>
    </row>
    <row r="29" spans="1:19" x14ac:dyDescent="0.35">
      <c r="A29" t="s">
        <v>61</v>
      </c>
      <c r="B29" t="s">
        <v>32</v>
      </c>
      <c r="C29" s="18">
        <v>6</v>
      </c>
      <c r="D29" s="18">
        <v>41</v>
      </c>
      <c r="E29" s="3">
        <v>32.545454545454547</v>
      </c>
      <c r="F29" s="3">
        <v>47.328244274809158</v>
      </c>
      <c r="G29" s="3">
        <v>37.534246575342465</v>
      </c>
      <c r="H29" s="3">
        <v>52.346432659290343</v>
      </c>
      <c r="I29" s="18">
        <v>0</v>
      </c>
      <c r="K29" s="4" t="s">
        <v>104</v>
      </c>
      <c r="L29" s="4" t="s">
        <v>105</v>
      </c>
      <c r="M29" s="4" t="s">
        <v>106</v>
      </c>
      <c r="N29" s="4" t="s">
        <v>107</v>
      </c>
      <c r="P29" s="4" t="s">
        <v>108</v>
      </c>
      <c r="Q29" s="4" t="s">
        <v>70</v>
      </c>
    </row>
    <row r="30" spans="1:19" x14ac:dyDescent="0.35">
      <c r="A30" t="s">
        <v>61</v>
      </c>
      <c r="B30" t="s">
        <v>34</v>
      </c>
      <c r="C30" s="18">
        <v>18</v>
      </c>
      <c r="D30" s="18">
        <v>41</v>
      </c>
      <c r="E30" s="3">
        <v>35.499207606973059</v>
      </c>
      <c r="F30" s="3">
        <v>48.372445117335353</v>
      </c>
      <c r="G30" s="3">
        <v>38.838709677419352</v>
      </c>
      <c r="H30" s="3">
        <v>49.299835255354203</v>
      </c>
      <c r="I30" s="18">
        <v>0</v>
      </c>
      <c r="K30">
        <v>1</v>
      </c>
      <c r="L30">
        <v>21.18552484783865</v>
      </c>
      <c r="M30">
        <v>-1.18552484783865</v>
      </c>
      <c r="N30">
        <v>-0.3448111872887773</v>
      </c>
      <c r="P30">
        <v>0.83333333333333337</v>
      </c>
      <c r="Q30">
        <v>3</v>
      </c>
    </row>
    <row r="31" spans="1:19" x14ac:dyDescent="0.35">
      <c r="A31" t="s">
        <v>61</v>
      </c>
      <c r="B31" t="s">
        <v>36</v>
      </c>
      <c r="C31" s="18">
        <v>3</v>
      </c>
      <c r="D31" s="18">
        <v>41</v>
      </c>
      <c r="E31" s="3">
        <v>32.019704433497537</v>
      </c>
      <c r="F31" s="3">
        <v>46.461429582448694</v>
      </c>
      <c r="G31" s="3">
        <v>38.120104438642301</v>
      </c>
      <c r="H31" s="3">
        <v>51.941560938100729</v>
      </c>
      <c r="I31" s="18">
        <v>0</v>
      </c>
      <c r="K31">
        <v>2</v>
      </c>
      <c r="L31">
        <v>22.643881859940187</v>
      </c>
      <c r="M31">
        <v>1.356118140059813</v>
      </c>
      <c r="N31">
        <v>0.39442843128119198</v>
      </c>
      <c r="P31">
        <v>2.5</v>
      </c>
      <c r="Q31">
        <v>5</v>
      </c>
    </row>
    <row r="32" spans="1:19" x14ac:dyDescent="0.35">
      <c r="A32" t="s">
        <v>61</v>
      </c>
      <c r="B32" t="s">
        <v>3</v>
      </c>
      <c r="C32" s="18">
        <v>24</v>
      </c>
      <c r="D32" s="18">
        <v>41</v>
      </c>
      <c r="E32" s="3">
        <v>33.75</v>
      </c>
      <c r="F32" s="3">
        <v>50.118953211736716</v>
      </c>
      <c r="G32" s="3">
        <v>34.379671150971596</v>
      </c>
      <c r="H32" s="3">
        <v>49.460708782742678</v>
      </c>
      <c r="I32" s="18">
        <v>1</v>
      </c>
      <c r="K32">
        <v>3</v>
      </c>
      <c r="L32">
        <v>26.171975302671484</v>
      </c>
      <c r="M32">
        <v>-3.1719753026714841</v>
      </c>
      <c r="N32">
        <v>-0.92257245570081059</v>
      </c>
      <c r="P32">
        <v>4.166666666666667</v>
      </c>
      <c r="Q32">
        <v>5</v>
      </c>
    </row>
    <row r="33" spans="1:17" x14ac:dyDescent="0.35">
      <c r="A33" t="s">
        <v>61</v>
      </c>
      <c r="B33" t="s">
        <v>4</v>
      </c>
      <c r="C33" s="18">
        <v>33</v>
      </c>
      <c r="D33" s="18">
        <v>41</v>
      </c>
      <c r="E33" s="3">
        <v>36.986301369863014</v>
      </c>
      <c r="F33" s="3">
        <v>53.42084327764519</v>
      </c>
      <c r="G33" s="3">
        <v>34.157650695517773</v>
      </c>
      <c r="H33" s="3">
        <v>45.915161036920658</v>
      </c>
      <c r="I33" s="18">
        <v>1</v>
      </c>
      <c r="K33">
        <v>4</v>
      </c>
      <c r="L33">
        <v>36.516156077270246</v>
      </c>
      <c r="M33">
        <v>-3.5161560772702458</v>
      </c>
      <c r="N33">
        <v>-1.0226778071388112</v>
      </c>
      <c r="P33">
        <v>5.833333333333333</v>
      </c>
      <c r="Q33">
        <v>6</v>
      </c>
    </row>
    <row r="34" spans="1:17" x14ac:dyDescent="0.35">
      <c r="A34" t="s">
        <v>61</v>
      </c>
      <c r="B34" t="s">
        <v>6</v>
      </c>
      <c r="C34" s="18">
        <v>21</v>
      </c>
      <c r="D34" s="18">
        <v>41</v>
      </c>
      <c r="E34" s="3">
        <v>36.073825503355707</v>
      </c>
      <c r="F34" s="3">
        <v>48.204736440030558</v>
      </c>
      <c r="G34" s="3">
        <v>35</v>
      </c>
      <c r="H34" s="3">
        <v>48.178137651821864</v>
      </c>
      <c r="I34" s="18">
        <v>1</v>
      </c>
      <c r="K34">
        <v>5</v>
      </c>
      <c r="L34">
        <v>11.706513572703173</v>
      </c>
      <c r="M34">
        <v>1.2934864272968269</v>
      </c>
      <c r="N34">
        <v>0.37621192972147594</v>
      </c>
      <c r="P34">
        <v>7.5</v>
      </c>
      <c r="Q34">
        <v>7</v>
      </c>
    </row>
    <row r="35" spans="1:17" x14ac:dyDescent="0.35">
      <c r="A35" t="s">
        <v>61</v>
      </c>
      <c r="B35" t="s">
        <v>7</v>
      </c>
      <c r="C35" s="18">
        <v>36</v>
      </c>
      <c r="D35" s="18">
        <v>41</v>
      </c>
      <c r="E35" s="3">
        <v>38.83357041251778</v>
      </c>
      <c r="F35" s="3">
        <v>48.479014247208319</v>
      </c>
      <c r="G35" s="3">
        <v>32.791728212703106</v>
      </c>
      <c r="H35" s="3">
        <v>44.319938176197837</v>
      </c>
      <c r="I35" s="18">
        <v>1</v>
      </c>
      <c r="K35">
        <v>6</v>
      </c>
      <c r="L35">
        <v>22.372995135137863</v>
      </c>
      <c r="M35">
        <v>-1.3729951351378631</v>
      </c>
      <c r="N35">
        <v>-0.39933712359695295</v>
      </c>
      <c r="P35">
        <v>9.1666666666666679</v>
      </c>
      <c r="Q35">
        <v>9</v>
      </c>
    </row>
    <row r="36" spans="1:17" x14ac:dyDescent="0.35">
      <c r="A36" t="s">
        <v>61</v>
      </c>
      <c r="B36" t="s">
        <v>8</v>
      </c>
      <c r="C36" s="18">
        <v>12</v>
      </c>
      <c r="D36" s="18">
        <v>41</v>
      </c>
      <c r="E36" s="3">
        <v>35.06988564167726</v>
      </c>
      <c r="F36" s="3">
        <v>45.941686367218281</v>
      </c>
      <c r="G36" s="3">
        <v>39.534883720930232</v>
      </c>
      <c r="H36" s="3">
        <v>48.198198198198199</v>
      </c>
      <c r="I36" s="18">
        <v>1</v>
      </c>
      <c r="K36">
        <v>7</v>
      </c>
      <c r="L36">
        <v>24.204560343298112</v>
      </c>
      <c r="M36">
        <v>1.7954396567018875</v>
      </c>
      <c r="N36">
        <v>0.52220557068997886</v>
      </c>
      <c r="P36">
        <v>10.833333333333334</v>
      </c>
      <c r="Q36">
        <v>9</v>
      </c>
    </row>
    <row r="37" spans="1:17" x14ac:dyDescent="0.35">
      <c r="A37" t="s">
        <v>61</v>
      </c>
      <c r="B37" t="s">
        <v>9</v>
      </c>
      <c r="C37" s="18">
        <v>29</v>
      </c>
      <c r="D37" s="18">
        <v>41</v>
      </c>
      <c r="E37" s="3">
        <v>36.666666666666664</v>
      </c>
      <c r="F37" s="3">
        <v>52.530837941301577</v>
      </c>
      <c r="G37" s="3">
        <v>34.900284900284902</v>
      </c>
      <c r="H37" s="3">
        <v>47.376543209876544</v>
      </c>
      <c r="I37" s="18">
        <v>1</v>
      </c>
      <c r="K37">
        <v>8</v>
      </c>
      <c r="L37">
        <v>32.395127304239345</v>
      </c>
      <c r="M37">
        <v>3.6048726957606547</v>
      </c>
      <c r="N37">
        <v>1.0484811318094778</v>
      </c>
      <c r="P37">
        <v>12.500000000000002</v>
      </c>
      <c r="Q37">
        <v>10</v>
      </c>
    </row>
    <row r="38" spans="1:17" x14ac:dyDescent="0.35">
      <c r="A38" t="s">
        <v>61</v>
      </c>
      <c r="B38" t="s">
        <v>10</v>
      </c>
      <c r="C38" s="18">
        <v>33</v>
      </c>
      <c r="D38" s="18">
        <v>41</v>
      </c>
      <c r="E38" s="3">
        <v>38.99657924743444</v>
      </c>
      <c r="F38" s="3">
        <v>52.305825242718448</v>
      </c>
      <c r="G38" s="3">
        <v>33.293413173652695</v>
      </c>
      <c r="H38" s="3">
        <v>47.756170531039643</v>
      </c>
      <c r="I38" s="18">
        <v>1</v>
      </c>
      <c r="K38">
        <v>9</v>
      </c>
      <c r="L38">
        <v>4.7498709111721524</v>
      </c>
      <c r="M38">
        <v>2.2501290888278476</v>
      </c>
      <c r="N38">
        <v>0.65445248497848496</v>
      </c>
      <c r="P38">
        <v>14.166666666666668</v>
      </c>
      <c r="Q38">
        <v>11</v>
      </c>
    </row>
    <row r="39" spans="1:17" x14ac:dyDescent="0.35">
      <c r="A39" t="s">
        <v>61</v>
      </c>
      <c r="B39" t="s">
        <v>11</v>
      </c>
      <c r="C39" s="18">
        <v>21</v>
      </c>
      <c r="D39" s="18">
        <v>41</v>
      </c>
      <c r="E39" s="3">
        <v>39.569536423841065</v>
      </c>
      <c r="F39" s="3">
        <v>49.394495412844037</v>
      </c>
      <c r="G39" s="3">
        <v>36.216216216216218</v>
      </c>
      <c r="H39" s="3">
        <v>52.242424242424249</v>
      </c>
      <c r="I39" s="18">
        <v>1</v>
      </c>
      <c r="K39">
        <v>10</v>
      </c>
      <c r="L39">
        <v>14.205714909727668</v>
      </c>
      <c r="M39">
        <v>-2.2057149097276678</v>
      </c>
      <c r="N39">
        <v>-0.64153457283526039</v>
      </c>
      <c r="P39">
        <v>15.833333333333334</v>
      </c>
      <c r="Q39">
        <v>12</v>
      </c>
    </row>
    <row r="40" spans="1:17" x14ac:dyDescent="0.35">
      <c r="A40" t="s">
        <v>61</v>
      </c>
      <c r="B40" t="s">
        <v>12</v>
      </c>
      <c r="C40" s="18">
        <v>26</v>
      </c>
      <c r="D40" s="18">
        <v>41</v>
      </c>
      <c r="E40" s="3">
        <v>40.473506200676439</v>
      </c>
      <c r="F40" s="3">
        <v>49.544419134396357</v>
      </c>
      <c r="G40" s="3">
        <v>35.723598435462847</v>
      </c>
      <c r="H40" s="3">
        <v>50.115562403698</v>
      </c>
      <c r="I40" s="18">
        <v>1</v>
      </c>
      <c r="K40">
        <v>11</v>
      </c>
      <c r="L40">
        <v>24.763563760506841</v>
      </c>
      <c r="M40">
        <v>3.236436239493159</v>
      </c>
      <c r="N40">
        <v>0.94132098906116213</v>
      </c>
      <c r="P40">
        <v>17.5</v>
      </c>
      <c r="Q40">
        <v>12</v>
      </c>
    </row>
    <row r="41" spans="1:17" x14ac:dyDescent="0.35">
      <c r="A41" t="s">
        <v>61</v>
      </c>
      <c r="B41" t="s">
        <v>13</v>
      </c>
      <c r="C41" s="18">
        <v>25</v>
      </c>
      <c r="D41" s="18">
        <v>41</v>
      </c>
      <c r="E41" s="3">
        <v>34.691629955947135</v>
      </c>
      <c r="F41" s="3">
        <v>48.664122137404583</v>
      </c>
      <c r="G41" s="3">
        <v>33.650793650793652</v>
      </c>
      <c r="H41" s="3">
        <v>48.305084745762713</v>
      </c>
      <c r="I41" s="18">
        <v>1</v>
      </c>
      <c r="K41">
        <v>12</v>
      </c>
      <c r="L41">
        <v>31.893101420680871</v>
      </c>
      <c r="M41">
        <v>-2.8931014206808712</v>
      </c>
      <c r="N41">
        <v>-0.84146168478080641</v>
      </c>
      <c r="P41">
        <v>19.166666666666668</v>
      </c>
      <c r="Q41">
        <v>13</v>
      </c>
    </row>
    <row r="42" spans="1:17" x14ac:dyDescent="0.35">
      <c r="A42" t="s">
        <v>61</v>
      </c>
      <c r="B42" t="s">
        <v>14</v>
      </c>
      <c r="C42" s="18">
        <v>24</v>
      </c>
      <c r="D42" s="18">
        <v>41</v>
      </c>
      <c r="E42" s="3">
        <v>35.679611650485441</v>
      </c>
      <c r="F42" s="3">
        <v>48.217707934074355</v>
      </c>
      <c r="G42" s="3">
        <v>36.494252873563219</v>
      </c>
      <c r="H42" s="3">
        <v>46.268656716417908</v>
      </c>
      <c r="I42" s="18">
        <v>1</v>
      </c>
      <c r="K42">
        <v>13</v>
      </c>
      <c r="L42">
        <v>17.712359903400866</v>
      </c>
      <c r="M42">
        <v>-0.7123599034008663</v>
      </c>
      <c r="N42">
        <v>-0.20719065021402372</v>
      </c>
      <c r="P42">
        <v>20.833333333333332</v>
      </c>
      <c r="Q42">
        <v>13</v>
      </c>
    </row>
    <row r="43" spans="1:17" x14ac:dyDescent="0.35">
      <c r="A43" t="s">
        <v>61</v>
      </c>
      <c r="B43" t="s">
        <v>15</v>
      </c>
      <c r="C43" s="18">
        <v>23</v>
      </c>
      <c r="D43" s="18">
        <v>41</v>
      </c>
      <c r="E43" s="3">
        <v>32.942708333333329</v>
      </c>
      <c r="F43" s="3">
        <v>50.516282764098484</v>
      </c>
      <c r="G43" s="3">
        <v>34.716981132075468</v>
      </c>
      <c r="H43" s="3">
        <v>47.341473020874361</v>
      </c>
      <c r="I43" s="18">
        <v>1</v>
      </c>
      <c r="K43">
        <v>14</v>
      </c>
      <c r="L43">
        <v>33.757648377525094</v>
      </c>
      <c r="M43">
        <v>-0.75764837752509351</v>
      </c>
      <c r="N43">
        <v>-0.22036285201286546</v>
      </c>
      <c r="P43">
        <v>22.5</v>
      </c>
      <c r="Q43">
        <v>13</v>
      </c>
    </row>
    <row r="44" spans="1:17" x14ac:dyDescent="0.35">
      <c r="A44" t="s">
        <v>61</v>
      </c>
      <c r="B44" t="s">
        <v>16</v>
      </c>
      <c r="C44" s="18">
        <v>30</v>
      </c>
      <c r="D44" s="18">
        <v>41</v>
      </c>
      <c r="E44" s="3">
        <v>34.920634920634917</v>
      </c>
      <c r="F44" s="3">
        <v>49.962574850299404</v>
      </c>
      <c r="G44" s="3">
        <v>33.494558645707379</v>
      </c>
      <c r="H44" s="3">
        <v>45.951107715813599</v>
      </c>
      <c r="I44" s="18">
        <v>1</v>
      </c>
      <c r="K44">
        <v>15</v>
      </c>
      <c r="L44">
        <v>9.8801827448063619</v>
      </c>
      <c r="M44">
        <v>-0.88018274480636194</v>
      </c>
      <c r="N44">
        <v>-0.25600210558309822</v>
      </c>
      <c r="P44">
        <v>24.166666666666668</v>
      </c>
      <c r="Q44">
        <v>13</v>
      </c>
    </row>
    <row r="45" spans="1:17" x14ac:dyDescent="0.35">
      <c r="A45" t="s">
        <v>61</v>
      </c>
      <c r="B45" t="s">
        <v>17</v>
      </c>
      <c r="C45" s="18">
        <v>30</v>
      </c>
      <c r="D45" s="18">
        <v>41</v>
      </c>
      <c r="E45" s="3">
        <v>33.4075723830735</v>
      </c>
      <c r="F45" s="3">
        <v>51.660390277302291</v>
      </c>
      <c r="G45" s="3">
        <v>35.421994884910482</v>
      </c>
      <c r="H45" s="3">
        <v>49.609856262833674</v>
      </c>
      <c r="I45" s="18">
        <v>1</v>
      </c>
      <c r="K45">
        <v>16</v>
      </c>
      <c r="L45">
        <v>19.882078919684865</v>
      </c>
      <c r="M45">
        <v>1.1179210803151349</v>
      </c>
      <c r="N45">
        <v>0.32514855821147409</v>
      </c>
      <c r="P45">
        <v>25.833333333333332</v>
      </c>
      <c r="Q45">
        <v>15</v>
      </c>
    </row>
    <row r="46" spans="1:17" x14ac:dyDescent="0.35">
      <c r="A46" t="s">
        <v>61</v>
      </c>
      <c r="B46" t="s">
        <v>18</v>
      </c>
      <c r="C46" s="18">
        <v>30</v>
      </c>
      <c r="D46" s="18">
        <v>41</v>
      </c>
      <c r="E46" s="3">
        <v>35.510204081632651</v>
      </c>
      <c r="F46" s="3">
        <v>51.719850808122672</v>
      </c>
      <c r="G46" s="3">
        <v>33.787128712871286</v>
      </c>
      <c r="H46" s="3">
        <v>46.2</v>
      </c>
      <c r="I46" s="18">
        <v>1</v>
      </c>
      <c r="K46">
        <v>17</v>
      </c>
      <c r="L46">
        <v>16.2716333202264</v>
      </c>
      <c r="M46">
        <v>-6.2716333202263996</v>
      </c>
      <c r="N46">
        <v>-1.824111350622186</v>
      </c>
      <c r="P46">
        <v>27.5</v>
      </c>
      <c r="Q46">
        <v>16</v>
      </c>
    </row>
    <row r="47" spans="1:17" x14ac:dyDescent="0.35">
      <c r="A47" t="s">
        <v>61</v>
      </c>
      <c r="B47" t="s">
        <v>19</v>
      </c>
      <c r="C47" s="18">
        <v>22</v>
      </c>
      <c r="D47" s="18">
        <v>41</v>
      </c>
      <c r="E47" s="3">
        <v>33.704735376044567</v>
      </c>
      <c r="F47" s="3">
        <v>46.193702670386614</v>
      </c>
      <c r="G47" s="3">
        <v>34.472511144130756</v>
      </c>
      <c r="H47" s="3">
        <v>45.839999999999996</v>
      </c>
      <c r="I47" s="18">
        <v>1</v>
      </c>
      <c r="K47">
        <v>18</v>
      </c>
      <c r="L47">
        <v>24.428383156773954</v>
      </c>
      <c r="M47">
        <v>1.571616843226046</v>
      </c>
      <c r="N47">
        <v>0.45710646273148992</v>
      </c>
      <c r="P47">
        <v>29.166666666666668</v>
      </c>
      <c r="Q47">
        <v>16</v>
      </c>
    </row>
    <row r="48" spans="1:17" x14ac:dyDescent="0.35">
      <c r="A48" t="s">
        <v>61</v>
      </c>
      <c r="B48" t="s">
        <v>20</v>
      </c>
      <c r="C48" s="18">
        <v>12</v>
      </c>
      <c r="D48" s="18">
        <v>41</v>
      </c>
      <c r="E48" s="3">
        <v>39.434889434889435</v>
      </c>
      <c r="F48" s="3">
        <v>45.26977087952698</v>
      </c>
      <c r="G48" s="3">
        <v>36.018957345971565</v>
      </c>
      <c r="H48" s="3">
        <v>48.669494793675277</v>
      </c>
      <c r="I48" s="18">
        <v>1</v>
      </c>
      <c r="K48">
        <v>19</v>
      </c>
      <c r="L48">
        <v>17.341325708875118</v>
      </c>
      <c r="M48">
        <v>0.65867429112488196</v>
      </c>
      <c r="N48">
        <v>0.1915761316799284</v>
      </c>
      <c r="P48">
        <v>30.833333333333332</v>
      </c>
      <c r="Q48">
        <v>17</v>
      </c>
    </row>
    <row r="49" spans="1:17" x14ac:dyDescent="0.35">
      <c r="A49" t="s">
        <v>61</v>
      </c>
      <c r="B49" t="s">
        <v>63</v>
      </c>
      <c r="C49" s="18">
        <v>19</v>
      </c>
      <c r="D49" s="18">
        <v>41</v>
      </c>
      <c r="E49" s="3">
        <v>37.647058823529413</v>
      </c>
      <c r="F49" s="3">
        <v>46.031746031746032</v>
      </c>
      <c r="G49" s="3">
        <v>37.329700272479563</v>
      </c>
      <c r="H49" s="3">
        <v>47.220106626047219</v>
      </c>
      <c r="I49" s="18">
        <v>1</v>
      </c>
      <c r="K49">
        <v>20</v>
      </c>
      <c r="L49">
        <v>23.009769221377859</v>
      </c>
      <c r="M49">
        <v>1.9902307786221414</v>
      </c>
      <c r="N49">
        <v>0.57886077968461735</v>
      </c>
      <c r="P49">
        <v>32.5</v>
      </c>
      <c r="Q49">
        <v>17</v>
      </c>
    </row>
    <row r="50" spans="1:17" x14ac:dyDescent="0.35">
      <c r="A50" t="s">
        <v>61</v>
      </c>
      <c r="B50" t="s">
        <v>21</v>
      </c>
      <c r="C50" s="18">
        <v>28</v>
      </c>
      <c r="D50" s="18">
        <v>41</v>
      </c>
      <c r="E50" s="3">
        <v>35.229067930489734</v>
      </c>
      <c r="F50" s="3">
        <v>49.844236760124609</v>
      </c>
      <c r="G50" s="3">
        <v>35.301668806161743</v>
      </c>
      <c r="H50" s="3">
        <v>48.618784530386741</v>
      </c>
      <c r="I50" s="18">
        <v>1</v>
      </c>
      <c r="K50">
        <v>21</v>
      </c>
      <c r="L50">
        <v>14.808040244245191</v>
      </c>
      <c r="M50">
        <v>-1.8080402442451913</v>
      </c>
      <c r="N50">
        <v>-0.52587046523796233</v>
      </c>
      <c r="P50">
        <v>34.166666666666671</v>
      </c>
      <c r="Q50">
        <v>18</v>
      </c>
    </row>
    <row r="51" spans="1:17" x14ac:dyDescent="0.35">
      <c r="A51" t="s">
        <v>61</v>
      </c>
      <c r="B51" t="s">
        <v>22</v>
      </c>
      <c r="C51" s="18">
        <v>23</v>
      </c>
      <c r="D51" s="18">
        <v>41</v>
      </c>
      <c r="E51" s="3">
        <v>35.559921414538309</v>
      </c>
      <c r="F51" s="3">
        <v>52.095557418273266</v>
      </c>
      <c r="G51" s="3">
        <v>39.473684210526315</v>
      </c>
      <c r="H51" s="3">
        <v>50.242809114680611</v>
      </c>
      <c r="I51" s="18">
        <v>1</v>
      </c>
      <c r="K51">
        <v>22</v>
      </c>
      <c r="L51">
        <v>23.944993868328957</v>
      </c>
      <c r="M51">
        <v>5.5006131671042624E-2</v>
      </c>
      <c r="N51">
        <v>1.5998593031798181E-2</v>
      </c>
      <c r="P51">
        <v>35.833333333333336</v>
      </c>
      <c r="Q51">
        <v>18</v>
      </c>
    </row>
    <row r="52" spans="1:17" x14ac:dyDescent="0.35">
      <c r="A52" t="s">
        <v>61</v>
      </c>
      <c r="B52" t="s">
        <v>23</v>
      </c>
      <c r="C52" s="18">
        <v>30</v>
      </c>
      <c r="D52" s="18">
        <v>41</v>
      </c>
      <c r="E52" s="3">
        <v>35.897435897435898</v>
      </c>
      <c r="F52" s="3">
        <v>50.370081807557469</v>
      </c>
      <c r="G52" s="3">
        <v>37.462235649546827</v>
      </c>
      <c r="H52" s="3">
        <v>47.592796765894889</v>
      </c>
      <c r="I52" s="18">
        <v>1</v>
      </c>
      <c r="K52">
        <v>23</v>
      </c>
      <c r="L52">
        <v>14.513860562405853</v>
      </c>
      <c r="M52">
        <v>-5.5138605624058528</v>
      </c>
      <c r="N52">
        <v>-1.6037123224655401</v>
      </c>
      <c r="P52">
        <v>37.500000000000007</v>
      </c>
      <c r="Q52">
        <v>18</v>
      </c>
    </row>
    <row r="53" spans="1:17" x14ac:dyDescent="0.35">
      <c r="A53" t="s">
        <v>61</v>
      </c>
      <c r="B53" t="s">
        <v>24</v>
      </c>
      <c r="C53" s="18">
        <v>29</v>
      </c>
      <c r="D53" s="18">
        <v>41</v>
      </c>
      <c r="E53" s="3">
        <v>35.505836575875485</v>
      </c>
      <c r="F53" s="3">
        <v>51.879350348027842</v>
      </c>
      <c r="G53" s="3">
        <v>32.874828060522695</v>
      </c>
      <c r="H53" s="3">
        <v>44.4791260241904</v>
      </c>
      <c r="I53" s="18">
        <v>1</v>
      </c>
      <c r="K53">
        <v>24</v>
      </c>
      <c r="L53">
        <v>25.786918689509967</v>
      </c>
      <c r="M53">
        <v>-2.7869186895099674</v>
      </c>
      <c r="N53">
        <v>-0.81057832230101179</v>
      </c>
      <c r="P53">
        <v>39.166666666666671</v>
      </c>
      <c r="Q53">
        <v>18</v>
      </c>
    </row>
    <row r="54" spans="1:17" x14ac:dyDescent="0.35">
      <c r="A54" t="s">
        <v>61</v>
      </c>
      <c r="B54" t="s">
        <v>25</v>
      </c>
      <c r="C54" s="18">
        <v>26</v>
      </c>
      <c r="D54" s="18">
        <v>41</v>
      </c>
      <c r="E54" s="3">
        <v>37.53846153846154</v>
      </c>
      <c r="F54" s="3">
        <v>48.897058823529413</v>
      </c>
      <c r="G54" s="3">
        <v>33.779761904761905</v>
      </c>
      <c r="H54" s="3">
        <v>47.216963271488069</v>
      </c>
      <c r="I54" s="18">
        <v>1</v>
      </c>
      <c r="K54">
        <v>25</v>
      </c>
      <c r="L54">
        <v>22.425291786278009</v>
      </c>
      <c r="M54">
        <v>4.5747082137219905</v>
      </c>
      <c r="N54">
        <v>1.3305588436623699</v>
      </c>
      <c r="P54">
        <v>40.833333333333336</v>
      </c>
      <c r="Q54">
        <v>19</v>
      </c>
    </row>
    <row r="55" spans="1:17" x14ac:dyDescent="0.35">
      <c r="A55" t="s">
        <v>61</v>
      </c>
      <c r="B55" t="s">
        <v>26</v>
      </c>
      <c r="C55" s="18">
        <v>23</v>
      </c>
      <c r="D55" s="18">
        <v>41</v>
      </c>
      <c r="E55" s="3">
        <v>39.297475301866079</v>
      </c>
      <c r="F55" s="3">
        <v>49.700119952019193</v>
      </c>
      <c r="G55" s="3">
        <v>35.651074589127688</v>
      </c>
      <c r="H55" s="3">
        <v>49.708242159008023</v>
      </c>
      <c r="I55" s="18">
        <v>1</v>
      </c>
      <c r="K55">
        <v>26</v>
      </c>
      <c r="L55">
        <v>29.242012867364728</v>
      </c>
      <c r="M55">
        <v>0.75798713263527162</v>
      </c>
      <c r="N55">
        <v>0.22046137930392445</v>
      </c>
      <c r="P55">
        <v>42.500000000000007</v>
      </c>
      <c r="Q55">
        <v>19</v>
      </c>
    </row>
    <row r="56" spans="1:17" x14ac:dyDescent="0.35">
      <c r="A56" t="s">
        <v>61</v>
      </c>
      <c r="B56" t="s">
        <v>27</v>
      </c>
      <c r="C56" s="18">
        <v>30</v>
      </c>
      <c r="D56" s="18">
        <v>41</v>
      </c>
      <c r="E56" s="3">
        <v>33.550913838120103</v>
      </c>
      <c r="F56" s="3">
        <v>48.8216810683425</v>
      </c>
      <c r="G56" s="3">
        <v>35.22099447513812</v>
      </c>
      <c r="H56" s="3">
        <v>49.392542940930042</v>
      </c>
      <c r="I56" s="18">
        <v>1</v>
      </c>
      <c r="K56">
        <v>27</v>
      </c>
      <c r="L56">
        <v>14.025279462206342</v>
      </c>
      <c r="M56">
        <v>1.9747205377936581</v>
      </c>
      <c r="N56">
        <v>0.57434960932411883</v>
      </c>
      <c r="P56">
        <v>44.166666666666671</v>
      </c>
      <c r="Q56">
        <v>20</v>
      </c>
    </row>
    <row r="57" spans="1:17" x14ac:dyDescent="0.35">
      <c r="A57" t="s">
        <v>61</v>
      </c>
      <c r="B57" t="s">
        <v>28</v>
      </c>
      <c r="C57" s="18">
        <v>11</v>
      </c>
      <c r="D57" s="18">
        <v>41</v>
      </c>
      <c r="E57" s="3">
        <v>32.942898975109806</v>
      </c>
      <c r="F57" s="3">
        <v>47.142857142857139</v>
      </c>
      <c r="G57" s="3">
        <v>35.439137134052388</v>
      </c>
      <c r="H57" s="3">
        <v>50.111111111111107</v>
      </c>
      <c r="I57" s="18">
        <v>1</v>
      </c>
      <c r="K57">
        <v>28</v>
      </c>
      <c r="L57">
        <v>24.177602904908788</v>
      </c>
      <c r="M57">
        <v>5.8223970950912118</v>
      </c>
      <c r="N57">
        <v>1.6934505074990778</v>
      </c>
      <c r="P57">
        <v>45.833333333333336</v>
      </c>
      <c r="Q57">
        <v>20</v>
      </c>
    </row>
    <row r="58" spans="1:17" x14ac:dyDescent="0.35">
      <c r="A58" t="s">
        <v>61</v>
      </c>
      <c r="B58" t="s">
        <v>30</v>
      </c>
      <c r="C58" s="18">
        <v>36</v>
      </c>
      <c r="D58" s="18">
        <v>41</v>
      </c>
      <c r="E58" s="3">
        <v>41.891891891891895</v>
      </c>
      <c r="F58" s="3">
        <v>51.383067896060354</v>
      </c>
      <c r="G58" s="3">
        <v>37.90446841294299</v>
      </c>
      <c r="H58" s="3">
        <v>46.213729653220099</v>
      </c>
      <c r="I58" s="18">
        <v>1</v>
      </c>
      <c r="K58">
        <v>29</v>
      </c>
      <c r="L58">
        <v>30.31530199321783</v>
      </c>
      <c r="M58">
        <v>-2.3153019932178296</v>
      </c>
      <c r="N58">
        <v>-0.67340809487796316</v>
      </c>
      <c r="P58">
        <v>47.500000000000007</v>
      </c>
      <c r="Q58">
        <v>21</v>
      </c>
    </row>
    <row r="59" spans="1:17" x14ac:dyDescent="0.35">
      <c r="A59" t="s">
        <v>61</v>
      </c>
      <c r="B59" t="s">
        <v>32</v>
      </c>
      <c r="C59" s="18">
        <v>16</v>
      </c>
      <c r="D59" s="18">
        <v>41</v>
      </c>
      <c r="E59" s="3">
        <v>30.683918669131238</v>
      </c>
      <c r="F59" s="3">
        <v>51.581595974119345</v>
      </c>
      <c r="G59" s="3">
        <v>37.711864406779661</v>
      </c>
      <c r="H59" s="3">
        <v>49.827520122652359</v>
      </c>
      <c r="I59" s="18">
        <v>1</v>
      </c>
      <c r="K59">
        <v>30</v>
      </c>
      <c r="L59">
        <v>32.231255120790216</v>
      </c>
      <c r="M59">
        <v>-2.231255120790216</v>
      </c>
      <c r="N59">
        <v>-0.64896297091239774</v>
      </c>
      <c r="P59">
        <v>49.166666666666671</v>
      </c>
      <c r="Q59">
        <v>21</v>
      </c>
    </row>
    <row r="60" spans="1:17" x14ac:dyDescent="0.35">
      <c r="A60" t="s">
        <v>61</v>
      </c>
      <c r="B60" t="s">
        <v>34</v>
      </c>
      <c r="C60" s="18">
        <v>21</v>
      </c>
      <c r="D60" s="18">
        <v>41</v>
      </c>
      <c r="E60" s="3">
        <v>33.76</v>
      </c>
      <c r="F60" s="3">
        <v>50.185735512630018</v>
      </c>
      <c r="G60" s="3">
        <v>36.466165413533837</v>
      </c>
      <c r="H60" s="3">
        <v>47.905652704351368</v>
      </c>
      <c r="I60" s="18">
        <v>1</v>
      </c>
      <c r="K60">
        <v>31</v>
      </c>
      <c r="L60">
        <v>12.93643102720506</v>
      </c>
      <c r="M60">
        <v>6.3568972794939782E-2</v>
      </c>
      <c r="N60">
        <v>1.8489104656146681E-2</v>
      </c>
      <c r="P60">
        <v>50.833333333333336</v>
      </c>
      <c r="Q60">
        <v>21</v>
      </c>
    </row>
    <row r="61" spans="1:17" x14ac:dyDescent="0.35">
      <c r="A61" t="s">
        <v>61</v>
      </c>
      <c r="B61" t="s">
        <v>36</v>
      </c>
      <c r="C61" s="18">
        <v>20</v>
      </c>
      <c r="D61" s="18">
        <v>41</v>
      </c>
      <c r="E61" s="3">
        <v>34.380453752181502</v>
      </c>
      <c r="F61" s="3">
        <v>46.631944444444443</v>
      </c>
      <c r="G61" s="3">
        <v>36.51226158038147</v>
      </c>
      <c r="H61" s="3">
        <v>47.840909090909086</v>
      </c>
      <c r="I61" s="18">
        <v>1</v>
      </c>
      <c r="K61">
        <v>32</v>
      </c>
      <c r="L61">
        <v>21.033557545224546</v>
      </c>
      <c r="M61">
        <v>0.96644245477545354</v>
      </c>
      <c r="N61">
        <v>0.28109083574666555</v>
      </c>
      <c r="P61">
        <v>52.500000000000007</v>
      </c>
      <c r="Q61">
        <v>22</v>
      </c>
    </row>
    <row r="62" spans="1:17" x14ac:dyDescent="0.35">
      <c r="K62">
        <v>33</v>
      </c>
      <c r="L62">
        <v>9.4967291189439464</v>
      </c>
      <c r="M62">
        <v>-4.4967291189439464</v>
      </c>
      <c r="N62">
        <v>-1.3078785394046046</v>
      </c>
      <c r="P62">
        <v>54.166666666666671</v>
      </c>
      <c r="Q62">
        <v>23</v>
      </c>
    </row>
    <row r="63" spans="1:17" x14ac:dyDescent="0.35">
      <c r="K63">
        <v>34</v>
      </c>
      <c r="L63">
        <v>17.988906002625704</v>
      </c>
      <c r="M63">
        <v>-5.9889060026257042</v>
      </c>
      <c r="N63">
        <v>-1.7418798037772605</v>
      </c>
      <c r="P63">
        <v>55.833333333333336</v>
      </c>
      <c r="Q63">
        <v>23</v>
      </c>
    </row>
    <row r="64" spans="1:17" x14ac:dyDescent="0.35">
      <c r="K64">
        <v>35</v>
      </c>
      <c r="L64">
        <v>8.8606285308752746</v>
      </c>
      <c r="M64">
        <v>-3.8606285308752746</v>
      </c>
      <c r="N64">
        <v>-1.1228679937320101</v>
      </c>
      <c r="P64">
        <v>57.500000000000007</v>
      </c>
      <c r="Q64">
        <v>23</v>
      </c>
    </row>
    <row r="65" spans="11:17" x14ac:dyDescent="0.35">
      <c r="K65">
        <v>36</v>
      </c>
      <c r="L65">
        <v>19.340516456202998</v>
      </c>
      <c r="M65">
        <v>-0.34051645620299809</v>
      </c>
      <c r="N65">
        <v>-9.9039580459896651E-2</v>
      </c>
      <c r="P65">
        <v>59.166666666666671</v>
      </c>
      <c r="Q65">
        <v>23</v>
      </c>
    </row>
    <row r="66" spans="11:17" x14ac:dyDescent="0.35">
      <c r="K66">
        <v>37</v>
      </c>
      <c r="L66">
        <v>15.223541236816516</v>
      </c>
      <c r="M66">
        <v>2.7764587631834843</v>
      </c>
      <c r="N66">
        <v>0.80753604138875323</v>
      </c>
      <c r="P66">
        <v>60.833333333333336</v>
      </c>
      <c r="Q66">
        <v>23</v>
      </c>
    </row>
    <row r="67" spans="11:17" x14ac:dyDescent="0.35">
      <c r="K67">
        <v>38</v>
      </c>
      <c r="L67">
        <v>23.821761807856994</v>
      </c>
      <c r="M67">
        <v>4.1782381921430058</v>
      </c>
      <c r="N67">
        <v>1.2152451080504254</v>
      </c>
      <c r="P67">
        <v>62.500000000000007</v>
      </c>
      <c r="Q67">
        <v>24</v>
      </c>
    </row>
    <row r="68" spans="11:17" x14ac:dyDescent="0.35">
      <c r="K68">
        <v>39</v>
      </c>
      <c r="L68">
        <v>17.635951746655778</v>
      </c>
      <c r="M68">
        <v>1.3640482533442224</v>
      </c>
      <c r="N68">
        <v>0.3967349133274492</v>
      </c>
      <c r="P68">
        <v>64.166666666666671</v>
      </c>
      <c r="Q68">
        <v>24</v>
      </c>
    </row>
    <row r="69" spans="11:17" x14ac:dyDescent="0.35">
      <c r="K69">
        <v>40</v>
      </c>
      <c r="L69">
        <v>22.545093737525953</v>
      </c>
      <c r="M69">
        <v>0.4549062624740472</v>
      </c>
      <c r="N69">
        <v>0.13230997963032537</v>
      </c>
      <c r="P69">
        <v>65.833333333333329</v>
      </c>
      <c r="Q69">
        <v>25</v>
      </c>
    </row>
    <row r="70" spans="11:17" x14ac:dyDescent="0.35">
      <c r="K70">
        <v>41</v>
      </c>
      <c r="L70">
        <v>18.649032299360442</v>
      </c>
      <c r="M70">
        <v>6.3509677006395577</v>
      </c>
      <c r="N70">
        <v>1.8471858411762665</v>
      </c>
      <c r="P70">
        <v>67.5</v>
      </c>
      <c r="Q70">
        <v>25</v>
      </c>
    </row>
    <row r="71" spans="11:17" x14ac:dyDescent="0.35">
      <c r="K71">
        <v>42</v>
      </c>
      <c r="L71">
        <v>25.230754493923662</v>
      </c>
      <c r="M71">
        <v>4.7692455060763379</v>
      </c>
      <c r="N71">
        <v>1.3871402260525734</v>
      </c>
      <c r="P71">
        <v>69.166666666666671</v>
      </c>
      <c r="Q71">
        <v>25</v>
      </c>
    </row>
    <row r="72" spans="11:17" x14ac:dyDescent="0.35">
      <c r="K72">
        <v>43</v>
      </c>
      <c r="L72">
        <v>22.883929523570103</v>
      </c>
      <c r="M72">
        <v>0.11607047642989698</v>
      </c>
      <c r="N72">
        <v>3.3759223908239731E-2</v>
      </c>
      <c r="P72">
        <v>70.833333333333329</v>
      </c>
      <c r="Q72">
        <v>26</v>
      </c>
    </row>
    <row r="73" spans="11:17" x14ac:dyDescent="0.35">
      <c r="K73">
        <v>44</v>
      </c>
      <c r="L73">
        <v>35.830143961422714</v>
      </c>
      <c r="M73">
        <v>-6.8301439614227135</v>
      </c>
      <c r="N73">
        <v>-1.9865547761272813</v>
      </c>
      <c r="P73">
        <v>72.5</v>
      </c>
      <c r="Q73">
        <v>26</v>
      </c>
    </row>
    <row r="74" spans="11:17" x14ac:dyDescent="0.35">
      <c r="K74">
        <v>45</v>
      </c>
      <c r="L74">
        <v>17.459451551045717</v>
      </c>
      <c r="M74">
        <v>-2.4594515510457171</v>
      </c>
      <c r="N74">
        <v>-0.71533415005293732</v>
      </c>
      <c r="P74">
        <v>74.166666666666671</v>
      </c>
      <c r="Q74">
        <v>26</v>
      </c>
    </row>
    <row r="75" spans="11:17" x14ac:dyDescent="0.35">
      <c r="K75">
        <v>46</v>
      </c>
      <c r="L75">
        <v>27.04389855338983</v>
      </c>
      <c r="M75">
        <v>-1.0438985533898304</v>
      </c>
      <c r="N75">
        <v>-0.30361902600321833</v>
      </c>
      <c r="P75">
        <v>75.833333333333329</v>
      </c>
      <c r="Q75">
        <v>27</v>
      </c>
    </row>
    <row r="76" spans="11:17" x14ac:dyDescent="0.35">
      <c r="K76">
        <v>47</v>
      </c>
      <c r="L76">
        <v>19.807028829180055</v>
      </c>
      <c r="M76">
        <v>-2.8070288291800551</v>
      </c>
      <c r="N76">
        <v>-0.81642737822660283</v>
      </c>
      <c r="P76">
        <v>77.5</v>
      </c>
      <c r="Q76">
        <v>28</v>
      </c>
    </row>
    <row r="77" spans="11:17" x14ac:dyDescent="0.35">
      <c r="K77">
        <v>48</v>
      </c>
      <c r="L77">
        <v>24.545466493757111</v>
      </c>
      <c r="M77">
        <v>-1.545466493757111</v>
      </c>
      <c r="N77">
        <v>-0.44950060523736918</v>
      </c>
      <c r="P77">
        <v>79.166666666666671</v>
      </c>
      <c r="Q77">
        <v>28</v>
      </c>
    </row>
    <row r="78" spans="11:17" x14ac:dyDescent="0.35">
      <c r="K78">
        <v>49</v>
      </c>
      <c r="L78">
        <v>11.594523431809208</v>
      </c>
      <c r="M78">
        <v>6.4054765681907924</v>
      </c>
      <c r="N78">
        <v>1.8630398043997061</v>
      </c>
      <c r="P78">
        <v>80.833333333333329</v>
      </c>
      <c r="Q78">
        <v>28</v>
      </c>
    </row>
    <row r="79" spans="11:17" x14ac:dyDescent="0.35">
      <c r="K79">
        <v>50</v>
      </c>
      <c r="L79">
        <v>19.649648398665583</v>
      </c>
      <c r="M79">
        <v>10.350351601334417</v>
      </c>
      <c r="N79">
        <v>3.0104109846528897</v>
      </c>
      <c r="P79">
        <v>82.5</v>
      </c>
      <c r="Q79">
        <v>29</v>
      </c>
    </row>
    <row r="80" spans="11:17" x14ac:dyDescent="0.35">
      <c r="K80">
        <v>51</v>
      </c>
      <c r="L80">
        <v>12.497671700904831</v>
      </c>
      <c r="M80">
        <v>0.50232829909516852</v>
      </c>
      <c r="N80">
        <v>0.14610273039450522</v>
      </c>
      <c r="P80">
        <v>84.166666666666671</v>
      </c>
      <c r="Q80">
        <v>29</v>
      </c>
    </row>
    <row r="81" spans="11:17" x14ac:dyDescent="0.35">
      <c r="K81">
        <v>52</v>
      </c>
      <c r="L81">
        <v>14.926557093260335</v>
      </c>
      <c r="M81">
        <v>-3.9265570932603353</v>
      </c>
      <c r="N81">
        <v>-1.1420433875786087</v>
      </c>
      <c r="P81">
        <v>85.833333333333329</v>
      </c>
      <c r="Q81">
        <v>30</v>
      </c>
    </row>
    <row r="82" spans="11:17" x14ac:dyDescent="0.35">
      <c r="K82">
        <v>53</v>
      </c>
      <c r="L82">
        <v>20.809628296574189</v>
      </c>
      <c r="M82">
        <v>4.1903717034258108</v>
      </c>
      <c r="N82">
        <v>1.2187741529616587</v>
      </c>
      <c r="P82">
        <v>87.5</v>
      </c>
      <c r="Q82">
        <v>30</v>
      </c>
    </row>
    <row r="83" spans="11:17" x14ac:dyDescent="0.35">
      <c r="K83">
        <v>54</v>
      </c>
      <c r="L83">
        <v>33.139853799153279</v>
      </c>
      <c r="M83">
        <v>2.8601462008467209</v>
      </c>
      <c r="N83">
        <v>0.83187662336341583</v>
      </c>
      <c r="P83">
        <v>89.166666666666671</v>
      </c>
      <c r="Q83">
        <v>30</v>
      </c>
    </row>
    <row r="84" spans="11:17" x14ac:dyDescent="0.35">
      <c r="K84">
        <v>55</v>
      </c>
      <c r="L84">
        <v>7.7016570400870563</v>
      </c>
      <c r="M84">
        <v>-1.7016570400870563</v>
      </c>
      <c r="N84">
        <v>-0.49492879497248732</v>
      </c>
      <c r="P84">
        <v>90.833333333333329</v>
      </c>
      <c r="Q84">
        <v>30</v>
      </c>
    </row>
    <row r="85" spans="11:17" x14ac:dyDescent="0.35">
      <c r="K85">
        <v>56</v>
      </c>
      <c r="L85">
        <v>20.06344992829171</v>
      </c>
      <c r="M85">
        <v>-4.0634499282917105</v>
      </c>
      <c r="N85">
        <v>-1.1818588170607915</v>
      </c>
      <c r="P85">
        <v>92.5</v>
      </c>
      <c r="Q85">
        <v>30</v>
      </c>
    </row>
    <row r="86" spans="11:17" x14ac:dyDescent="0.35">
      <c r="K86">
        <v>57</v>
      </c>
      <c r="L86">
        <v>15.414510158178771</v>
      </c>
      <c r="M86">
        <v>2.5854898418212287</v>
      </c>
      <c r="N86">
        <v>0.75199252357027346</v>
      </c>
      <c r="P86">
        <v>94.166666666666671</v>
      </c>
      <c r="Q86">
        <v>33</v>
      </c>
    </row>
    <row r="87" spans="11:17" x14ac:dyDescent="0.35">
      <c r="K87">
        <v>58</v>
      </c>
      <c r="L87">
        <v>23.621610655939456</v>
      </c>
      <c r="M87">
        <v>-2.6216106559394561</v>
      </c>
      <c r="N87">
        <v>-0.76249830151718867</v>
      </c>
      <c r="P87">
        <v>95.833333333333329</v>
      </c>
      <c r="Q87">
        <v>33</v>
      </c>
    </row>
    <row r="88" spans="11:17" x14ac:dyDescent="0.35">
      <c r="K88">
        <v>59</v>
      </c>
      <c r="L88">
        <v>5.9540010449422596</v>
      </c>
      <c r="M88">
        <v>-2.9540010449422596</v>
      </c>
      <c r="N88">
        <v>-0.85917440652197707</v>
      </c>
      <c r="P88">
        <v>97.5</v>
      </c>
      <c r="Q88">
        <v>36</v>
      </c>
    </row>
    <row r="89" spans="11:17" ht="15" thickBot="1" x14ac:dyDescent="0.4">
      <c r="K89" s="5">
        <v>60</v>
      </c>
      <c r="L89" s="5">
        <v>17.731141239501191</v>
      </c>
      <c r="M89" s="5">
        <v>2.2688587604988086</v>
      </c>
      <c r="N89" s="5">
        <v>0.6599000302898862</v>
      </c>
      <c r="P89" s="5">
        <v>99.166666666666671</v>
      </c>
      <c r="Q89" s="5">
        <v>36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727E5-50A8-477B-9817-5C3DEB0C267C}">
  <dimension ref="A1:S61"/>
  <sheetViews>
    <sheetView workbookViewId="0">
      <selection activeCell="M34" sqref="M34"/>
    </sheetView>
  </sheetViews>
  <sheetFormatPr defaultRowHeight="14.5" x14ac:dyDescent="0.35"/>
  <cols>
    <col min="1" max="1" width="7.7265625" bestFit="1" customWidth="1"/>
    <col min="2" max="2" width="14" bestFit="1" customWidth="1"/>
    <col min="3" max="3" width="5.54296875" style="18" bestFit="1" customWidth="1"/>
    <col min="4" max="4" width="7.1796875" style="18" bestFit="1" customWidth="1"/>
    <col min="5" max="6" width="8.1796875" style="3" bestFit="1" customWidth="1"/>
    <col min="7" max="8" width="8.453125" style="3" bestFit="1" customWidth="1"/>
    <col min="9" max="9" width="10.54296875" style="18" bestFit="1" customWidth="1"/>
  </cols>
  <sheetData>
    <row r="1" spans="1:16" ht="29" x14ac:dyDescent="0.35">
      <c r="A1" s="1" t="s">
        <v>58</v>
      </c>
      <c r="B1" s="1" t="s">
        <v>0</v>
      </c>
      <c r="C1" s="19" t="s">
        <v>70</v>
      </c>
      <c r="D1" s="19" t="s">
        <v>71</v>
      </c>
      <c r="E1" s="21" t="s">
        <v>72</v>
      </c>
      <c r="F1" s="21" t="s">
        <v>73</v>
      </c>
      <c r="G1" s="21" t="s">
        <v>74</v>
      </c>
      <c r="H1" s="21" t="s">
        <v>75</v>
      </c>
      <c r="I1" s="2" t="s">
        <v>76</v>
      </c>
    </row>
    <row r="2" spans="1:16" x14ac:dyDescent="0.35">
      <c r="A2" t="s">
        <v>66</v>
      </c>
      <c r="B2" t="s">
        <v>3</v>
      </c>
      <c r="C2" s="18">
        <v>12</v>
      </c>
      <c r="D2" s="18">
        <v>41</v>
      </c>
      <c r="E2" s="3">
        <v>35.420875420875419</v>
      </c>
      <c r="F2" s="3">
        <v>50.963693411026448</v>
      </c>
      <c r="G2" s="3">
        <v>36.289120715350229</v>
      </c>
      <c r="H2" s="3">
        <v>55.257464301168326</v>
      </c>
      <c r="I2" s="18">
        <v>0</v>
      </c>
      <c r="K2" t="s">
        <v>77</v>
      </c>
    </row>
    <row r="3" spans="1:16" ht="15" thickBot="1" x14ac:dyDescent="0.4">
      <c r="A3" t="s">
        <v>66</v>
      </c>
      <c r="B3" t="s">
        <v>4</v>
      </c>
      <c r="C3" s="18">
        <v>21</v>
      </c>
      <c r="D3" s="18">
        <v>41</v>
      </c>
      <c r="E3" s="3">
        <v>36.512455516014235</v>
      </c>
      <c r="F3" s="3">
        <v>51.397379912663752</v>
      </c>
      <c r="G3" s="3">
        <v>34.595775673707216</v>
      </c>
      <c r="H3" s="3">
        <v>52.221214868540343</v>
      </c>
      <c r="I3" s="18">
        <v>0</v>
      </c>
    </row>
    <row r="4" spans="1:16" x14ac:dyDescent="0.35">
      <c r="A4" t="s">
        <v>66</v>
      </c>
      <c r="B4" t="s">
        <v>67</v>
      </c>
      <c r="C4" s="18">
        <v>19</v>
      </c>
      <c r="D4" s="18">
        <v>41</v>
      </c>
      <c r="E4" s="3">
        <v>35.144198524480217</v>
      </c>
      <c r="F4" s="3">
        <v>50.206706476802943</v>
      </c>
      <c r="G4" s="3">
        <v>35.040650406504064</v>
      </c>
      <c r="H4" s="3">
        <v>51.099112996529115</v>
      </c>
      <c r="I4" s="18">
        <v>0</v>
      </c>
      <c r="K4" s="22" t="s">
        <v>78</v>
      </c>
      <c r="L4" s="22"/>
    </row>
    <row r="5" spans="1:16" x14ac:dyDescent="0.35">
      <c r="A5" t="s">
        <v>66</v>
      </c>
      <c r="B5" t="s">
        <v>6</v>
      </c>
      <c r="C5" s="18">
        <v>14</v>
      </c>
      <c r="D5" s="18">
        <v>41</v>
      </c>
      <c r="E5" s="3">
        <v>34.151472650771389</v>
      </c>
      <c r="F5" s="3">
        <v>49.540481400437635</v>
      </c>
      <c r="G5" s="3">
        <v>37.744034707158356</v>
      </c>
      <c r="H5" s="3">
        <v>54.54943132108486</v>
      </c>
      <c r="I5" s="18">
        <v>0</v>
      </c>
      <c r="K5" t="s">
        <v>79</v>
      </c>
      <c r="L5">
        <v>0.90476722822919209</v>
      </c>
    </row>
    <row r="6" spans="1:16" x14ac:dyDescent="0.35">
      <c r="A6" t="s">
        <v>66</v>
      </c>
      <c r="B6" t="s">
        <v>7</v>
      </c>
      <c r="C6" s="18">
        <v>13</v>
      </c>
      <c r="D6" s="18">
        <v>41</v>
      </c>
      <c r="E6" s="3">
        <v>35.940409683426445</v>
      </c>
      <c r="F6" s="3">
        <v>49.960254372019079</v>
      </c>
      <c r="G6" s="3">
        <v>36.200448765893796</v>
      </c>
      <c r="H6" s="3">
        <v>52.210884353741491</v>
      </c>
      <c r="I6" s="18">
        <v>0</v>
      </c>
      <c r="K6" t="s">
        <v>80</v>
      </c>
      <c r="L6">
        <v>0.81860373727753488</v>
      </c>
    </row>
    <row r="7" spans="1:16" x14ac:dyDescent="0.35">
      <c r="A7" t="s">
        <v>66</v>
      </c>
      <c r="B7" t="s">
        <v>8</v>
      </c>
      <c r="C7" s="18">
        <v>6</v>
      </c>
      <c r="D7" s="18">
        <v>41</v>
      </c>
      <c r="E7" s="3">
        <v>34.99562554680665</v>
      </c>
      <c r="F7" s="3">
        <v>48.608837970540094</v>
      </c>
      <c r="G7" s="3">
        <v>37.155963302752291</v>
      </c>
      <c r="H7" s="3">
        <v>57.427457773928104</v>
      </c>
      <c r="I7" s="18">
        <v>0</v>
      </c>
      <c r="K7" t="s">
        <v>81</v>
      </c>
      <c r="L7">
        <v>0.80180778702545485</v>
      </c>
    </row>
    <row r="8" spans="1:16" x14ac:dyDescent="0.35">
      <c r="A8" t="s">
        <v>66</v>
      </c>
      <c r="B8" t="s">
        <v>9</v>
      </c>
      <c r="C8" s="18">
        <v>9</v>
      </c>
      <c r="D8" s="18">
        <v>41</v>
      </c>
      <c r="E8" s="3">
        <v>33.887043189368768</v>
      </c>
      <c r="F8" s="3">
        <v>51.506456241032993</v>
      </c>
      <c r="G8" s="3">
        <v>35.067873303167417</v>
      </c>
      <c r="H8" s="3">
        <v>52.714164546225618</v>
      </c>
      <c r="I8" s="18">
        <v>0</v>
      </c>
      <c r="K8" t="s">
        <v>31</v>
      </c>
      <c r="L8">
        <v>3.3158149880552195</v>
      </c>
    </row>
    <row r="9" spans="1:16" ht="15" thickBot="1" x14ac:dyDescent="0.4">
      <c r="A9" t="s">
        <v>66</v>
      </c>
      <c r="B9" t="s">
        <v>10</v>
      </c>
      <c r="C9" s="18">
        <v>20</v>
      </c>
      <c r="D9" s="18">
        <v>41</v>
      </c>
      <c r="E9" s="3">
        <v>34.509202453987733</v>
      </c>
      <c r="F9" s="3">
        <v>50.123660346248968</v>
      </c>
      <c r="G9" s="3">
        <v>35.567402894135569</v>
      </c>
      <c r="H9" s="3">
        <v>53.306702174877941</v>
      </c>
      <c r="I9" s="18">
        <v>0</v>
      </c>
      <c r="K9" s="5" t="s">
        <v>48</v>
      </c>
      <c r="L9" s="5">
        <v>60</v>
      </c>
    </row>
    <row r="10" spans="1:16" x14ac:dyDescent="0.35">
      <c r="A10" t="s">
        <v>66</v>
      </c>
      <c r="B10" t="s">
        <v>11</v>
      </c>
      <c r="C10" s="18">
        <v>15</v>
      </c>
      <c r="D10" s="18">
        <v>41</v>
      </c>
      <c r="E10" s="3">
        <v>34.858681022880219</v>
      </c>
      <c r="F10" s="3">
        <v>48.89411764705882</v>
      </c>
      <c r="G10" s="3">
        <v>35.418502202643168</v>
      </c>
      <c r="H10" s="3">
        <v>53.940995156318806</v>
      </c>
      <c r="I10" s="18">
        <v>0</v>
      </c>
    </row>
    <row r="11" spans="1:16" ht="15" thickBot="1" x14ac:dyDescent="0.4">
      <c r="A11" t="s">
        <v>66</v>
      </c>
      <c r="B11" t="s">
        <v>12</v>
      </c>
      <c r="C11" s="18">
        <v>27</v>
      </c>
      <c r="D11" s="18">
        <v>41</v>
      </c>
      <c r="E11" s="3">
        <v>39.167862266857959</v>
      </c>
      <c r="F11" s="3">
        <v>54.888206926786495</v>
      </c>
      <c r="G11" s="3">
        <v>34.055944055944053</v>
      </c>
      <c r="H11" s="3">
        <v>50</v>
      </c>
      <c r="I11" s="18">
        <v>0</v>
      </c>
      <c r="K11" t="s">
        <v>82</v>
      </c>
    </row>
    <row r="12" spans="1:16" x14ac:dyDescent="0.35">
      <c r="A12" t="s">
        <v>66</v>
      </c>
      <c r="B12" t="s">
        <v>13</v>
      </c>
      <c r="C12" s="18">
        <v>22</v>
      </c>
      <c r="D12" s="18">
        <v>41</v>
      </c>
      <c r="E12" s="3">
        <v>34.892680242157404</v>
      </c>
      <c r="F12" s="3">
        <v>54.866249288560041</v>
      </c>
      <c r="G12" s="3">
        <v>33.305921052631575</v>
      </c>
      <c r="H12" s="3">
        <v>53.646957272334916</v>
      </c>
      <c r="I12" s="18">
        <v>0</v>
      </c>
      <c r="K12" s="4"/>
      <c r="L12" s="4" t="s">
        <v>50</v>
      </c>
      <c r="M12" s="4" t="s">
        <v>83</v>
      </c>
      <c r="N12" s="4" t="s">
        <v>84</v>
      </c>
      <c r="O12" s="4" t="s">
        <v>85</v>
      </c>
      <c r="P12" s="4" t="s">
        <v>86</v>
      </c>
    </row>
    <row r="13" spans="1:16" x14ac:dyDescent="0.35">
      <c r="A13" t="s">
        <v>66</v>
      </c>
      <c r="B13" t="s">
        <v>14</v>
      </c>
      <c r="C13" s="18">
        <v>19</v>
      </c>
      <c r="D13" s="18">
        <v>41</v>
      </c>
      <c r="E13" s="3">
        <v>36.785009861932934</v>
      </c>
      <c r="F13" s="3">
        <v>51.343873517786562</v>
      </c>
      <c r="G13" s="3">
        <v>37.5</v>
      </c>
      <c r="H13" s="3">
        <v>52.319109461966605</v>
      </c>
      <c r="I13" s="18">
        <v>0</v>
      </c>
      <c r="K13" t="s">
        <v>87</v>
      </c>
      <c r="L13">
        <v>5</v>
      </c>
      <c r="M13">
        <v>2679.2900321093716</v>
      </c>
      <c r="N13">
        <v>535.85800642187428</v>
      </c>
      <c r="O13">
        <v>48.738161580119851</v>
      </c>
      <c r="P13">
        <v>8.138964363630771E-19</v>
      </c>
    </row>
    <row r="14" spans="1:16" x14ac:dyDescent="0.35">
      <c r="A14" t="s">
        <v>66</v>
      </c>
      <c r="B14" t="s">
        <v>16</v>
      </c>
      <c r="C14" s="18">
        <v>15</v>
      </c>
      <c r="D14" s="18">
        <v>41</v>
      </c>
      <c r="E14" s="3">
        <v>34.212567882079128</v>
      </c>
      <c r="F14" s="3">
        <v>53.501628664495115</v>
      </c>
      <c r="G14" s="3">
        <v>35.202271114265436</v>
      </c>
      <c r="H14" s="3">
        <v>52.21757322175732</v>
      </c>
      <c r="I14" s="18">
        <v>0</v>
      </c>
      <c r="K14" t="s">
        <v>88</v>
      </c>
      <c r="L14">
        <v>54</v>
      </c>
      <c r="M14">
        <v>593.70996789062838</v>
      </c>
      <c r="N14">
        <v>10.994629035011636</v>
      </c>
    </row>
    <row r="15" spans="1:16" ht="15" thickBot="1" x14ac:dyDescent="0.4">
      <c r="A15" t="s">
        <v>66</v>
      </c>
      <c r="B15" t="s">
        <v>68</v>
      </c>
      <c r="C15" s="18">
        <v>22</v>
      </c>
      <c r="D15" s="18">
        <v>41</v>
      </c>
      <c r="E15" s="3">
        <v>38.954635108481263</v>
      </c>
      <c r="F15" s="3">
        <v>49.899152884227512</v>
      </c>
      <c r="G15" s="3">
        <v>34.460016488046172</v>
      </c>
      <c r="H15" s="3">
        <v>51.848906560636188</v>
      </c>
      <c r="I15" s="18">
        <v>0</v>
      </c>
      <c r="K15" s="5" t="s">
        <v>89</v>
      </c>
      <c r="L15" s="5">
        <v>59</v>
      </c>
      <c r="M15" s="5">
        <v>3273</v>
      </c>
      <c r="N15" s="5"/>
      <c r="O15" s="5"/>
      <c r="P15" s="5"/>
    </row>
    <row r="16" spans="1:16" ht="15" thickBot="1" x14ac:dyDescent="0.4">
      <c r="A16" t="s">
        <v>66</v>
      </c>
      <c r="B16" t="s">
        <v>17</v>
      </c>
      <c r="C16" s="18">
        <v>12</v>
      </c>
      <c r="D16" s="18">
        <v>41</v>
      </c>
      <c r="E16" s="3">
        <v>35.708227311280751</v>
      </c>
      <c r="F16" s="3">
        <v>49.710725411659986</v>
      </c>
      <c r="G16" s="3">
        <v>36.171816126601357</v>
      </c>
      <c r="H16" s="3">
        <v>52.040326452232357</v>
      </c>
      <c r="I16" s="18">
        <v>0</v>
      </c>
    </row>
    <row r="17" spans="1:19" x14ac:dyDescent="0.35">
      <c r="A17" t="s">
        <v>66</v>
      </c>
      <c r="B17" t="s">
        <v>18</v>
      </c>
      <c r="C17" s="18">
        <v>20</v>
      </c>
      <c r="D17" s="18">
        <v>41</v>
      </c>
      <c r="E17" s="3">
        <v>34.513274336283182</v>
      </c>
      <c r="F17" s="3">
        <v>51.5687140963323</v>
      </c>
      <c r="G17" s="3">
        <v>36.524300441826213</v>
      </c>
      <c r="H17" s="3">
        <v>49.02846814279259</v>
      </c>
      <c r="I17" s="18">
        <v>0</v>
      </c>
      <c r="K17" s="4"/>
      <c r="L17" s="4" t="s">
        <v>90</v>
      </c>
      <c r="M17" s="4" t="s">
        <v>31</v>
      </c>
      <c r="N17" s="4" t="s">
        <v>51</v>
      </c>
      <c r="O17" s="4" t="s">
        <v>91</v>
      </c>
      <c r="P17" s="4" t="s">
        <v>92</v>
      </c>
      <c r="Q17" s="4" t="s">
        <v>93</v>
      </c>
      <c r="R17" s="4" t="s">
        <v>94</v>
      </c>
      <c r="S17" s="4" t="s">
        <v>95</v>
      </c>
    </row>
    <row r="18" spans="1:19" x14ac:dyDescent="0.35">
      <c r="A18" t="s">
        <v>66</v>
      </c>
      <c r="B18" t="s">
        <v>19</v>
      </c>
      <c r="C18" s="18">
        <v>27</v>
      </c>
      <c r="D18" s="18">
        <v>41</v>
      </c>
      <c r="E18" s="3">
        <v>34.478289047310433</v>
      </c>
      <c r="F18" s="3">
        <v>55.454545454545453</v>
      </c>
      <c r="G18" s="3">
        <v>36.505778382053023</v>
      </c>
      <c r="H18" s="3">
        <v>47.720618987871184</v>
      </c>
      <c r="I18" s="18">
        <v>0</v>
      </c>
      <c r="K18" t="s">
        <v>96</v>
      </c>
      <c r="L18">
        <v>24.135361311494989</v>
      </c>
      <c r="M18">
        <v>29.334010071298593</v>
      </c>
      <c r="N18">
        <v>0.82277742636728213</v>
      </c>
      <c r="O18">
        <v>0.41425322066191317</v>
      </c>
      <c r="P18">
        <v>-34.675787919951453</v>
      </c>
      <c r="Q18">
        <v>82.946510542941439</v>
      </c>
      <c r="R18">
        <v>-34.675787919951453</v>
      </c>
      <c r="S18">
        <v>82.946510542941439</v>
      </c>
    </row>
    <row r="19" spans="1:19" x14ac:dyDescent="0.35">
      <c r="A19" t="s">
        <v>66</v>
      </c>
      <c r="B19" t="s">
        <v>20</v>
      </c>
      <c r="C19" s="18">
        <v>11</v>
      </c>
      <c r="D19" s="18">
        <v>41</v>
      </c>
      <c r="E19" s="3">
        <v>35.030728709394204</v>
      </c>
      <c r="F19" s="3">
        <v>49.385088393543427</v>
      </c>
      <c r="G19" s="3">
        <v>38.081180811808117</v>
      </c>
      <c r="H19" s="3">
        <v>52.984113353370546</v>
      </c>
      <c r="I19" s="18">
        <v>0</v>
      </c>
      <c r="K19" t="s">
        <v>97</v>
      </c>
      <c r="L19">
        <v>1.2608812228092077</v>
      </c>
      <c r="M19">
        <v>0.26398870967741761</v>
      </c>
      <c r="N19">
        <v>4.7762695016387182</v>
      </c>
      <c r="O19" s="13">
        <v>1.4076964635410414E-5</v>
      </c>
      <c r="P19">
        <v>0.73161572646146278</v>
      </c>
      <c r="Q19">
        <v>1.7901467191569527</v>
      </c>
      <c r="R19">
        <v>0.73161572646146278</v>
      </c>
      <c r="S19">
        <v>1.7901467191569527</v>
      </c>
    </row>
    <row r="20" spans="1:19" x14ac:dyDescent="0.35">
      <c r="A20" t="s">
        <v>66</v>
      </c>
      <c r="B20" t="s">
        <v>21</v>
      </c>
      <c r="C20" s="18">
        <v>14</v>
      </c>
      <c r="D20" s="18">
        <v>41</v>
      </c>
      <c r="E20" s="3">
        <v>35.081967213114758</v>
      </c>
      <c r="F20" s="3">
        <v>53.484729835552081</v>
      </c>
      <c r="G20" s="3">
        <v>36.864406779661017</v>
      </c>
      <c r="H20" s="3">
        <v>51.332513325133256</v>
      </c>
      <c r="I20" s="18">
        <v>0</v>
      </c>
      <c r="K20" t="s">
        <v>98</v>
      </c>
      <c r="L20">
        <v>1.0703448531160742</v>
      </c>
      <c r="M20">
        <v>0.23038313749169881</v>
      </c>
      <c r="N20">
        <v>4.6459340070175097</v>
      </c>
      <c r="O20" s="13">
        <v>2.213779663824828E-5</v>
      </c>
      <c r="P20">
        <v>0.60845447241118567</v>
      </c>
      <c r="Q20">
        <v>1.5322352338209626</v>
      </c>
      <c r="R20">
        <v>0.60845447241118567</v>
      </c>
      <c r="S20">
        <v>1.5322352338209626</v>
      </c>
    </row>
    <row r="21" spans="1:19" x14ac:dyDescent="0.35">
      <c r="A21" t="s">
        <v>66</v>
      </c>
      <c r="B21" t="s">
        <v>22</v>
      </c>
      <c r="C21" s="18">
        <v>8</v>
      </c>
      <c r="D21" s="18">
        <v>41</v>
      </c>
      <c r="E21" s="3">
        <v>33.53448275862069</v>
      </c>
      <c r="F21" s="3">
        <v>46.757954087797025</v>
      </c>
      <c r="G21" s="3">
        <v>36.184210526315788</v>
      </c>
      <c r="H21" s="3">
        <v>53.246753246753244</v>
      </c>
      <c r="I21" s="18">
        <v>0</v>
      </c>
      <c r="K21" t="s">
        <v>99</v>
      </c>
      <c r="L21">
        <v>-1.1881262591572352</v>
      </c>
      <c r="M21">
        <v>0.34089454202712005</v>
      </c>
      <c r="N21">
        <v>-3.4853191021835523</v>
      </c>
      <c r="O21" s="13">
        <v>9.8398548455863903E-4</v>
      </c>
      <c r="P21">
        <v>-1.8715786659237617</v>
      </c>
      <c r="Q21">
        <v>-0.50467385239070883</v>
      </c>
      <c r="R21">
        <v>-1.8715786659237617</v>
      </c>
      <c r="S21">
        <v>-0.50467385239070883</v>
      </c>
    </row>
    <row r="22" spans="1:19" x14ac:dyDescent="0.35">
      <c r="A22" t="s">
        <v>66</v>
      </c>
      <c r="B22" t="s">
        <v>23</v>
      </c>
      <c r="C22" s="18">
        <v>22</v>
      </c>
      <c r="D22" s="18">
        <v>41</v>
      </c>
      <c r="E22" s="3">
        <v>33.902077151335313</v>
      </c>
      <c r="F22" s="3">
        <v>51.7707918822125</v>
      </c>
      <c r="G22" s="3">
        <v>35.725429017160685</v>
      </c>
      <c r="H22" s="3">
        <v>51.893939393939391</v>
      </c>
      <c r="I22" s="18">
        <v>0</v>
      </c>
      <c r="K22" t="s">
        <v>100</v>
      </c>
      <c r="L22">
        <v>-1.2205281133774719</v>
      </c>
      <c r="M22">
        <v>0.25682440311099775</v>
      </c>
      <c r="N22">
        <v>-4.7523837244156582</v>
      </c>
      <c r="O22" s="13">
        <v>1.5299687100260996E-5</v>
      </c>
      <c r="P22">
        <v>-1.7354300398759719</v>
      </c>
      <c r="Q22">
        <v>-0.70562618687897194</v>
      </c>
      <c r="R22">
        <v>-1.7354300398759719</v>
      </c>
      <c r="S22">
        <v>-0.70562618687897194</v>
      </c>
    </row>
    <row r="23" spans="1:19" ht="44" thickBot="1" x14ac:dyDescent="0.4">
      <c r="A23" t="s">
        <v>66</v>
      </c>
      <c r="B23" t="s">
        <v>24</v>
      </c>
      <c r="C23" s="18">
        <v>17</v>
      </c>
      <c r="D23" s="18">
        <v>41</v>
      </c>
      <c r="E23" s="3">
        <v>35.272184936614465</v>
      </c>
      <c r="F23" s="3">
        <v>49.401197604790418</v>
      </c>
      <c r="G23" s="3">
        <v>34.744408945686899</v>
      </c>
      <c r="H23" s="3">
        <v>51.584889274858881</v>
      </c>
      <c r="I23" s="18">
        <v>0</v>
      </c>
      <c r="K23" s="23" t="s">
        <v>101</v>
      </c>
      <c r="L23" s="5">
        <v>2.8970161514476325</v>
      </c>
      <c r="M23" s="5">
        <v>0.93261278158308558</v>
      </c>
      <c r="N23" s="5">
        <v>3.1063440354420448</v>
      </c>
      <c r="O23" s="24">
        <v>3.0169317358976848E-3</v>
      </c>
      <c r="P23" s="5">
        <v>1.0272401017522512</v>
      </c>
      <c r="Q23" s="5">
        <v>4.7667922011430139</v>
      </c>
      <c r="R23" s="5">
        <v>1.0272401017522512</v>
      </c>
      <c r="S23" s="5">
        <v>4.7667922011430139</v>
      </c>
    </row>
    <row r="24" spans="1:19" x14ac:dyDescent="0.35">
      <c r="A24" t="s">
        <v>66</v>
      </c>
      <c r="B24" t="s">
        <v>25</v>
      </c>
      <c r="C24" s="18">
        <v>20</v>
      </c>
      <c r="D24" s="18">
        <v>41</v>
      </c>
      <c r="E24" s="3">
        <v>33.675078864353317</v>
      </c>
      <c r="F24" s="3">
        <v>52.267002518891694</v>
      </c>
      <c r="G24" s="3">
        <v>33.596214511041012</v>
      </c>
      <c r="H24" s="3">
        <v>52.589956504547253</v>
      </c>
      <c r="I24" s="18">
        <v>0</v>
      </c>
    </row>
    <row r="25" spans="1:19" x14ac:dyDescent="0.35">
      <c r="A25" t="s">
        <v>66</v>
      </c>
      <c r="B25" t="s">
        <v>26</v>
      </c>
      <c r="C25" s="18">
        <v>7</v>
      </c>
      <c r="D25" s="18">
        <v>41</v>
      </c>
      <c r="E25" s="3">
        <v>31.31229235880399</v>
      </c>
      <c r="F25" s="3">
        <v>52.264229331117576</v>
      </c>
      <c r="G25" s="3">
        <v>38.035853468433359</v>
      </c>
      <c r="H25" s="3">
        <v>54.245880861850452</v>
      </c>
      <c r="I25" s="18">
        <v>0</v>
      </c>
    </row>
    <row r="26" spans="1:19" x14ac:dyDescent="0.35">
      <c r="A26" t="s">
        <v>66</v>
      </c>
      <c r="B26" t="s">
        <v>27</v>
      </c>
      <c r="C26" s="18">
        <v>21</v>
      </c>
      <c r="D26" s="18">
        <v>41</v>
      </c>
      <c r="E26" s="3">
        <v>34.757118927973202</v>
      </c>
      <c r="F26" s="3">
        <v>50.678371907422182</v>
      </c>
      <c r="G26" s="3">
        <v>35.743631881676251</v>
      </c>
      <c r="H26" s="3">
        <v>51.636661211129301</v>
      </c>
      <c r="I26" s="18">
        <v>0</v>
      </c>
    </row>
    <row r="27" spans="1:19" x14ac:dyDescent="0.35">
      <c r="A27" t="s">
        <v>66</v>
      </c>
      <c r="B27" t="s">
        <v>28</v>
      </c>
      <c r="C27" s="18">
        <v>15</v>
      </c>
      <c r="D27" s="18">
        <v>41</v>
      </c>
      <c r="E27" s="3">
        <v>37.728026533996683</v>
      </c>
      <c r="F27" s="3">
        <v>50.52143684820394</v>
      </c>
      <c r="G27" s="3">
        <v>34.132581100141046</v>
      </c>
      <c r="H27" s="3">
        <v>55.579964850615113</v>
      </c>
      <c r="I27" s="18">
        <v>0</v>
      </c>
    </row>
    <row r="28" spans="1:19" x14ac:dyDescent="0.35">
      <c r="A28" t="s">
        <v>66</v>
      </c>
      <c r="B28" t="s">
        <v>30</v>
      </c>
      <c r="C28" s="18">
        <v>16</v>
      </c>
      <c r="D28" s="18">
        <v>41</v>
      </c>
      <c r="E28" s="3">
        <v>36.704119850187269</v>
      </c>
      <c r="F28" s="3">
        <v>51.252408477842003</v>
      </c>
      <c r="G28" s="3">
        <v>36.683785766691123</v>
      </c>
      <c r="H28" s="3">
        <v>54.03780068728522</v>
      </c>
      <c r="I28" s="18">
        <v>0</v>
      </c>
    </row>
    <row r="29" spans="1:19" x14ac:dyDescent="0.35">
      <c r="A29" t="s">
        <v>66</v>
      </c>
      <c r="B29" t="s">
        <v>32</v>
      </c>
      <c r="C29" s="18">
        <v>26</v>
      </c>
      <c r="D29" s="18">
        <v>41</v>
      </c>
      <c r="E29" s="3">
        <v>36.518046709129507</v>
      </c>
      <c r="F29" s="3">
        <v>53.489419180549305</v>
      </c>
      <c r="G29" s="3">
        <v>33.436772692009306</v>
      </c>
      <c r="H29" s="3">
        <v>52.100840336134461</v>
      </c>
      <c r="I29" s="18">
        <v>0</v>
      </c>
    </row>
    <row r="30" spans="1:19" x14ac:dyDescent="0.35">
      <c r="A30" t="s">
        <v>66</v>
      </c>
      <c r="B30" t="s">
        <v>34</v>
      </c>
      <c r="C30" s="18">
        <v>21</v>
      </c>
      <c r="D30" s="18">
        <v>41</v>
      </c>
      <c r="E30" s="3">
        <v>34.880239520958085</v>
      </c>
      <c r="F30" s="3">
        <v>54.280510018214933</v>
      </c>
      <c r="G30" s="3">
        <v>36.445242369838418</v>
      </c>
      <c r="H30" s="3">
        <v>51.017151974471474</v>
      </c>
      <c r="I30" s="18">
        <v>0</v>
      </c>
    </row>
    <row r="31" spans="1:19" x14ac:dyDescent="0.35">
      <c r="A31" t="s">
        <v>66</v>
      </c>
      <c r="B31" t="s">
        <v>36</v>
      </c>
      <c r="C31" s="18">
        <v>10</v>
      </c>
      <c r="D31" s="18">
        <v>41</v>
      </c>
      <c r="E31" s="3">
        <v>33.286418015482056</v>
      </c>
      <c r="F31" s="3">
        <v>53.198948290972837</v>
      </c>
      <c r="G31" s="3">
        <v>38.690909090909095</v>
      </c>
      <c r="H31" s="3">
        <v>54.600171969045576</v>
      </c>
      <c r="I31" s="18">
        <v>0</v>
      </c>
    </row>
    <row r="32" spans="1:19" x14ac:dyDescent="0.35">
      <c r="A32" t="s">
        <v>66</v>
      </c>
      <c r="B32" t="s">
        <v>3</v>
      </c>
      <c r="C32" s="18">
        <v>17</v>
      </c>
      <c r="D32" s="18">
        <v>41</v>
      </c>
      <c r="E32" s="3">
        <v>34.925758553905744</v>
      </c>
      <c r="F32" s="3">
        <v>52.589641434262944</v>
      </c>
      <c r="G32" s="3">
        <v>35.588633288227335</v>
      </c>
      <c r="H32" s="3">
        <v>53.280839895013123</v>
      </c>
      <c r="I32" s="18">
        <v>1</v>
      </c>
    </row>
    <row r="33" spans="1:9" x14ac:dyDescent="0.35">
      <c r="A33" t="s">
        <v>66</v>
      </c>
      <c r="B33" t="s">
        <v>4</v>
      </c>
      <c r="C33" s="18">
        <v>28</v>
      </c>
      <c r="D33" s="18">
        <v>41</v>
      </c>
      <c r="E33" s="3">
        <v>36.446629213483142</v>
      </c>
      <c r="F33" s="3">
        <v>53.90625</v>
      </c>
      <c r="G33" s="3">
        <v>34.109090909090909</v>
      </c>
      <c r="H33" s="3">
        <v>50.396825396825392</v>
      </c>
      <c r="I33" s="18">
        <v>1</v>
      </c>
    </row>
    <row r="34" spans="1:9" x14ac:dyDescent="0.35">
      <c r="A34" t="s">
        <v>66</v>
      </c>
      <c r="B34" t="s">
        <v>67</v>
      </c>
      <c r="C34" s="18">
        <v>23</v>
      </c>
      <c r="D34" s="18">
        <v>41</v>
      </c>
      <c r="E34" s="3">
        <v>35.481682496607867</v>
      </c>
      <c r="F34" s="3">
        <v>52.391696750902526</v>
      </c>
      <c r="G34" s="3">
        <v>33.20063694267516</v>
      </c>
      <c r="H34" s="3">
        <v>51.438848920863315</v>
      </c>
      <c r="I34" s="18">
        <v>1</v>
      </c>
    </row>
    <row r="35" spans="1:9" x14ac:dyDescent="0.35">
      <c r="A35" t="s">
        <v>66</v>
      </c>
      <c r="B35" t="s">
        <v>6</v>
      </c>
      <c r="C35" s="18">
        <v>25</v>
      </c>
      <c r="D35" s="18">
        <v>41</v>
      </c>
      <c r="E35" s="3">
        <v>36.109064112011794</v>
      </c>
      <c r="F35" s="3">
        <v>51.787271142109844</v>
      </c>
      <c r="G35" s="3">
        <v>34.432234432234431</v>
      </c>
      <c r="H35" s="3">
        <v>52.569169960474305</v>
      </c>
      <c r="I35" s="18">
        <v>1</v>
      </c>
    </row>
    <row r="36" spans="1:9" x14ac:dyDescent="0.35">
      <c r="A36" t="s">
        <v>66</v>
      </c>
      <c r="B36" t="s">
        <v>7</v>
      </c>
      <c r="C36" s="18">
        <v>9</v>
      </c>
      <c r="D36" s="18">
        <v>41</v>
      </c>
      <c r="E36" s="3">
        <v>34.2230695900858</v>
      </c>
      <c r="F36" s="3">
        <v>49.259547934528449</v>
      </c>
      <c r="G36" s="3">
        <v>36.880466472303212</v>
      </c>
      <c r="H36" s="3">
        <v>55.254988913525494</v>
      </c>
      <c r="I36" s="18">
        <v>1</v>
      </c>
    </row>
    <row r="37" spans="1:9" x14ac:dyDescent="0.35">
      <c r="A37" t="s">
        <v>66</v>
      </c>
      <c r="B37" t="s">
        <v>8</v>
      </c>
      <c r="C37" s="18">
        <v>13</v>
      </c>
      <c r="D37" s="18">
        <v>41</v>
      </c>
      <c r="E37" s="3">
        <v>35.903614457831324</v>
      </c>
      <c r="F37" s="3">
        <v>49.064625850340136</v>
      </c>
      <c r="G37" s="3">
        <v>38.845553822152887</v>
      </c>
      <c r="H37" s="3">
        <v>54.646509559804358</v>
      </c>
      <c r="I37" s="18">
        <v>1</v>
      </c>
    </row>
    <row r="38" spans="1:9" x14ac:dyDescent="0.35">
      <c r="A38" t="s">
        <v>66</v>
      </c>
      <c r="B38" t="s">
        <v>9</v>
      </c>
      <c r="C38" s="18">
        <v>24</v>
      </c>
      <c r="D38" s="18">
        <v>41</v>
      </c>
      <c r="E38" s="3">
        <v>34.201736806947231</v>
      </c>
      <c r="F38" s="3">
        <v>53.376047313947758</v>
      </c>
      <c r="G38" s="3">
        <v>33.780760626398212</v>
      </c>
      <c r="H38" s="3">
        <v>52.227074235807855</v>
      </c>
      <c r="I38" s="18">
        <v>1</v>
      </c>
    </row>
    <row r="39" spans="1:9" x14ac:dyDescent="0.35">
      <c r="A39" t="s">
        <v>66</v>
      </c>
      <c r="B39" t="s">
        <v>10</v>
      </c>
      <c r="C39" s="18">
        <v>34</v>
      </c>
      <c r="D39" s="18">
        <v>41</v>
      </c>
      <c r="E39" s="3">
        <v>35.753749013417526</v>
      </c>
      <c r="F39" s="3">
        <v>55.299539170506918</v>
      </c>
      <c r="G39" s="3">
        <v>32.183908045977013</v>
      </c>
      <c r="H39" s="3">
        <v>52.327157704473571</v>
      </c>
      <c r="I39" s="18">
        <v>1</v>
      </c>
    </row>
    <row r="40" spans="1:9" x14ac:dyDescent="0.35">
      <c r="A40" t="s">
        <v>66</v>
      </c>
      <c r="B40" t="s">
        <v>11</v>
      </c>
      <c r="C40" s="18">
        <v>26</v>
      </c>
      <c r="D40" s="18">
        <v>41</v>
      </c>
      <c r="E40" s="3">
        <v>34.722222222222221</v>
      </c>
      <c r="F40" s="3">
        <v>51.040283311199644</v>
      </c>
      <c r="G40" s="3">
        <v>33.595800524934383</v>
      </c>
      <c r="H40" s="3">
        <v>52.066115702479344</v>
      </c>
      <c r="I40" s="18">
        <v>1</v>
      </c>
    </row>
    <row r="41" spans="1:9" x14ac:dyDescent="0.35">
      <c r="A41" t="s">
        <v>66</v>
      </c>
      <c r="B41" t="s">
        <v>12</v>
      </c>
      <c r="C41" s="18">
        <v>30</v>
      </c>
      <c r="D41" s="18">
        <v>41</v>
      </c>
      <c r="E41" s="3">
        <v>37.832167832167833</v>
      </c>
      <c r="F41" s="3">
        <v>56.427304964539005</v>
      </c>
      <c r="G41" s="3">
        <v>35.374149659863946</v>
      </c>
      <c r="H41" s="3">
        <v>50.041911148365472</v>
      </c>
      <c r="I41" s="18">
        <v>1</v>
      </c>
    </row>
    <row r="42" spans="1:9" x14ac:dyDescent="0.35">
      <c r="A42" t="s">
        <v>66</v>
      </c>
      <c r="B42" t="s">
        <v>13</v>
      </c>
      <c r="C42" s="18">
        <v>31</v>
      </c>
      <c r="D42" s="18">
        <v>41</v>
      </c>
      <c r="E42" s="3">
        <v>36.186974789915965</v>
      </c>
      <c r="F42" s="3">
        <v>55.252225519287833</v>
      </c>
      <c r="G42" s="3">
        <v>34.690553745928341</v>
      </c>
      <c r="H42" s="3">
        <v>52.835820895522389</v>
      </c>
      <c r="I42" s="18">
        <v>1</v>
      </c>
    </row>
    <row r="43" spans="1:9" x14ac:dyDescent="0.35">
      <c r="A43" t="s">
        <v>66</v>
      </c>
      <c r="B43" t="s">
        <v>14</v>
      </c>
      <c r="C43" s="18">
        <v>29</v>
      </c>
      <c r="D43" s="18">
        <v>41</v>
      </c>
      <c r="E43" s="3">
        <v>38.050609184629799</v>
      </c>
      <c r="F43" s="3">
        <v>51.980982567353408</v>
      </c>
      <c r="G43" s="3">
        <v>33.256704980842912</v>
      </c>
      <c r="H43" s="3">
        <v>49.207048458149785</v>
      </c>
      <c r="I43" s="18">
        <v>1</v>
      </c>
    </row>
    <row r="44" spans="1:9" x14ac:dyDescent="0.35">
      <c r="A44" t="s">
        <v>66</v>
      </c>
      <c r="B44" t="s">
        <v>16</v>
      </c>
      <c r="C44" s="18">
        <v>22</v>
      </c>
      <c r="D44" s="18">
        <v>41</v>
      </c>
      <c r="E44" s="3">
        <v>32.428115015974441</v>
      </c>
      <c r="F44" s="3">
        <v>54.77759472817133</v>
      </c>
      <c r="G44" s="3">
        <v>34.545454545454547</v>
      </c>
      <c r="H44" s="3">
        <v>50.041050903119867</v>
      </c>
      <c r="I44" s="18">
        <v>1</v>
      </c>
    </row>
    <row r="45" spans="1:9" x14ac:dyDescent="0.35">
      <c r="A45" t="s">
        <v>66</v>
      </c>
      <c r="B45" t="s">
        <v>68</v>
      </c>
      <c r="C45" s="18">
        <v>26</v>
      </c>
      <c r="D45" s="18">
        <v>41</v>
      </c>
      <c r="E45" s="3">
        <v>38.586956521739133</v>
      </c>
      <c r="F45" s="3">
        <v>51.375435877566829</v>
      </c>
      <c r="G45" s="3">
        <v>34.098101265822784</v>
      </c>
      <c r="H45" s="3">
        <v>50.840672538030432</v>
      </c>
      <c r="I45" s="18">
        <v>1</v>
      </c>
    </row>
    <row r="46" spans="1:9" x14ac:dyDescent="0.35">
      <c r="A46" t="s">
        <v>66</v>
      </c>
      <c r="B46" t="s">
        <v>17</v>
      </c>
      <c r="C46" s="18">
        <v>21</v>
      </c>
      <c r="D46" s="18">
        <v>41</v>
      </c>
      <c r="E46" s="3">
        <v>32.800672834314547</v>
      </c>
      <c r="F46" s="3">
        <v>51.320918146383718</v>
      </c>
      <c r="G46" s="3">
        <v>35.899390243902438</v>
      </c>
      <c r="H46" s="3">
        <v>49.574266792809837</v>
      </c>
      <c r="I46" s="18">
        <v>1</v>
      </c>
    </row>
    <row r="47" spans="1:9" x14ac:dyDescent="0.35">
      <c r="A47" t="s">
        <v>66</v>
      </c>
      <c r="B47" t="s">
        <v>18</v>
      </c>
      <c r="C47" s="18">
        <v>19</v>
      </c>
      <c r="D47" s="18">
        <v>41</v>
      </c>
      <c r="E47" s="3">
        <v>35.33026113671275</v>
      </c>
      <c r="F47" s="3">
        <v>50.32651284283849</v>
      </c>
      <c r="G47" s="3">
        <v>35.099337748344375</v>
      </c>
      <c r="H47" s="3">
        <v>49.542543458371455</v>
      </c>
      <c r="I47" s="18">
        <v>1</v>
      </c>
    </row>
    <row r="48" spans="1:9" x14ac:dyDescent="0.35">
      <c r="A48" t="s">
        <v>66</v>
      </c>
      <c r="B48" t="s">
        <v>19</v>
      </c>
      <c r="C48" s="18">
        <v>33</v>
      </c>
      <c r="D48" s="18">
        <v>41</v>
      </c>
      <c r="E48" s="3">
        <v>36.015084852294152</v>
      </c>
      <c r="F48" s="3">
        <v>57.557323350491338</v>
      </c>
      <c r="G48" s="3">
        <v>35.614617940199331</v>
      </c>
      <c r="H48" s="3">
        <v>48.132059079061683</v>
      </c>
      <c r="I48" s="18">
        <v>1</v>
      </c>
    </row>
    <row r="49" spans="1:9" x14ac:dyDescent="0.35">
      <c r="A49" t="s">
        <v>66</v>
      </c>
      <c r="B49" t="s">
        <v>20</v>
      </c>
      <c r="C49" s="18">
        <v>25</v>
      </c>
      <c r="D49" s="18">
        <v>41</v>
      </c>
      <c r="E49" s="3">
        <v>35.139573070607554</v>
      </c>
      <c r="F49" s="3">
        <v>51.545166402535656</v>
      </c>
      <c r="G49" s="3">
        <v>37.580529706513957</v>
      </c>
      <c r="H49" s="3">
        <v>51.062906724511933</v>
      </c>
      <c r="I49" s="18">
        <v>1</v>
      </c>
    </row>
    <row r="50" spans="1:9" x14ac:dyDescent="0.35">
      <c r="A50" t="s">
        <v>66</v>
      </c>
      <c r="B50" t="s">
        <v>21</v>
      </c>
      <c r="C50" s="18">
        <v>19</v>
      </c>
      <c r="D50" s="18">
        <v>41</v>
      </c>
      <c r="E50" s="3">
        <v>33.685923515052892</v>
      </c>
      <c r="F50" s="3">
        <v>53.632812500000007</v>
      </c>
      <c r="G50" s="3">
        <v>35.851851851851855</v>
      </c>
      <c r="H50" s="3">
        <v>53.679833679833678</v>
      </c>
      <c r="I50" s="18">
        <v>1</v>
      </c>
    </row>
    <row r="51" spans="1:9" x14ac:dyDescent="0.35">
      <c r="A51" t="s">
        <v>66</v>
      </c>
      <c r="B51" t="s">
        <v>22</v>
      </c>
      <c r="C51" s="18">
        <v>9</v>
      </c>
      <c r="D51" s="18">
        <v>41</v>
      </c>
      <c r="E51" s="3">
        <v>34.417129262490086</v>
      </c>
      <c r="F51" s="3">
        <v>49.208386820710317</v>
      </c>
      <c r="G51" s="3">
        <v>36.321839080459775</v>
      </c>
      <c r="H51" s="3">
        <v>52.1317011397214</v>
      </c>
      <c r="I51" s="18">
        <v>1</v>
      </c>
    </row>
    <row r="52" spans="1:9" x14ac:dyDescent="0.35">
      <c r="A52" t="s">
        <v>66</v>
      </c>
      <c r="B52" t="s">
        <v>23</v>
      </c>
      <c r="C52" s="18">
        <v>27</v>
      </c>
      <c r="D52" s="18">
        <v>41</v>
      </c>
      <c r="E52" s="3">
        <v>35.741158765989468</v>
      </c>
      <c r="F52" s="3">
        <v>50.23847376788553</v>
      </c>
      <c r="G52" s="3">
        <v>35.419847328244273</v>
      </c>
      <c r="H52" s="3">
        <v>51.5625</v>
      </c>
      <c r="I52" s="18">
        <v>1</v>
      </c>
    </row>
    <row r="53" spans="1:9" x14ac:dyDescent="0.35">
      <c r="A53" t="s">
        <v>66</v>
      </c>
      <c r="B53" t="s">
        <v>24</v>
      </c>
      <c r="C53" s="18">
        <v>25</v>
      </c>
      <c r="D53" s="18">
        <v>41</v>
      </c>
      <c r="E53" s="3">
        <v>35.913312693498447</v>
      </c>
      <c r="F53" s="3">
        <v>52.397260273972599</v>
      </c>
      <c r="G53" s="3">
        <v>34.587080948487326</v>
      </c>
      <c r="H53" s="3">
        <v>51.017864561695056</v>
      </c>
      <c r="I53" s="18">
        <v>1</v>
      </c>
    </row>
    <row r="54" spans="1:9" x14ac:dyDescent="0.35">
      <c r="A54" t="s">
        <v>66</v>
      </c>
      <c r="B54" t="s">
        <v>25</v>
      </c>
      <c r="C54" s="18">
        <v>31</v>
      </c>
      <c r="D54" s="18">
        <v>41</v>
      </c>
      <c r="E54" s="3">
        <v>38.308457711442784</v>
      </c>
      <c r="F54" s="3">
        <v>53.554901135885572</v>
      </c>
      <c r="G54" s="3">
        <v>34.866220735785951</v>
      </c>
      <c r="H54" s="3">
        <v>49.542379625945088</v>
      </c>
      <c r="I54" s="18">
        <v>1</v>
      </c>
    </row>
    <row r="55" spans="1:9" x14ac:dyDescent="0.35">
      <c r="A55" t="s">
        <v>66</v>
      </c>
      <c r="B55" t="s">
        <v>26</v>
      </c>
      <c r="C55" s="18">
        <v>12</v>
      </c>
      <c r="D55" s="18">
        <v>41</v>
      </c>
      <c r="E55" s="3">
        <v>34.531772575250834</v>
      </c>
      <c r="F55" s="3">
        <v>52.651675859142976</v>
      </c>
      <c r="G55" s="3">
        <v>36.208368915456873</v>
      </c>
      <c r="H55" s="3">
        <v>53.383146533831457</v>
      </c>
      <c r="I55" s="18">
        <v>1</v>
      </c>
    </row>
    <row r="56" spans="1:9" x14ac:dyDescent="0.35">
      <c r="A56" t="s">
        <v>66</v>
      </c>
      <c r="B56" t="s">
        <v>27</v>
      </c>
      <c r="C56" s="18">
        <v>32</v>
      </c>
      <c r="D56" s="18">
        <v>41</v>
      </c>
      <c r="E56" s="3">
        <v>36.877828054298647</v>
      </c>
      <c r="F56" s="3">
        <v>53.97750937109538</v>
      </c>
      <c r="G56" s="3">
        <v>36.133768352365415</v>
      </c>
      <c r="H56" s="3">
        <v>49.299158990788946</v>
      </c>
      <c r="I56" s="18">
        <v>1</v>
      </c>
    </row>
    <row r="57" spans="1:9" x14ac:dyDescent="0.35">
      <c r="A57" t="s">
        <v>66</v>
      </c>
      <c r="B57" t="s">
        <v>28</v>
      </c>
      <c r="C57" s="18">
        <v>24</v>
      </c>
      <c r="D57" s="18">
        <v>41</v>
      </c>
      <c r="E57" s="3">
        <v>37.7902321857486</v>
      </c>
      <c r="F57" s="3">
        <v>50.366370998843038</v>
      </c>
      <c r="G57" s="3">
        <v>35.377026074700488</v>
      </c>
      <c r="H57" s="3">
        <v>52.395338800172638</v>
      </c>
      <c r="I57" s="18">
        <v>1</v>
      </c>
    </row>
    <row r="58" spans="1:9" x14ac:dyDescent="0.35">
      <c r="A58" t="s">
        <v>66</v>
      </c>
      <c r="B58" t="s">
        <v>30</v>
      </c>
      <c r="C58" s="18">
        <v>32</v>
      </c>
      <c r="D58" s="18">
        <v>41</v>
      </c>
      <c r="E58" s="3">
        <v>41.874376869391824</v>
      </c>
      <c r="F58" s="3">
        <v>51.355538342370252</v>
      </c>
      <c r="G58" s="3">
        <v>35.057034220532316</v>
      </c>
      <c r="H58" s="3">
        <v>50.468483816013631</v>
      </c>
      <c r="I58" s="18">
        <v>1</v>
      </c>
    </row>
    <row r="59" spans="1:9" x14ac:dyDescent="0.35">
      <c r="A59" t="s">
        <v>66</v>
      </c>
      <c r="B59" t="s">
        <v>32</v>
      </c>
      <c r="C59" s="18">
        <v>32</v>
      </c>
      <c r="D59" s="18">
        <v>41</v>
      </c>
      <c r="E59" s="3">
        <v>36.745213549337265</v>
      </c>
      <c r="F59" s="3">
        <v>54.345006485084305</v>
      </c>
      <c r="G59" s="3">
        <v>35.511811023622045</v>
      </c>
      <c r="H59" s="3">
        <v>48.901782014090344</v>
      </c>
      <c r="I59" s="18">
        <v>1</v>
      </c>
    </row>
    <row r="60" spans="1:9" x14ac:dyDescent="0.35">
      <c r="A60" t="s">
        <v>66</v>
      </c>
      <c r="B60" t="s">
        <v>34</v>
      </c>
      <c r="C60" s="18">
        <v>29</v>
      </c>
      <c r="D60" s="18">
        <v>41</v>
      </c>
      <c r="E60" s="3">
        <v>36.269786648313833</v>
      </c>
      <c r="F60" s="3">
        <v>53.838817358130662</v>
      </c>
      <c r="G60" s="3">
        <v>34.51251078515962</v>
      </c>
      <c r="H60" s="3">
        <v>48.160129397492923</v>
      </c>
      <c r="I60" s="18">
        <v>1</v>
      </c>
    </row>
    <row r="61" spans="1:9" x14ac:dyDescent="0.35">
      <c r="A61" t="s">
        <v>66</v>
      </c>
      <c r="B61" t="s">
        <v>36</v>
      </c>
      <c r="C61" s="18">
        <v>22</v>
      </c>
      <c r="D61" s="18">
        <v>41</v>
      </c>
      <c r="E61" s="3">
        <v>34.885496183206108</v>
      </c>
      <c r="F61" s="3">
        <v>55.265374894692499</v>
      </c>
      <c r="G61" s="3">
        <v>35.159817351598171</v>
      </c>
      <c r="H61" s="3">
        <v>53.798256537982567</v>
      </c>
      <c r="I61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NBA 3PAs 2010-11 and 2018-19</vt:lpstr>
      <vt:lpstr>3PA v Wins</vt:lpstr>
      <vt:lpstr>2010-11 Wins by Home and Away</vt:lpstr>
      <vt:lpstr>2018-19 Wins by Home or Away</vt:lpstr>
      <vt:lpstr>NBA2010(FINAL_MODEL)</vt:lpstr>
      <vt:lpstr>ANOVA Interpretation</vt:lpstr>
      <vt:lpstr>NBA2018(FINAL_MODEL)</vt:lpstr>
      <vt:lpstr>NBA_2010(FirstModel)</vt:lpstr>
      <vt:lpstr>NBA_2018(FirstModel)</vt:lpstr>
      <vt:lpstr>NBA2010(PriortoRemovalofOREB)</vt:lpstr>
      <vt:lpstr>NBA2018(PriortoRemovalofFTR)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2021-04-23T19:07:17Z</dcterms:created>
  <dcterms:modified xsi:type="dcterms:W3CDTF">2021-04-23T19:36:35Z</dcterms:modified>
</cp:coreProperties>
</file>