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mkgames 2015\University Projects\DataBas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G4" i="1"/>
  <c r="D6" i="1" s="1"/>
  <c r="G5" i="1"/>
  <c r="D7" i="1" s="1"/>
  <c r="G6" i="1"/>
  <c r="D8" i="1" s="1"/>
  <c r="G7" i="1"/>
  <c r="G8" i="1"/>
  <c r="G9" i="1"/>
  <c r="D11" i="1" s="1"/>
  <c r="G10" i="1"/>
  <c r="G11" i="1"/>
  <c r="D13" i="1" s="1"/>
  <c r="G12" i="1"/>
  <c r="D14" i="1" s="1"/>
  <c r="G13" i="1"/>
  <c r="D15" i="1" s="1"/>
  <c r="G14" i="1"/>
  <c r="D16" i="1" s="1"/>
  <c r="G15" i="1"/>
  <c r="G16" i="1"/>
  <c r="G17" i="1"/>
  <c r="D19" i="1" s="1"/>
  <c r="G18" i="1"/>
  <c r="G19" i="1"/>
  <c r="D21" i="1" s="1"/>
  <c r="G20" i="1"/>
  <c r="D22" i="1" s="1"/>
  <c r="G21" i="1"/>
  <c r="D23" i="1" s="1"/>
  <c r="G22" i="1"/>
  <c r="D24" i="1" s="1"/>
  <c r="G23" i="1"/>
  <c r="G24" i="1"/>
  <c r="G25" i="1"/>
  <c r="D27" i="1" s="1"/>
  <c r="G26" i="1"/>
  <c r="G27" i="1"/>
  <c r="D29" i="1" s="1"/>
  <c r="G28" i="1"/>
  <c r="D30" i="1" s="1"/>
  <c r="G29" i="1"/>
  <c r="D31" i="1" s="1"/>
  <c r="G30" i="1"/>
  <c r="D32" i="1" s="1"/>
  <c r="G31" i="1"/>
  <c r="G32" i="1"/>
  <c r="G33" i="1"/>
  <c r="D35" i="1" s="1"/>
  <c r="G34" i="1"/>
  <c r="G35" i="1"/>
  <c r="D37" i="1" s="1"/>
  <c r="G36" i="1"/>
  <c r="D38" i="1" s="1"/>
  <c r="G37" i="1"/>
  <c r="D39" i="1" s="1"/>
  <c r="G38" i="1"/>
  <c r="D40" i="1" s="1"/>
  <c r="G39" i="1"/>
  <c r="G40" i="1"/>
  <c r="G41" i="1"/>
  <c r="D43" i="1" s="1"/>
  <c r="G42" i="1"/>
  <c r="G43" i="1"/>
  <c r="D45" i="1" s="1"/>
  <c r="G44" i="1"/>
  <c r="D46" i="1" s="1"/>
  <c r="G45" i="1"/>
  <c r="D47" i="1" s="1"/>
  <c r="G46" i="1"/>
  <c r="D48" i="1" s="1"/>
  <c r="G47" i="1"/>
  <c r="G48" i="1"/>
  <c r="G49" i="1"/>
  <c r="D51" i="1" s="1"/>
  <c r="G50" i="1"/>
  <c r="G51" i="1"/>
  <c r="D53" i="1" s="1"/>
  <c r="G52" i="1"/>
  <c r="D54" i="1" s="1"/>
  <c r="G53" i="1"/>
  <c r="D55" i="1" s="1"/>
  <c r="G54" i="1"/>
  <c r="G55" i="1"/>
  <c r="G3" i="1"/>
  <c r="D5" i="1" s="1"/>
  <c r="D3" i="1"/>
  <c r="F4" i="1"/>
  <c r="F5" i="1"/>
  <c r="F6" i="1"/>
  <c r="F7" i="1"/>
  <c r="D9" i="1" s="1"/>
  <c r="F8" i="1"/>
  <c r="D10" i="1" s="1"/>
  <c r="F9" i="1"/>
  <c r="F10" i="1"/>
  <c r="D12" i="1" s="1"/>
  <c r="F11" i="1"/>
  <c r="F12" i="1"/>
  <c r="F13" i="1"/>
  <c r="F14" i="1"/>
  <c r="F15" i="1"/>
  <c r="D17" i="1" s="1"/>
  <c r="F16" i="1"/>
  <c r="D18" i="1" s="1"/>
  <c r="F17" i="1"/>
  <c r="F18" i="1"/>
  <c r="D20" i="1" s="1"/>
  <c r="F19" i="1"/>
  <c r="F20" i="1"/>
  <c r="F21" i="1"/>
  <c r="F22" i="1"/>
  <c r="F23" i="1"/>
  <c r="D25" i="1" s="1"/>
  <c r="F24" i="1"/>
  <c r="D26" i="1" s="1"/>
  <c r="F25" i="1"/>
  <c r="F26" i="1"/>
  <c r="D28" i="1" s="1"/>
  <c r="F27" i="1"/>
  <c r="F28" i="1"/>
  <c r="F29" i="1"/>
  <c r="F30" i="1"/>
  <c r="F31" i="1"/>
  <c r="D33" i="1" s="1"/>
  <c r="F32" i="1"/>
  <c r="D34" i="1" s="1"/>
  <c r="F33" i="1"/>
  <c r="F34" i="1"/>
  <c r="D36" i="1" s="1"/>
  <c r="F35" i="1"/>
  <c r="F36" i="1"/>
  <c r="F37" i="1"/>
  <c r="F38" i="1"/>
  <c r="F39" i="1"/>
  <c r="D41" i="1" s="1"/>
  <c r="F40" i="1"/>
  <c r="D42" i="1" s="1"/>
  <c r="F41" i="1"/>
  <c r="F42" i="1"/>
  <c r="D44" i="1" s="1"/>
  <c r="F43" i="1"/>
  <c r="F44" i="1"/>
  <c r="F45" i="1"/>
  <c r="F46" i="1"/>
  <c r="F47" i="1"/>
  <c r="D49" i="1" s="1"/>
  <c r="F48" i="1"/>
  <c r="D50" i="1" s="1"/>
  <c r="F49" i="1"/>
  <c r="F50" i="1"/>
  <c r="D52" i="1" s="1"/>
  <c r="F51" i="1"/>
  <c r="F52" i="1"/>
  <c r="F53" i="1"/>
  <c r="F54" i="1"/>
  <c r="F55" i="1"/>
  <c r="F3" i="1"/>
</calcChain>
</file>

<file path=xl/sharedStrings.xml><?xml version="1.0" encoding="utf-8"?>
<sst xmlns="http://schemas.openxmlformats.org/spreadsheetml/2006/main" count="110" uniqueCount="109">
  <si>
    <t xml:space="preserve">ادرس </t>
  </si>
  <si>
    <t xml:space="preserve">تلفن </t>
  </si>
  <si>
    <t>نام انبار</t>
  </si>
  <si>
    <t>شور آباد   بين  خيابان  اول  و دوم</t>
  </si>
  <si>
    <t>ابريشم</t>
  </si>
  <si>
    <t xml:space="preserve">جاده قديم قم بعد از شورآباد روبروي مهدي آباد خ يکم شرقي هفتمين چهارراه دست راست اخرين بنگاه </t>
  </si>
  <si>
    <t xml:space="preserve">آرمين </t>
  </si>
  <si>
    <t>ضلع شمال شرقي ترمينال جنوب  بعداز مسجد اقدس اولين خ دست چپ-شهيد رسول عالي پلاک 56</t>
  </si>
  <si>
    <t>احمد کريمي</t>
  </si>
  <si>
    <t xml:space="preserve">شصت متري شورآباد  سي متري سوم جنوبي </t>
  </si>
  <si>
    <t xml:space="preserve">احمديه </t>
  </si>
  <si>
    <t>روبه روي بهشت زهراء  خيابان رجايي  جنب مسجد مادر</t>
  </si>
  <si>
    <t>اطلس</t>
  </si>
  <si>
    <t xml:space="preserve">ابتداي جاده قديم قم  خ ترانسفور کوچه دوم پلاک 8  </t>
  </si>
  <si>
    <t>اعتماد</t>
  </si>
  <si>
    <t>سه راه افسريه شهرک مسعوديه  20متري شيرازي جنب بنگاه عقدايي پلاک 831</t>
  </si>
  <si>
    <t>افق شرق</t>
  </si>
  <si>
    <t>سه راه افسريه خ خاوران نرسيده به ميدان آقانور 20متري خ شرکت واحد</t>
  </si>
  <si>
    <t>خاوران/تقي پور</t>
  </si>
  <si>
    <t xml:space="preserve">سه راه افسريه خ خاوران نرسيده به ميدان آقانور 20متري خ شرکت واحد </t>
  </si>
  <si>
    <t>خاوران/ صالحي</t>
  </si>
  <si>
    <t>خاوران /عسگري</t>
  </si>
  <si>
    <t>فداييان اسلام  پايين ترازپل سيمان  خ ابن بابويه پهارراه پشمه علي  بعداز خ ابوذر جنب پمپ گاز پلاک8</t>
  </si>
  <si>
    <t xml:space="preserve">بيزن </t>
  </si>
  <si>
    <t>بعداز پل بعثت خ شهرزاد 20متري وفا پلاک 515</t>
  </si>
  <si>
    <t>پارس</t>
  </si>
  <si>
    <t>خيابان ترانسفوت کوچه 4  پلاک 10</t>
  </si>
  <si>
    <t xml:space="preserve">تعاون </t>
  </si>
  <si>
    <t>خيابان ترانسفورت  کوچه3 پلاک 14</t>
  </si>
  <si>
    <t xml:space="preserve">تعاوني </t>
  </si>
  <si>
    <t xml:space="preserve">خ فداييان اسلام جنوبي جنب چيت ممتاز کوچه مختاري </t>
  </si>
  <si>
    <t>تهران دز</t>
  </si>
  <si>
    <t>جاده قديم قم  خيابان ترانسفو گوچه دوم</t>
  </si>
  <si>
    <t>جاويد</t>
  </si>
  <si>
    <t>خ سوم دولت اباد-بالاتراز ميدان دولت اباد-دست راست خ قدس  روبروي مسجد سيدالشهداء پلاک 3</t>
  </si>
  <si>
    <t xml:space="preserve">خالقي </t>
  </si>
  <si>
    <t>اول اتوبان بهشت زهراء بعداز پل صنيع خاني صالح آباد غربي خ کلهر پ 68</t>
  </si>
  <si>
    <t xml:space="preserve">داوري </t>
  </si>
  <si>
    <t xml:space="preserve">خ چمران 300متر داخل خيابان </t>
  </si>
  <si>
    <t>رضايي و شرکاء</t>
  </si>
  <si>
    <t>جاده قديم قم بعداز سه راهي پالايشگاه خ شهرسنک خ 15 پلاک 18</t>
  </si>
  <si>
    <t>رنجبر</t>
  </si>
  <si>
    <t xml:space="preserve">ميدان شوش دولت اباد بلوار شهرزاد روبروي پمپ بنزين کيا </t>
  </si>
  <si>
    <t>زرين بهار</t>
  </si>
  <si>
    <t>شصت متري شورآباد خ ششم شمالي دست چپ درب سبز رنگ پلاک 6</t>
  </si>
  <si>
    <t>سپهر</t>
  </si>
  <si>
    <t xml:space="preserve">سه راه افسريه خ خاوران گردنه تنباکويي روبروي مصالح شهرداري </t>
  </si>
  <si>
    <t xml:space="preserve">ستوده </t>
  </si>
  <si>
    <t xml:space="preserve">خ شهيد رجايي خ شهرسنگ روبروي فرعي دوم </t>
  </si>
  <si>
    <t xml:space="preserve">سلام </t>
  </si>
  <si>
    <t xml:space="preserve">شصت متري شورآباد 30متري ششم جنوبي </t>
  </si>
  <si>
    <t>سهند</t>
  </si>
  <si>
    <t xml:space="preserve">خ فداييان اسلام بعداز کمربندي آزادگان پايين تر از پمپ بنزين داخل باربري دليجان اميد </t>
  </si>
  <si>
    <t xml:space="preserve">سهيل </t>
  </si>
  <si>
    <t xml:space="preserve">خ فداييان اسلام بعداز پل بعثت ايستگاه ميهن </t>
  </si>
  <si>
    <t>سوگند</t>
  </si>
  <si>
    <t xml:space="preserve">جاده واوان نرسيده به پل اتوبان قم دست چپ مجتمع آزادگان </t>
  </si>
  <si>
    <t>صدرا</t>
  </si>
  <si>
    <t xml:space="preserve">اول جاده قديم قم بعداز شورآباد مهدي آباد جنب بانک رفاه خ يکم شرقي  4راه چهارم </t>
  </si>
  <si>
    <t xml:space="preserve">طايران </t>
  </si>
  <si>
    <t>خ فداييان اسلام نرسيده به اتوبان آزادگان ايستگاه عوارضي کوچه مهرگان پلاک 18جديد</t>
  </si>
  <si>
    <t xml:space="preserve">عالم شکن </t>
  </si>
  <si>
    <t xml:space="preserve">خ رجايي بعداز 13آبان نرسيده به بيمارستان 7تير خ امامزاده ابوالحسن </t>
  </si>
  <si>
    <t xml:space="preserve">عدل آرام </t>
  </si>
  <si>
    <t xml:space="preserve">جاده خاوران بعداز ميدان آقانور روبروي بازار مصالح </t>
  </si>
  <si>
    <t xml:space="preserve">عدل صالح </t>
  </si>
  <si>
    <t>خ فداييان اسلام اول جاده ورامين سه راه تقي آباد ابتداي خيابان امين آباد خ عرب خواري پلاک 16</t>
  </si>
  <si>
    <t xml:space="preserve">عدل عليزاده </t>
  </si>
  <si>
    <t>جاده قديم شورآباد خ شهيد مدني جنب 4راه 22بهمن پلاک 32</t>
  </si>
  <si>
    <t xml:space="preserve">عرب </t>
  </si>
  <si>
    <t xml:space="preserve">جاده قديم قم مقابل اسياب قرمز انبار عرفان </t>
  </si>
  <si>
    <t xml:space="preserve">عرفان </t>
  </si>
  <si>
    <t>سه راه افسريه اول خيابان مظاهر انبار چاي</t>
  </si>
  <si>
    <t xml:space="preserve">عسگري </t>
  </si>
  <si>
    <t xml:space="preserve">خيابان فداييان اسلام نرسيده به پل سيمان کوچه سرزعيم </t>
  </si>
  <si>
    <t xml:space="preserve">علي </t>
  </si>
  <si>
    <t xml:space="preserve">ابتداي جاده قديم قم بعدار سه راه بهشتي خ ايران ترنسفو فرعي اول  </t>
  </si>
  <si>
    <t>فتح المبين 1</t>
  </si>
  <si>
    <t xml:space="preserve">ابتداي جاده قديم قم بعدار سه راه بهشتي خ ايران ترنسفو فرعي  سوم  </t>
  </si>
  <si>
    <t>فتح المبين 2</t>
  </si>
  <si>
    <t xml:space="preserve">جاده قديم قم شهر سنگ جنب شرکت سايپا پرس پلاک 40 </t>
  </si>
  <si>
    <t>فجر</t>
  </si>
  <si>
    <t>ابتداي جاده قديم قم بعداز سه راهي بهشتي خ ايران ترانسفو فرعي سوم پلاک 22</t>
  </si>
  <si>
    <t>فرديس</t>
  </si>
  <si>
    <t>خ فداييان اسلام نرسيده به پل سيمان  خ شهيد غيبي پلاک 12</t>
  </si>
  <si>
    <t>فرشاد</t>
  </si>
  <si>
    <t>خيابان فداييان اسلام بلوار ابريشم خ ياس پلاک 13</t>
  </si>
  <si>
    <t xml:space="preserve">قائم </t>
  </si>
  <si>
    <t xml:space="preserve">صفادشت شهرک صنعتي صفادشت خ ششم غربي بعداز ميدان تقاطع دوم </t>
  </si>
  <si>
    <t>گودير</t>
  </si>
  <si>
    <t>شصت متري شورآبادبعداز خيابان پنجم جنوبي دست راست پلاک 110</t>
  </si>
  <si>
    <t>مجتبي</t>
  </si>
  <si>
    <t>خيابان فداييان اسلام پشت پمپ بنزين زهره بند جنب باشگاه پورا پلاک 42</t>
  </si>
  <si>
    <t xml:space="preserve">محسن </t>
  </si>
  <si>
    <t>سه راه افسريه اول خيابان مظاهر داخل انبار چاي</t>
  </si>
  <si>
    <t>محمد</t>
  </si>
  <si>
    <t xml:space="preserve">اول دولت اباد بلوار قدس پلاک 226 </t>
  </si>
  <si>
    <t xml:space="preserve">مهديه </t>
  </si>
  <si>
    <t xml:space="preserve">گردنه تنباکويي بالاتر از انبار مصالح شهرداري </t>
  </si>
  <si>
    <t>مهرفرهاد</t>
  </si>
  <si>
    <t>جاده قديم قم بعداز سه راه ترانسفو کوچه آسياب قرمز</t>
  </si>
  <si>
    <t xml:space="preserve">نقش جهان </t>
  </si>
  <si>
    <t>سه راه افسريه خ 20متري شرکت واحد  پلاک 4</t>
  </si>
  <si>
    <t xml:space="preserve">هجرت </t>
  </si>
  <si>
    <t>ابتداي جاده قديم قديم  بعداز سه راه ترانسفو خيابان اسياب قرمز فرعي اول سمت چپ پلاک 8</t>
  </si>
  <si>
    <t>ياس</t>
  </si>
  <si>
    <t>شصت متري شورآباد بعداز خيابان پنجم جنوبي پلاک 110</t>
  </si>
  <si>
    <t>ظرفیت</t>
  </si>
  <si>
    <t>نوع ساختمان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</si>
</sst>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Arabic Typesetting"/>
      <family val="4"/>
    </font>
    <font>
      <sz val="10"/>
      <color theme="1"/>
      <name val="Arial Unicode MS"/>
    </font>
  </fonts>
  <fills count="2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6F576"/>
        <bgColor indexed="64"/>
      </patternFill>
    </fill>
    <fill>
      <patternFill patternType="solid">
        <fgColor rgb="FFFFAA71"/>
        <bgColor indexed="64"/>
      </patternFill>
    </fill>
    <fill>
      <patternFill patternType="solid">
        <fgColor rgb="FFFF222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3C3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6699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righ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righ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righ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righ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righ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right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right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right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right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right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right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right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right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right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right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right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right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right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right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right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right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4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Normal="100" workbookViewId="0">
      <selection activeCell="D3" sqref="D3:D55"/>
    </sheetView>
  </sheetViews>
  <sheetFormatPr defaultRowHeight="14.4"/>
  <cols>
    <col min="3" max="3" width="8.88671875" customWidth="1"/>
    <col min="4" max="4" width="53.21875" customWidth="1"/>
    <col min="6" max="6" width="42.5546875" customWidth="1"/>
    <col min="7" max="7" width="28.5546875" customWidth="1"/>
  </cols>
  <sheetData>
    <row r="1" spans="1:7">
      <c r="A1" s="1"/>
      <c r="B1" s="55"/>
      <c r="C1" s="56"/>
    </row>
    <row r="2" spans="1:7" ht="28.8">
      <c r="A2" s="2" t="s">
        <v>0</v>
      </c>
      <c r="B2" s="2" t="s">
        <v>1</v>
      </c>
      <c r="C2" s="2" t="s">
        <v>2</v>
      </c>
      <c r="F2" s="61" t="s">
        <v>107</v>
      </c>
      <c r="G2" s="61" t="s">
        <v>108</v>
      </c>
    </row>
    <row r="3" spans="1:7" ht="57.6">
      <c r="A3" s="3" t="s">
        <v>3</v>
      </c>
      <c r="B3" s="4">
        <v>56541090</v>
      </c>
      <c r="C3" s="3" t="s">
        <v>4</v>
      </c>
      <c r="D3" s="60" t="str">
        <f>"Insert Into Building Values("&amp;"N"&amp;"'"&amp;C1&amp;"'"&amp;","&amp;B1&amp;","&amp;"N"&amp;"'"&amp;A1&amp;"'"&amp;","&amp;1&amp;","&amp;G1&amp;","&amp;0&amp;","&amp;F1&amp;","&amp;E1&amp;")"</f>
        <v>Insert Into Building Values(N'',,N'',1,,0,,)</v>
      </c>
      <c r="E3">
        <v>1</v>
      </c>
      <c r="F3">
        <f ca="1">RANDBETWEEN(150,1000)</f>
        <v>602</v>
      </c>
      <c r="G3">
        <f ca="1">RANDBETWEEN(0,1)</f>
        <v>1</v>
      </c>
    </row>
    <row r="4" spans="1:7" ht="172.8">
      <c r="A4" s="5" t="s">
        <v>5</v>
      </c>
      <c r="B4" s="3">
        <v>56541090</v>
      </c>
      <c r="C4" s="57" t="s">
        <v>6</v>
      </c>
      <c r="D4" s="60" t="str">
        <f t="shared" ref="D4:D55" si="0">"Insert Into Building Values("&amp;"N"&amp;"'"&amp;C2&amp;"'"&amp;","&amp;B2&amp;","&amp;"N"&amp;"'"&amp;A2&amp;"'"&amp;","&amp;1&amp;","&amp;G2&amp;","&amp;0&amp;","&amp;F2&amp;","&amp;E2&amp;")"</f>
        <v>Insert Into Building Values(N'نام انبار',تلفن ,N'ادرس ',1,نوع ساختمان,0,ظرفیت,)</v>
      </c>
      <c r="E4">
        <v>2</v>
      </c>
      <c r="F4">
        <f t="shared" ref="F4:F55" ca="1" si="1">RANDBETWEEN(150,1000)</f>
        <v>209</v>
      </c>
      <c r="G4">
        <f t="shared" ref="G4:G55" ca="1" si="2">RANDBETWEEN(0,1)</f>
        <v>1</v>
      </c>
    </row>
    <row r="5" spans="1:7" ht="187.2">
      <c r="A5" s="6" t="s">
        <v>7</v>
      </c>
      <c r="B5" s="7">
        <v>55300555</v>
      </c>
      <c r="C5" s="7" t="s">
        <v>8</v>
      </c>
      <c r="D5" s="60" t="str">
        <f t="shared" ca="1" si="0"/>
        <v>Insert Into Building Values(N'ابريشم',56541090,N'شور آباد   بين  خيابان  اول  و دوم',1,1,0,602,1)</v>
      </c>
      <c r="E5">
        <v>3</v>
      </c>
      <c r="F5">
        <f t="shared" ca="1" si="1"/>
        <v>997</v>
      </c>
      <c r="G5">
        <f t="shared" ca="1" si="2"/>
        <v>1</v>
      </c>
    </row>
    <row r="6" spans="1:7" ht="72">
      <c r="A6" s="8" t="s">
        <v>9</v>
      </c>
      <c r="B6" s="9">
        <v>56545862</v>
      </c>
      <c r="C6" s="9" t="s">
        <v>10</v>
      </c>
      <c r="D6" s="60" t="str">
        <f t="shared" ca="1" si="0"/>
        <v>Insert Into Building Values(N'آرمين ',56541090,N'جاده قديم قم بعد از شورآباد روبروي مهدي آباد خ يکم شرقي هفتمين چهارراه دست راست اخرين بنگاه ',1,1,0,209,2)</v>
      </c>
      <c r="E6">
        <v>4</v>
      </c>
      <c r="F6">
        <f t="shared" ca="1" si="1"/>
        <v>466</v>
      </c>
      <c r="G6">
        <f t="shared" ca="1" si="2"/>
        <v>1</v>
      </c>
    </row>
    <row r="7" spans="1:7" ht="115.2">
      <c r="A7" s="10" t="s">
        <v>11</v>
      </c>
      <c r="B7" s="11">
        <v>55303628</v>
      </c>
      <c r="C7" s="11" t="s">
        <v>12</v>
      </c>
      <c r="D7" s="60" t="str">
        <f t="shared" ca="1" si="0"/>
        <v>Insert Into Building Values(N'احمد کريمي',55300555,N'ضلع شمال شرقي ترمينال جنوب  بعداز مسجد اقدس اولين خ دست چپ-شهيد رسول عالي پلاک 56',1,1,0,997,3)</v>
      </c>
      <c r="E7">
        <v>5</v>
      </c>
      <c r="F7">
        <f t="shared" ca="1" si="1"/>
        <v>469</v>
      </c>
      <c r="G7">
        <f t="shared" ca="1" si="2"/>
        <v>0</v>
      </c>
    </row>
    <row r="8" spans="1:7" ht="86.4">
      <c r="A8" s="12" t="s">
        <v>13</v>
      </c>
      <c r="B8" s="13">
        <v>55228102</v>
      </c>
      <c r="C8" s="13" t="s">
        <v>14</v>
      </c>
      <c r="D8" s="60" t="str">
        <f t="shared" ca="1" si="0"/>
        <v>Insert Into Building Values(N'احمديه ',56545862,N'شصت متري شورآباد  سي متري سوم جنوبي ',1,1,0,466,4)</v>
      </c>
      <c r="E8">
        <v>6</v>
      </c>
      <c r="F8">
        <f t="shared" ca="1" si="1"/>
        <v>898</v>
      </c>
      <c r="G8">
        <f t="shared" ca="1" si="2"/>
        <v>1</v>
      </c>
    </row>
    <row r="9" spans="1:7" ht="129.6">
      <c r="A9" s="14" t="s">
        <v>15</v>
      </c>
      <c r="B9" s="15">
        <v>33477256</v>
      </c>
      <c r="C9" s="15" t="s">
        <v>16</v>
      </c>
      <c r="D9" s="60" t="str">
        <f t="shared" ca="1" si="0"/>
        <v>Insert Into Building Values(N'اطلس',55303628,N'روبه روي بهشت زهراء  خيابان رجايي  جنب مسجد مادر',1,0,0,469,5)</v>
      </c>
      <c r="E9">
        <v>7</v>
      </c>
      <c r="F9">
        <f t="shared" ca="1" si="1"/>
        <v>881</v>
      </c>
      <c r="G9">
        <f t="shared" ca="1" si="2"/>
        <v>1</v>
      </c>
    </row>
    <row r="10" spans="1:7" ht="129.6">
      <c r="A10" s="16" t="s">
        <v>17</v>
      </c>
      <c r="B10" s="17">
        <v>33450157</v>
      </c>
      <c r="C10" s="17" t="s">
        <v>18</v>
      </c>
      <c r="D10" s="60" t="str">
        <f t="shared" ca="1" si="0"/>
        <v>Insert Into Building Values(N'اعتماد',55228102,N'ابتداي جاده قديم قم  خ ترانسفور کوچه دوم پلاک 8  ',1,1,0,898,6)</v>
      </c>
      <c r="E10">
        <v>8</v>
      </c>
      <c r="F10">
        <f t="shared" ca="1" si="1"/>
        <v>956</v>
      </c>
      <c r="G10">
        <f t="shared" ca="1" si="2"/>
        <v>0</v>
      </c>
    </row>
    <row r="11" spans="1:7" ht="129.6">
      <c r="A11" s="18" t="s">
        <v>19</v>
      </c>
      <c r="B11" s="19">
        <v>33461102</v>
      </c>
      <c r="C11" s="19" t="s">
        <v>20</v>
      </c>
      <c r="D11" s="60" t="str">
        <f t="shared" ca="1" si="0"/>
        <v>Insert Into Building Values(N'افق شرق',33477256,N'سه راه افسريه شهرک مسعوديه  20متري شيرازي جنب بنگاه عقدايي پلاک 831',1,1,0,881,7)</v>
      </c>
      <c r="E11">
        <v>9</v>
      </c>
      <c r="F11">
        <f t="shared" ca="1" si="1"/>
        <v>966</v>
      </c>
      <c r="G11">
        <f t="shared" ca="1" si="2"/>
        <v>1</v>
      </c>
    </row>
    <row r="12" spans="1:7" ht="129.6">
      <c r="A12" s="6" t="s">
        <v>19</v>
      </c>
      <c r="B12" s="7">
        <v>33879511</v>
      </c>
      <c r="C12" s="7" t="s">
        <v>21</v>
      </c>
      <c r="D12" s="60" t="str">
        <f t="shared" ca="1" si="0"/>
        <v>Insert Into Building Values(N'خاوران/تقي پور',33450157,N'سه راه افسريه خ خاوران نرسيده به ميدان آقانور 20متري خ شرکت واحد',1,0,0,956,8)</v>
      </c>
      <c r="E12">
        <v>10</v>
      </c>
      <c r="F12">
        <f t="shared" ca="1" si="1"/>
        <v>514</v>
      </c>
      <c r="G12">
        <f t="shared" ca="1" si="2"/>
        <v>0</v>
      </c>
    </row>
    <row r="13" spans="1:7" ht="172.8">
      <c r="A13" s="5" t="s">
        <v>22</v>
      </c>
      <c r="B13" s="3">
        <v>33749246</v>
      </c>
      <c r="C13" s="3" t="s">
        <v>23</v>
      </c>
      <c r="D13" s="60" t="str">
        <f t="shared" ca="1" si="0"/>
        <v>Insert Into Building Values(N'خاوران/ صالحي',33461102,N'سه راه افسريه خ خاوران نرسيده به ميدان آقانور 20متري خ شرکت واحد ',1,1,0,966,9)</v>
      </c>
      <c r="E13">
        <v>11</v>
      </c>
      <c r="F13">
        <f t="shared" ca="1" si="1"/>
        <v>224</v>
      </c>
      <c r="G13">
        <f t="shared" ca="1" si="2"/>
        <v>1</v>
      </c>
    </row>
    <row r="14" spans="1:7" ht="86.4">
      <c r="A14" s="20" t="s">
        <v>24</v>
      </c>
      <c r="B14" s="21">
        <v>55060644</v>
      </c>
      <c r="C14" s="21" t="s">
        <v>25</v>
      </c>
      <c r="D14" s="60" t="str">
        <f t="shared" ca="1" si="0"/>
        <v>Insert Into Building Values(N'خاوران /عسگري',33879511,N'سه راه افسريه خ خاوران نرسيده به ميدان آقانور 20متري خ شرکت واحد ',1,0,0,514,10)</v>
      </c>
      <c r="E14">
        <v>12</v>
      </c>
      <c r="F14">
        <f t="shared" ca="1" si="1"/>
        <v>692</v>
      </c>
      <c r="G14">
        <f t="shared" ca="1" si="2"/>
        <v>0</v>
      </c>
    </row>
    <row r="15" spans="1:7" ht="57.6">
      <c r="A15" s="22" t="s">
        <v>26</v>
      </c>
      <c r="B15" s="23">
        <v>55228025</v>
      </c>
      <c r="C15" s="23" t="s">
        <v>27</v>
      </c>
      <c r="D15" s="60" t="str">
        <f t="shared" ca="1" si="0"/>
        <v>Insert Into Building Values(N'بيزن ',33749246,N'فداييان اسلام  پايين ترازپل سيمان  خ ابن بابويه پهارراه پشمه علي  بعداز خ ابوذر جنب پمپ گاز پلاک8',1,1,0,224,11)</v>
      </c>
      <c r="E15">
        <v>13</v>
      </c>
      <c r="F15">
        <f t="shared" ca="1" si="1"/>
        <v>644</v>
      </c>
      <c r="G15">
        <f t="shared" ca="1" si="2"/>
        <v>1</v>
      </c>
    </row>
    <row r="16" spans="1:7" ht="57.6">
      <c r="A16" s="24" t="s">
        <v>28</v>
      </c>
      <c r="B16" s="25">
        <v>55228025</v>
      </c>
      <c r="C16" s="25" t="s">
        <v>29</v>
      </c>
      <c r="D16" s="60" t="str">
        <f t="shared" ca="1" si="0"/>
        <v>Insert Into Building Values(N'پارس',55060644,N'بعداز پل بعثت خ شهرزاد 20متري وفا پلاک 515',1,0,0,692,12)</v>
      </c>
      <c r="E16">
        <v>14</v>
      </c>
      <c r="F16">
        <f t="shared" ca="1" si="1"/>
        <v>151</v>
      </c>
      <c r="G16">
        <f t="shared" ca="1" si="2"/>
        <v>1</v>
      </c>
    </row>
    <row r="17" spans="1:7" ht="115.2">
      <c r="A17" s="26" t="s">
        <v>30</v>
      </c>
      <c r="B17" s="27">
        <v>33742085</v>
      </c>
      <c r="C17" s="27" t="s">
        <v>31</v>
      </c>
      <c r="D17" s="60" t="str">
        <f t="shared" ca="1" si="0"/>
        <v>Insert Into Building Values(N'تعاون ',55228025,N'خيابان ترانسفوت کوچه 4  پلاک 10',1,1,0,644,13)</v>
      </c>
      <c r="E17">
        <v>15</v>
      </c>
      <c r="F17">
        <f t="shared" ca="1" si="1"/>
        <v>526</v>
      </c>
      <c r="G17">
        <f t="shared" ca="1" si="2"/>
        <v>0</v>
      </c>
    </row>
    <row r="18" spans="1:7" ht="57.6">
      <c r="A18" s="28" t="s">
        <v>32</v>
      </c>
      <c r="B18" s="29">
        <v>55228105</v>
      </c>
      <c r="C18" s="29" t="s">
        <v>33</v>
      </c>
      <c r="D18" s="60" t="str">
        <f t="shared" ca="1" si="0"/>
        <v>Insert Into Building Values(N'تعاوني ',55228025,N'خيابان ترانسفورت  کوچه3 پلاک 14',1,1,0,151,14)</v>
      </c>
      <c r="E18">
        <v>16</v>
      </c>
      <c r="F18">
        <f t="shared" ca="1" si="1"/>
        <v>459</v>
      </c>
      <c r="G18">
        <f t="shared" ca="1" si="2"/>
        <v>1</v>
      </c>
    </row>
    <row r="19" spans="1:7" ht="172.8">
      <c r="A19" s="6" t="s">
        <v>34</v>
      </c>
      <c r="B19" s="7">
        <v>33747322</v>
      </c>
      <c r="C19" s="7" t="s">
        <v>35</v>
      </c>
      <c r="D19" s="60" t="str">
        <f t="shared" ca="1" si="0"/>
        <v>Insert Into Building Values(N'تهران دز',33742085,N'خ فداييان اسلام جنوبي جنب چيت ممتاز کوچه مختاري ',1,0,0,526,15)</v>
      </c>
      <c r="E19">
        <v>17</v>
      </c>
      <c r="F19">
        <f t="shared" ca="1" si="1"/>
        <v>613</v>
      </c>
      <c r="G19">
        <f t="shared" ca="1" si="2"/>
        <v>1</v>
      </c>
    </row>
    <row r="20" spans="1:7" ht="115.2">
      <c r="A20" s="30" t="s">
        <v>36</v>
      </c>
      <c r="B20" s="31">
        <v>55009092</v>
      </c>
      <c r="C20" s="31" t="s">
        <v>37</v>
      </c>
      <c r="D20" s="60" t="str">
        <f t="shared" ca="1" si="0"/>
        <v>Insert Into Building Values(N'جاويد',55228105,N'جاده قديم قم  خيابان ترانسفو گوچه دوم',1,1,0,459,16)</v>
      </c>
      <c r="E20">
        <v>18</v>
      </c>
      <c r="F20">
        <f t="shared" ca="1" si="1"/>
        <v>829</v>
      </c>
      <c r="G20">
        <f t="shared" ca="1" si="2"/>
        <v>1</v>
      </c>
    </row>
    <row r="21" spans="1:7" ht="57.6">
      <c r="A21" s="18" t="s">
        <v>38</v>
      </c>
      <c r="B21" s="19">
        <v>56527785</v>
      </c>
      <c r="C21" s="19" t="s">
        <v>39</v>
      </c>
      <c r="D21" s="60" t="str">
        <f t="shared" ca="1" si="0"/>
        <v>Insert Into Building Values(N'خالقي ',33747322,N'خ سوم دولت اباد-بالاتراز ميدان دولت اباد-دست راست خ قدس  روبروي مسجد سيدالشهداء پلاک 3',1,1,0,613,17)</v>
      </c>
      <c r="E21">
        <v>19</v>
      </c>
      <c r="F21">
        <f t="shared" ca="1" si="1"/>
        <v>707</v>
      </c>
      <c r="G21">
        <f t="shared" ca="1" si="2"/>
        <v>0</v>
      </c>
    </row>
    <row r="22" spans="1:7" ht="115.2">
      <c r="A22" s="32" t="s">
        <v>40</v>
      </c>
      <c r="B22" s="33">
        <v>55215799</v>
      </c>
      <c r="C22" s="33" t="s">
        <v>41</v>
      </c>
      <c r="D22" s="60" t="str">
        <f t="shared" ca="1" si="0"/>
        <v>Insert Into Building Values(N'داوري ',55009092,N'اول اتوبان بهشت زهراء بعداز پل صنيع خاني صالح آباد غربي خ کلهر پ 68',1,1,0,829,18)</v>
      </c>
      <c r="E22">
        <v>20</v>
      </c>
      <c r="F22">
        <f t="shared" ca="1" si="1"/>
        <v>747</v>
      </c>
      <c r="G22">
        <f t="shared" ca="1" si="2"/>
        <v>0</v>
      </c>
    </row>
    <row r="23" spans="1:7" ht="115.2">
      <c r="A23" s="34" t="s">
        <v>42</v>
      </c>
      <c r="B23" s="35">
        <v>33741400</v>
      </c>
      <c r="C23" s="35" t="s">
        <v>43</v>
      </c>
      <c r="D23" s="60" t="str">
        <f t="shared" ca="1" si="0"/>
        <v>Insert Into Building Values(N'رضايي و شرکاء',56527785,N'خ چمران 300متر داخل خيابان ',1,0,0,707,19)</v>
      </c>
      <c r="E23">
        <v>21</v>
      </c>
      <c r="F23">
        <f t="shared" ca="1" si="1"/>
        <v>485</v>
      </c>
      <c r="G23">
        <f t="shared" ca="1" si="2"/>
        <v>1</v>
      </c>
    </row>
    <row r="24" spans="1:7" ht="129.6">
      <c r="A24" s="36" t="s">
        <v>44</v>
      </c>
      <c r="B24" s="37">
        <v>56545712</v>
      </c>
      <c r="C24" s="37" t="s">
        <v>45</v>
      </c>
      <c r="D24" s="60" t="str">
        <f t="shared" ca="1" si="0"/>
        <v>Insert Into Building Values(N'رنجبر',55215799,N'جاده قديم قم بعداز سه راهي پالايشگاه خ شهرسنک خ 15 پلاک 18',1,0,0,747,20)</v>
      </c>
      <c r="E24">
        <v>22</v>
      </c>
      <c r="F24">
        <f t="shared" ca="1" si="1"/>
        <v>365</v>
      </c>
      <c r="G24">
        <f t="shared" ca="1" si="2"/>
        <v>1</v>
      </c>
    </row>
    <row r="25" spans="1:7" ht="115.2">
      <c r="A25" s="38" t="s">
        <v>46</v>
      </c>
      <c r="B25" s="39">
        <v>33862882</v>
      </c>
      <c r="C25" s="39" t="s">
        <v>47</v>
      </c>
      <c r="D25" s="60" t="str">
        <f t="shared" ca="1" si="0"/>
        <v>Insert Into Building Values(N'زرين بهار',33741400,N'ميدان شوش دولت اباد بلوار شهرزاد روبروي پمپ بنزين کيا ',1,1,0,485,21)</v>
      </c>
      <c r="E25">
        <v>23</v>
      </c>
      <c r="F25">
        <f t="shared" ca="1" si="1"/>
        <v>721</v>
      </c>
      <c r="G25">
        <f t="shared" ca="1" si="2"/>
        <v>0</v>
      </c>
    </row>
    <row r="26" spans="1:7" ht="72">
      <c r="A26" s="40" t="s">
        <v>48</v>
      </c>
      <c r="B26" s="41">
        <v>55218900</v>
      </c>
      <c r="C26" s="41" t="s">
        <v>49</v>
      </c>
      <c r="D26" s="60" t="str">
        <f t="shared" ca="1" si="0"/>
        <v>Insert Into Building Values(N'سپهر',56545712,N'شصت متري شورآباد خ ششم شمالي دست چپ درب سبز رنگ پلاک 6',1,1,0,365,22)</v>
      </c>
      <c r="E26">
        <v>24</v>
      </c>
      <c r="F26">
        <f t="shared" ca="1" si="1"/>
        <v>737</v>
      </c>
      <c r="G26">
        <f t="shared" ca="1" si="2"/>
        <v>0</v>
      </c>
    </row>
    <row r="27" spans="1:7" ht="86.4">
      <c r="A27" s="26" t="s">
        <v>50</v>
      </c>
      <c r="B27" s="27">
        <v>56540122</v>
      </c>
      <c r="C27" s="27" t="s">
        <v>51</v>
      </c>
      <c r="D27" s="60" t="str">
        <f t="shared" ca="1" si="0"/>
        <v>Insert Into Building Values(N'ستوده ',33862882,N'سه راه افسريه خ خاوران گردنه تنباکويي روبروي مصالح شهرداري ',1,0,0,721,23)</v>
      </c>
      <c r="E27">
        <v>25</v>
      </c>
      <c r="F27">
        <f t="shared" ca="1" si="1"/>
        <v>693</v>
      </c>
      <c r="G27">
        <f t="shared" ca="1" si="2"/>
        <v>1</v>
      </c>
    </row>
    <row r="28" spans="1:7" ht="158.4">
      <c r="A28" s="42" t="s">
        <v>52</v>
      </c>
      <c r="B28" s="43">
        <v>33399392</v>
      </c>
      <c r="C28" s="43" t="s">
        <v>53</v>
      </c>
      <c r="D28" s="60" t="str">
        <f t="shared" ca="1" si="0"/>
        <v>Insert Into Building Values(N'سلام ',55218900,N'خ شهيد رجايي خ شهرسنگ روبروي فرعي دوم ',1,0,0,737,24)</v>
      </c>
      <c r="E28">
        <v>26</v>
      </c>
      <c r="F28">
        <f t="shared" ca="1" si="1"/>
        <v>850</v>
      </c>
      <c r="G28">
        <f t="shared" ca="1" si="2"/>
        <v>0</v>
      </c>
    </row>
    <row r="29" spans="1:7" ht="86.4">
      <c r="A29" s="44" t="s">
        <v>54</v>
      </c>
      <c r="B29" s="45">
        <v>55062473</v>
      </c>
      <c r="C29" s="45" t="s">
        <v>55</v>
      </c>
      <c r="D29" s="60" t="str">
        <f t="shared" ca="1" si="0"/>
        <v>Insert Into Building Values(N'سهند',56540122,N'شصت متري شورآباد 30متري ششم جنوبي ',1,1,0,693,25)</v>
      </c>
      <c r="E29">
        <v>27</v>
      </c>
      <c r="F29">
        <f t="shared" ca="1" si="1"/>
        <v>614</v>
      </c>
      <c r="G29">
        <f t="shared" ca="1" si="2"/>
        <v>1</v>
      </c>
    </row>
    <row r="30" spans="1:7" ht="100.8">
      <c r="A30" s="20" t="s">
        <v>56</v>
      </c>
      <c r="B30" s="21">
        <v>56530445</v>
      </c>
      <c r="C30" s="21" t="s">
        <v>57</v>
      </c>
      <c r="D30" s="60" t="str">
        <f t="shared" ca="1" si="0"/>
        <v>Insert Into Building Values(N'سهيل ',33399392,N'خ فداييان اسلام بعداز کمربندي آزادگان پايين تر از پمپ بنزين داخل باربري دليجان اميد ',1,0,0,850,26)</v>
      </c>
      <c r="E30">
        <v>28</v>
      </c>
      <c r="F30">
        <f t="shared" ca="1" si="1"/>
        <v>703</v>
      </c>
      <c r="G30">
        <f t="shared" ca="1" si="2"/>
        <v>1</v>
      </c>
    </row>
    <row r="31" spans="1:7" ht="129.6">
      <c r="A31" s="6" t="s">
        <v>58</v>
      </c>
      <c r="B31" s="7">
        <v>56540735</v>
      </c>
      <c r="C31" s="7" t="s">
        <v>59</v>
      </c>
      <c r="D31" s="60" t="str">
        <f t="shared" ca="1" si="0"/>
        <v>Insert Into Building Values(N'سوگند',55062473,N'خ فداييان اسلام بعداز پل بعثت ايستگاه ميهن ',1,1,0,614,27)</v>
      </c>
      <c r="E31">
        <v>29</v>
      </c>
      <c r="F31">
        <f t="shared" ca="1" si="1"/>
        <v>720</v>
      </c>
      <c r="G31">
        <f t="shared" ca="1" si="2"/>
        <v>1</v>
      </c>
    </row>
    <row r="32" spans="1:7" ht="158.4">
      <c r="A32" s="28" t="s">
        <v>60</v>
      </c>
      <c r="B32" s="29">
        <v>55188412</v>
      </c>
      <c r="C32" s="29" t="s">
        <v>61</v>
      </c>
      <c r="D32" s="60" t="str">
        <f t="shared" ca="1" si="0"/>
        <v>Insert Into Building Values(N'صدرا',56530445,N'جاده واوان نرسيده به پل اتوبان قم دست چپ مجتمع آزادگان ',1,1,0,703,28)</v>
      </c>
      <c r="E32">
        <v>30</v>
      </c>
      <c r="F32">
        <f t="shared" ca="1" si="1"/>
        <v>337</v>
      </c>
      <c r="G32">
        <f t="shared" ca="1" si="2"/>
        <v>1</v>
      </c>
    </row>
    <row r="33" spans="1:7" ht="115.2">
      <c r="A33" s="42" t="s">
        <v>62</v>
      </c>
      <c r="B33" s="43">
        <v>55527517</v>
      </c>
      <c r="C33" s="43" t="s">
        <v>63</v>
      </c>
      <c r="D33" s="60" t="str">
        <f t="shared" ca="1" si="0"/>
        <v>Insert Into Building Values(N'طايران ',56540735,N'اول جاده قديم قم بعداز شورآباد مهدي آباد جنب بانک رفاه خ يکم شرقي  4راه چهارم ',1,1,0,720,29)</v>
      </c>
      <c r="E33">
        <v>31</v>
      </c>
      <c r="F33">
        <f t="shared" ca="1" si="1"/>
        <v>386</v>
      </c>
      <c r="G33">
        <f t="shared" ca="1" si="2"/>
        <v>1</v>
      </c>
    </row>
    <row r="34" spans="1:7" ht="100.8">
      <c r="A34" s="46" t="s">
        <v>64</v>
      </c>
      <c r="B34" s="47">
        <v>33876495</v>
      </c>
      <c r="C34" s="47" t="s">
        <v>65</v>
      </c>
      <c r="D34" s="60" t="str">
        <f t="shared" ca="1" si="0"/>
        <v>Insert Into Building Values(N'عالم شکن ',55188412,N'خ فداييان اسلام نرسيده به اتوبان آزادگان ايستگاه عوارضي کوچه مهرگان پلاک 18جديد',1,1,0,337,30)</v>
      </c>
      <c r="E34">
        <v>32</v>
      </c>
      <c r="F34">
        <f t="shared" ca="1" si="1"/>
        <v>967</v>
      </c>
      <c r="G34">
        <f t="shared" ca="1" si="2"/>
        <v>1</v>
      </c>
    </row>
    <row r="35" spans="1:7" ht="158.4">
      <c r="A35" s="34" t="s">
        <v>66</v>
      </c>
      <c r="B35" s="35">
        <v>33408900</v>
      </c>
      <c r="C35" s="35" t="s">
        <v>67</v>
      </c>
      <c r="D35" s="60" t="str">
        <f t="shared" ca="1" si="0"/>
        <v>Insert Into Building Values(N'عدل آرام ',55527517,N'خ رجايي بعداز 13آبان نرسيده به بيمارستان 7تير خ امامزاده ابوالحسن ',1,1,0,386,31)</v>
      </c>
      <c r="E35">
        <v>33</v>
      </c>
      <c r="F35">
        <f t="shared" ca="1" si="1"/>
        <v>827</v>
      </c>
      <c r="G35">
        <f t="shared" ca="1" si="2"/>
        <v>0</v>
      </c>
    </row>
    <row r="36" spans="1:7" ht="86.4">
      <c r="A36" s="32" t="s">
        <v>68</v>
      </c>
      <c r="B36" s="33">
        <v>56546190</v>
      </c>
      <c r="C36" s="33" t="s">
        <v>69</v>
      </c>
      <c r="D36" s="60" t="str">
        <f t="shared" ca="1" si="0"/>
        <v>Insert Into Building Values(N'عدل صالح ',33876495,N'جاده خاوران بعداز ميدان آقانور روبروي بازار مصالح ',1,1,0,967,32)</v>
      </c>
      <c r="E36">
        <v>34</v>
      </c>
      <c r="F36">
        <f t="shared" ca="1" si="1"/>
        <v>599</v>
      </c>
      <c r="G36">
        <f t="shared" ca="1" si="2"/>
        <v>0</v>
      </c>
    </row>
    <row r="37" spans="1:7" ht="72">
      <c r="A37" s="8" t="s">
        <v>70</v>
      </c>
      <c r="B37" s="9">
        <v>55215323</v>
      </c>
      <c r="C37" s="9" t="s">
        <v>71</v>
      </c>
      <c r="D37" s="60" t="str">
        <f t="shared" ca="1" si="0"/>
        <v>Insert Into Building Values(N'عدل عليزاده ',33408900,N'خ فداييان اسلام اول جاده ورامين سه راه تقي آباد ابتداي خيابان امين آباد خ عرب خواري پلاک 16',1,0,0,827,33)</v>
      </c>
      <c r="E37">
        <v>35</v>
      </c>
      <c r="F37">
        <f t="shared" ca="1" si="1"/>
        <v>524</v>
      </c>
      <c r="G37">
        <f t="shared" ca="1" si="2"/>
        <v>1</v>
      </c>
    </row>
    <row r="38" spans="1:7" ht="72">
      <c r="A38" s="18" t="s">
        <v>72</v>
      </c>
      <c r="B38" s="19">
        <v>33877222</v>
      </c>
      <c r="C38" s="19" t="s">
        <v>73</v>
      </c>
      <c r="D38" s="60" t="str">
        <f t="shared" ca="1" si="0"/>
        <v>Insert Into Building Values(N'عرب ',56546190,N'جاده قديم شورآباد خ شهيد مدني جنب 4راه 22بهمن پلاک 32',1,0,0,599,34)</v>
      </c>
      <c r="E38">
        <v>36</v>
      </c>
      <c r="F38">
        <f t="shared" ca="1" si="1"/>
        <v>946</v>
      </c>
      <c r="G38">
        <f t="shared" ca="1" si="2"/>
        <v>1</v>
      </c>
    </row>
    <row r="39" spans="1:7" ht="100.8">
      <c r="A39" s="40" t="s">
        <v>74</v>
      </c>
      <c r="B39" s="41">
        <v>33753161</v>
      </c>
      <c r="C39" s="41" t="s">
        <v>75</v>
      </c>
      <c r="D39" s="60" t="str">
        <f t="shared" ca="1" si="0"/>
        <v>Insert Into Building Values(N'عرفان ',55215323,N'جاده قديم قم مقابل اسياب قرمز انبار عرفان ',1,1,0,524,35)</v>
      </c>
      <c r="E39">
        <v>37</v>
      </c>
      <c r="F39">
        <f t="shared" ca="1" si="1"/>
        <v>646</v>
      </c>
      <c r="G39">
        <f t="shared" ca="1" si="2"/>
        <v>0</v>
      </c>
    </row>
    <row r="40" spans="1:7" ht="115.2">
      <c r="A40" s="32" t="s">
        <v>76</v>
      </c>
      <c r="B40" s="33">
        <v>55202201</v>
      </c>
      <c r="C40" s="33" t="s">
        <v>77</v>
      </c>
      <c r="D40" s="60" t="str">
        <f t="shared" ca="1" si="0"/>
        <v>Insert Into Building Values(N'عسگري ',33877222,N'سه راه افسريه اول خيابان مظاهر انبار چاي',1,1,0,946,36)</v>
      </c>
      <c r="E40">
        <v>38</v>
      </c>
      <c r="F40">
        <f t="shared" ca="1" si="1"/>
        <v>993</v>
      </c>
      <c r="G40">
        <f t="shared" ca="1" si="2"/>
        <v>1</v>
      </c>
    </row>
    <row r="41" spans="1:7" ht="115.2">
      <c r="A41" s="18" t="s">
        <v>78</v>
      </c>
      <c r="B41" s="19">
        <v>55207191</v>
      </c>
      <c r="C41" s="19" t="s">
        <v>79</v>
      </c>
      <c r="D41" s="60" t="str">
        <f t="shared" ca="1" si="0"/>
        <v>Insert Into Building Values(N'علي ',33753161,N'خيابان فداييان اسلام نرسيده به پل سيمان کوچه سرزعيم ',1,0,0,646,37)</v>
      </c>
      <c r="E41">
        <v>39</v>
      </c>
      <c r="F41">
        <f t="shared" ca="1" si="1"/>
        <v>865</v>
      </c>
      <c r="G41">
        <f t="shared" ca="1" si="2"/>
        <v>0</v>
      </c>
    </row>
    <row r="42" spans="1:7" ht="100.8">
      <c r="A42" s="48" t="s">
        <v>80</v>
      </c>
      <c r="B42" s="49">
        <v>55207000</v>
      </c>
      <c r="C42" s="49" t="s">
        <v>81</v>
      </c>
      <c r="D42" s="60" t="str">
        <f t="shared" ca="1" si="0"/>
        <v>Insert Into Building Values(N'فتح المبين 1',55202201,N'ابتداي جاده قديم قم بعدار سه راه بهشتي خ ايران ترنسفو فرعي اول  ',1,1,0,993,38)</v>
      </c>
      <c r="E42">
        <v>40</v>
      </c>
      <c r="F42">
        <f t="shared" ca="1" si="1"/>
        <v>940</v>
      </c>
      <c r="G42">
        <f t="shared" ca="1" si="2"/>
        <v>1</v>
      </c>
    </row>
    <row r="43" spans="1:7" ht="129.6">
      <c r="A43" s="6" t="s">
        <v>82</v>
      </c>
      <c r="B43" s="7">
        <v>33398897</v>
      </c>
      <c r="C43" s="7" t="s">
        <v>83</v>
      </c>
      <c r="D43" s="60" t="str">
        <f t="shared" ca="1" si="0"/>
        <v>Insert Into Building Values(N'فتح المبين 2',55207191,N'ابتداي جاده قديم قم بعدار سه راه بهشتي خ ايران ترنسفو فرعي  سوم  ',1,0,0,865,39)</v>
      </c>
      <c r="E43">
        <v>41</v>
      </c>
      <c r="F43">
        <f t="shared" ca="1" si="1"/>
        <v>283</v>
      </c>
      <c r="G43">
        <f t="shared" ca="1" si="2"/>
        <v>1</v>
      </c>
    </row>
    <row r="44" spans="1:7" ht="100.8">
      <c r="A44" s="50" t="s">
        <v>84</v>
      </c>
      <c r="B44" s="51">
        <v>33765926</v>
      </c>
      <c r="C44" s="51" t="s">
        <v>85</v>
      </c>
      <c r="D44" s="60" t="str">
        <f t="shared" ca="1" si="0"/>
        <v>Insert Into Building Values(N'فجر',55207000,N'جاده قديم قم شهر سنگ جنب شرکت سايپا پرس پلاک 40 ',1,1,0,940,40)</v>
      </c>
      <c r="E44">
        <v>42</v>
      </c>
      <c r="F44">
        <f t="shared" ca="1" si="1"/>
        <v>962</v>
      </c>
      <c r="G44">
        <f t="shared" ca="1" si="2"/>
        <v>0</v>
      </c>
    </row>
    <row r="45" spans="1:7" ht="86.4">
      <c r="A45" s="20" t="s">
        <v>86</v>
      </c>
      <c r="B45" s="21">
        <v>55188677</v>
      </c>
      <c r="C45" s="21" t="s">
        <v>87</v>
      </c>
      <c r="D45" s="60" t="str">
        <f t="shared" ca="1" si="0"/>
        <v>Insert Into Building Values(N'فرديس',33398897,N'ابتداي جاده قديم قم بعداز سه راهي بهشتي خ ايران ترانسفو فرعي سوم پلاک 22',1,1,0,283,41)</v>
      </c>
      <c r="E45">
        <v>43</v>
      </c>
      <c r="F45">
        <f t="shared" ca="1" si="1"/>
        <v>806</v>
      </c>
      <c r="G45">
        <f t="shared" ca="1" si="2"/>
        <v>0</v>
      </c>
    </row>
    <row r="46" spans="1:7" ht="115.2">
      <c r="A46" s="32" t="s">
        <v>88</v>
      </c>
      <c r="B46" s="33">
        <v>66807730</v>
      </c>
      <c r="C46" s="33" t="s">
        <v>89</v>
      </c>
      <c r="D46" s="60" t="str">
        <f t="shared" ca="1" si="0"/>
        <v>Insert Into Building Values(N'فرشاد',33765926,N'خ فداييان اسلام نرسيده به پل سيمان  خ شهيد غيبي پلاک 12',1,0,0,962,42)</v>
      </c>
      <c r="E46">
        <v>44</v>
      </c>
      <c r="F46">
        <f t="shared" ca="1" si="1"/>
        <v>998</v>
      </c>
      <c r="G46">
        <f t="shared" ca="1" si="2"/>
        <v>1</v>
      </c>
    </row>
    <row r="47" spans="1:7" ht="129.6">
      <c r="A47" s="8" t="s">
        <v>90</v>
      </c>
      <c r="B47" s="9">
        <v>56541468</v>
      </c>
      <c r="C47" s="9" t="s">
        <v>91</v>
      </c>
      <c r="D47" s="60" t="str">
        <f t="shared" ca="1" si="0"/>
        <v>Insert Into Building Values(N'قائم ',55188677,N'خيابان فداييان اسلام بلوار ابريشم خ ياس پلاک 13',1,0,0,806,43)</v>
      </c>
      <c r="E47">
        <v>45</v>
      </c>
      <c r="F47">
        <f t="shared" ca="1" si="1"/>
        <v>541</v>
      </c>
      <c r="G47">
        <f t="shared" ca="1" si="2"/>
        <v>1</v>
      </c>
    </row>
    <row r="48" spans="1:7" ht="115.2">
      <c r="A48" s="18" t="s">
        <v>92</v>
      </c>
      <c r="B48" s="19">
        <v>55004916</v>
      </c>
      <c r="C48" s="19" t="s">
        <v>93</v>
      </c>
      <c r="D48" s="60" t="str">
        <f t="shared" ca="1" si="0"/>
        <v>Insert Into Building Values(N'گودير',66807730,N'صفادشت شهرک صنعتي صفادشت خ ششم غربي بعداز ميدان تقاطع دوم ',1,1,0,998,44)</v>
      </c>
      <c r="E48">
        <v>46</v>
      </c>
      <c r="F48">
        <f t="shared" ca="1" si="1"/>
        <v>212</v>
      </c>
      <c r="G48">
        <f t="shared" ca="1" si="2"/>
        <v>1</v>
      </c>
    </row>
    <row r="49" spans="1:7" ht="86.4">
      <c r="A49" s="34" t="s">
        <v>94</v>
      </c>
      <c r="B49" s="35">
        <v>33822260</v>
      </c>
      <c r="C49" s="35" t="s">
        <v>95</v>
      </c>
      <c r="D49" s="60" t="str">
        <f t="shared" ca="1" si="0"/>
        <v>Insert Into Building Values(N'مجتبي',56541468,N'شصت متري شورآبادبعداز خيابان پنجم جنوبي دست راست پلاک 110',1,1,0,541,45)</v>
      </c>
      <c r="E49">
        <v>47</v>
      </c>
      <c r="F49">
        <f t="shared" ca="1" si="1"/>
        <v>689</v>
      </c>
      <c r="G49">
        <f t="shared" ca="1" si="2"/>
        <v>0</v>
      </c>
    </row>
    <row r="50" spans="1:7" ht="57.6">
      <c r="A50" s="6" t="s">
        <v>96</v>
      </c>
      <c r="B50" s="7">
        <v>33371618</v>
      </c>
      <c r="C50" s="7" t="s">
        <v>97</v>
      </c>
      <c r="D50" s="60" t="str">
        <f t="shared" ca="1" si="0"/>
        <v>Insert Into Building Values(N'محسن ',55004916,N'خيابان فداييان اسلام پشت پمپ بنزين زهره بند جنب باشگاه پورا پلاک 42',1,1,0,212,46)</v>
      </c>
      <c r="E50">
        <v>48</v>
      </c>
      <c r="F50">
        <f t="shared" ca="1" si="1"/>
        <v>188</v>
      </c>
      <c r="G50">
        <f t="shared" ca="1" si="2"/>
        <v>1</v>
      </c>
    </row>
    <row r="51" spans="1:7" ht="86.4">
      <c r="A51" s="36" t="s">
        <v>98</v>
      </c>
      <c r="B51" s="37">
        <v>33860715</v>
      </c>
      <c r="C51" s="37" t="s">
        <v>99</v>
      </c>
      <c r="D51" s="60" t="str">
        <f t="shared" ca="1" si="0"/>
        <v>Insert Into Building Values(N'محمد',33822260,N'سه راه افسريه اول خيابان مظاهر داخل انبار چاي',1,0,0,689,47)</v>
      </c>
      <c r="E51">
        <v>49</v>
      </c>
      <c r="F51">
        <f t="shared" ca="1" si="1"/>
        <v>484</v>
      </c>
      <c r="G51">
        <f t="shared" ca="1" si="2"/>
        <v>0</v>
      </c>
    </row>
    <row r="52" spans="1:7" ht="100.8">
      <c r="A52" s="6" t="s">
        <v>100</v>
      </c>
      <c r="B52" s="7">
        <v>55202723</v>
      </c>
      <c r="C52" s="7" t="s">
        <v>101</v>
      </c>
      <c r="D52" s="60" t="str">
        <f t="shared" ca="1" si="0"/>
        <v>Insert Into Building Values(N'مهديه ',33371618,N'اول دولت اباد بلوار قدس پلاک 226 ',1,1,0,188,48)</v>
      </c>
      <c r="E52">
        <v>50</v>
      </c>
      <c r="F52">
        <f t="shared" ca="1" si="1"/>
        <v>308</v>
      </c>
      <c r="G52">
        <f t="shared" ca="1" si="2"/>
        <v>1</v>
      </c>
    </row>
    <row r="53" spans="1:7" ht="86.4">
      <c r="A53" s="52" t="s">
        <v>102</v>
      </c>
      <c r="B53" s="53">
        <v>33867304</v>
      </c>
      <c r="C53" s="53" t="s">
        <v>103</v>
      </c>
      <c r="D53" s="60" t="str">
        <f t="shared" ca="1" si="0"/>
        <v>Insert Into Building Values(N'مهرفرهاد',33860715,N'گردنه تنباکويي بالاتر از انبار مصالح شهرداري ',1,0,0,484,49)</v>
      </c>
      <c r="E53">
        <v>51</v>
      </c>
      <c r="F53">
        <f t="shared" ca="1" si="1"/>
        <v>291</v>
      </c>
      <c r="G53">
        <f t="shared" ca="1" si="2"/>
        <v>1</v>
      </c>
    </row>
    <row r="54" spans="1:7" ht="158.4">
      <c r="A54" s="30" t="s">
        <v>104</v>
      </c>
      <c r="B54" s="31">
        <v>55227822</v>
      </c>
      <c r="C54" s="31" t="s">
        <v>105</v>
      </c>
      <c r="D54" s="60" t="str">
        <f t="shared" ca="1" si="0"/>
        <v>Insert Into Building Values(N'نقش جهان ',55202723,N'جاده قديم قم بعداز سه راه ترانسفو کوچه آسياب قرمز',1,1,0,308,50)</v>
      </c>
      <c r="E54">
        <v>52</v>
      </c>
      <c r="F54">
        <f t="shared" ca="1" si="1"/>
        <v>993</v>
      </c>
      <c r="G54">
        <f t="shared" ca="1" si="2"/>
        <v>0</v>
      </c>
    </row>
    <row r="55" spans="1:7" ht="115.2">
      <c r="A55" s="22" t="s">
        <v>106</v>
      </c>
      <c r="B55" s="23">
        <v>55320910</v>
      </c>
      <c r="C55" s="23">
        <v>110</v>
      </c>
      <c r="D55" s="60" t="str">
        <f t="shared" ca="1" si="0"/>
        <v>Insert Into Building Values(N'هجرت ',33867304,N'سه راه افسريه خ 20متري شرکت واحد  پلاک 4',1,1,0,291,51)</v>
      </c>
      <c r="E55">
        <v>53</v>
      </c>
      <c r="F55">
        <f t="shared" ca="1" si="1"/>
        <v>689</v>
      </c>
      <c r="G55">
        <f t="shared" ca="1" si="2"/>
        <v>1</v>
      </c>
    </row>
    <row r="56" spans="1:7" ht="16.2">
      <c r="A56" s="54"/>
      <c r="B56" s="58"/>
      <c r="C56" s="5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2018-05-23T07:33:25Z</dcterms:created>
  <dcterms:modified xsi:type="dcterms:W3CDTF">2018-05-25T06:19:38Z</dcterms:modified>
</cp:coreProperties>
</file>