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7"/>
  <workbookPr showInkAnnotation="0" autoCompressPictures="0"/>
  <mc:AlternateContent xmlns:mc="http://schemas.openxmlformats.org/markup-compatibility/2006">
    <mc:Choice Requires="x15">
      <x15ac:absPath xmlns:x15ac="http://schemas.microsoft.com/office/spreadsheetml/2010/11/ac" url="/Users/bj0rn/Dropbox/Projects/Pirate Ship/Rates/USPS 2022/2022 Rate Sheets for Web/Connect eCommerce/"/>
    </mc:Choice>
  </mc:AlternateContent>
  <xr:revisionPtr revIDLastSave="0" documentId="13_ncr:1_{E7AE978B-558E-B94A-A488-E549870EB51E}" xr6:coauthVersionLast="47" xr6:coauthVersionMax="47" xr10:uidLastSave="{00000000-0000-0000-0000-000000000000}"/>
  <bookViews>
    <workbookView xWindow="0" yWindow="880" windowWidth="41120" windowHeight="25700" tabRatio="970" xr2:uid="{00000000-000D-0000-FFFF-FFFF00000000}"/>
  </bookViews>
  <sheets>
    <sheet name="Summary" sheetId="29" r:id="rId1"/>
    <sheet name="First Class Package" sheetId="10" r:id="rId2"/>
    <sheet name="Priority Mail Cubic" sheetId="9" r:id="rId3"/>
    <sheet name="Priority Mail Flat Rate" sheetId="12" r:id="rId4"/>
    <sheet name="Priority Mail Weight-based" sheetId="17" r:id="rId5"/>
    <sheet name="Priority Mail Regional Rate" sheetId="22" r:id="rId6"/>
    <sheet name="Priority Mail Comparison" sheetId="33" r:id="rId7"/>
    <sheet name="Parcel Select" sheetId="16" r:id="rId8"/>
    <sheet name="Priority Mail Express" sheetId="27" r:id="rId9"/>
    <sheet name="Media Mail" sheetId="23" r:id="rId10"/>
    <sheet name="Signature Confirmation" sheetId="28" r:id="rId11"/>
    <sheet name="International Country Codes" sheetId="30" r:id="rId12"/>
    <sheet name="Simple Export Rate" sheetId="13" r:id="rId13"/>
    <sheet name="First Class Package Intl" sheetId="32" r:id="rId14"/>
    <sheet name="PMI" sheetId="18" r:id="rId15"/>
    <sheet name="PMEI" sheetId="25" r:id="rId16"/>
    <sheet name="Insurance" sheetId="31" r:id="rId17"/>
  </sheets>
  <definedNames>
    <definedName name="_xlnm.Print_Area" localSheetId="1">'First Class Package'!$A$1:$J$17</definedName>
    <definedName name="_xlnm.Print_Area" localSheetId="13">'First Class Package Intl'!$A$1:$U$20</definedName>
    <definedName name="_xlnm.Print_Area" localSheetId="16">Insurance!$A$1:$B$16</definedName>
    <definedName name="_xlnm.Print_Area" localSheetId="11">'International Country Codes'!$A$1:$E$225</definedName>
    <definedName name="_xlnm.Print_Area" localSheetId="9">'Media Mail'!$A$1:$B$84</definedName>
    <definedName name="_xlnm.Print_Area" localSheetId="7">'Parcel Select'!$A$1:$J$86</definedName>
    <definedName name="_xlnm.Print_Area" localSheetId="15">PMEI!$A$1:$U$87</definedName>
    <definedName name="_xlnm.Print_Area" localSheetId="14">PMI!$A$1:$U$89</definedName>
    <definedName name="_xlnm.Print_Area" localSheetId="6">'Priority Mail Comparison'!$A$1:$J$134</definedName>
    <definedName name="_xlnm.Print_Area" localSheetId="2">'Priority Mail Cubic'!$A$1:$J$35</definedName>
    <definedName name="_xlnm.Print_Area" localSheetId="8">'Priority Mail Express'!$A$1:$J$89</definedName>
    <definedName name="_xlnm.Print_Area" localSheetId="3">'Priority Mail Flat Rate'!$A$1:$C$22</definedName>
    <definedName name="_xlnm.Print_Area" localSheetId="5">'Priority Mail Regional Rate'!$A$1:$J$24</definedName>
    <definedName name="_xlnm.Print_Area" localSheetId="4">'Priority Mail Weight-based'!$A$1:$J$97</definedName>
    <definedName name="_xlnm.Print_Area" localSheetId="10">'Signature Confirmation'!$A$1:$C$14</definedName>
    <definedName name="_xlnm.Print_Area" localSheetId="12">'Simple Export Rate'!$A$1:$C$20</definedName>
    <definedName name="_xlnm.Print_Area" localSheetId="0">Summary!$A$1:$I$37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74" i="33" l="1"/>
  <c r="B72" i="33"/>
  <c r="B70" i="33"/>
  <c r="B68" i="33"/>
  <c r="B66" i="33"/>
  <c r="B64" i="33"/>
  <c r="B62" i="33"/>
  <c r="B60" i="33"/>
  <c r="B58" i="33"/>
  <c r="B56" i="33"/>
  <c r="B54" i="33"/>
  <c r="B52" i="33"/>
  <c r="B50" i="33"/>
  <c r="B48" i="33"/>
  <c r="B46" i="33"/>
  <c r="B44" i="33"/>
  <c r="B42" i="33"/>
  <c r="B30" i="33"/>
  <c r="B32" i="33" l="1"/>
  <c r="B34" i="33"/>
  <c r="B36" i="33"/>
  <c r="B38" i="33"/>
  <c r="B40" i="33"/>
  <c r="B27" i="9" l="1"/>
  <c r="B29" i="9"/>
  <c r="A5" i="33" l="1"/>
  <c r="A5" i="22"/>
  <c r="B19" i="17"/>
  <c r="B21" i="17"/>
  <c r="B23" i="17"/>
  <c r="B25" i="17"/>
  <c r="B27" i="17"/>
  <c r="B29" i="17"/>
  <c r="B31" i="17"/>
  <c r="B33" i="17"/>
  <c r="B35"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A5" i="17"/>
  <c r="A5" i="12"/>
  <c r="A5" i="9"/>
  <c r="B134" i="33"/>
  <c r="B133" i="33"/>
  <c r="B132" i="33"/>
  <c r="B131" i="33"/>
  <c r="B130" i="33"/>
  <c r="B129" i="33"/>
  <c r="B128" i="33"/>
  <c r="B127" i="33"/>
  <c r="B126" i="33"/>
  <c r="B125" i="33"/>
  <c r="B124" i="33"/>
  <c r="B123" i="33"/>
  <c r="B122" i="33"/>
  <c r="B121" i="33"/>
  <c r="B120" i="33"/>
  <c r="B119" i="33"/>
  <c r="B118" i="33"/>
  <c r="B117" i="33"/>
  <c r="B116" i="33"/>
  <c r="B115" i="33"/>
  <c r="B114" i="33"/>
  <c r="B113" i="33"/>
  <c r="B112" i="33"/>
  <c r="B111" i="33"/>
  <c r="B110" i="33"/>
  <c r="B109" i="33"/>
  <c r="B108" i="33"/>
  <c r="B107" i="33"/>
  <c r="B106" i="33"/>
  <c r="B105" i="33"/>
  <c r="B104" i="33"/>
  <c r="B103" i="33"/>
  <c r="B102" i="33"/>
  <c r="B101" i="33"/>
  <c r="B100" i="33"/>
  <c r="B99" i="33"/>
  <c r="B98" i="33"/>
  <c r="B97" i="33"/>
  <c r="B96" i="33"/>
  <c r="B95" i="33"/>
  <c r="B94" i="33"/>
  <c r="B93" i="33"/>
  <c r="B92" i="33"/>
  <c r="B91" i="33"/>
  <c r="B90" i="33"/>
  <c r="B89" i="33"/>
  <c r="B88" i="33"/>
  <c r="B87" i="33"/>
  <c r="B86" i="33"/>
  <c r="B85" i="33"/>
  <c r="B84" i="33"/>
  <c r="B83" i="33"/>
  <c r="B82" i="33"/>
  <c r="B81" i="33"/>
  <c r="B80" i="33"/>
  <c r="B79" i="33"/>
  <c r="B78" i="33"/>
  <c r="B77" i="33"/>
  <c r="B76" i="33"/>
  <c r="B75" i="33"/>
  <c r="B24" i="22"/>
  <c r="B22" i="22"/>
  <c r="B14" i="10" l="1"/>
  <c r="B89" i="27" l="1"/>
  <c r="B88" i="27"/>
  <c r="B87" i="27"/>
  <c r="B86" i="27"/>
  <c r="B85" i="27"/>
  <c r="B84" i="27"/>
  <c r="B83" i="27"/>
  <c r="B82" i="27"/>
  <c r="B81" i="27"/>
  <c r="B80" i="27"/>
  <c r="B79" i="27"/>
  <c r="B78" i="27"/>
  <c r="B77" i="27"/>
  <c r="B76" i="27"/>
  <c r="B75" i="27"/>
  <c r="B74" i="27"/>
  <c r="B73" i="27"/>
  <c r="B72" i="27"/>
  <c r="B71" i="27"/>
  <c r="B70" i="27"/>
  <c r="B69" i="27"/>
  <c r="B68" i="27"/>
  <c r="B67" i="27"/>
  <c r="B66" i="27"/>
  <c r="B65" i="27"/>
  <c r="B64" i="27"/>
  <c r="B63" i="27"/>
  <c r="B62" i="27"/>
  <c r="B61" i="27"/>
  <c r="B60" i="27"/>
  <c r="B59" i="27"/>
  <c r="B58" i="27"/>
  <c r="B57" i="27"/>
  <c r="B56" i="27"/>
  <c r="B55" i="27"/>
  <c r="B54" i="27"/>
  <c r="B53" i="27"/>
  <c r="B52" i="27"/>
  <c r="B51" i="27"/>
  <c r="B50" i="27"/>
  <c r="B49" i="27"/>
  <c r="B48" i="27"/>
  <c r="B47" i="27"/>
  <c r="B46" i="27"/>
  <c r="B45" i="27"/>
  <c r="B44" i="27"/>
  <c r="B43" i="27"/>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86" i="16"/>
  <c r="B85" i="16"/>
  <c r="B84" i="16"/>
  <c r="B83" i="16"/>
  <c r="B82" i="16"/>
  <c r="B81" i="16"/>
  <c r="B80" i="16"/>
  <c r="B79" i="16"/>
  <c r="B78" i="16"/>
  <c r="B77" i="16"/>
  <c r="B76" i="16"/>
  <c r="B75" i="16"/>
  <c r="B74" i="16"/>
  <c r="B73" i="16"/>
  <c r="B72" i="16"/>
  <c r="B71" i="16"/>
  <c r="B70" i="16"/>
  <c r="B69" i="16"/>
  <c r="B68" i="16"/>
  <c r="B67" i="16"/>
  <c r="B66" i="16"/>
  <c r="B65" i="16"/>
  <c r="B64" i="16"/>
  <c r="B63" i="16"/>
  <c r="B62" i="16"/>
  <c r="B61" i="16"/>
  <c r="B60" i="16"/>
  <c r="B59" i="16"/>
  <c r="B58" i="16"/>
  <c r="B57" i="16"/>
  <c r="B56" i="16"/>
  <c r="B55" i="16"/>
  <c r="B54" i="16"/>
  <c r="B53" i="16"/>
  <c r="B52" i="16"/>
  <c r="B51" i="16"/>
  <c r="B50" i="16"/>
  <c r="B49" i="16"/>
  <c r="B48" i="16"/>
  <c r="B47" i="16"/>
  <c r="B46" i="16"/>
  <c r="B45" i="16"/>
  <c r="B44" i="16"/>
  <c r="B43" i="16"/>
  <c r="B42" i="16"/>
  <c r="B41" i="16"/>
  <c r="B40" i="16"/>
  <c r="B39" i="16"/>
  <c r="B38" i="16"/>
  <c r="B37" i="16"/>
  <c r="B36" i="16"/>
  <c r="B35" i="16"/>
  <c r="B34" i="16"/>
  <c r="B33" i="16"/>
  <c r="B32" i="16"/>
  <c r="B31" i="16"/>
  <c r="B30" i="16"/>
  <c r="B29" i="16"/>
  <c r="B28" i="16"/>
  <c r="B27" i="16"/>
  <c r="B26" i="16"/>
  <c r="B25" i="16"/>
  <c r="B24" i="16"/>
  <c r="B23" i="16"/>
  <c r="B22" i="16"/>
  <c r="B21" i="16"/>
  <c r="B20" i="16"/>
  <c r="B19" i="16"/>
  <c r="B18" i="16"/>
  <c r="B17" i="16"/>
  <c r="B16" i="16"/>
  <c r="B97" i="17"/>
  <c r="B96" i="17"/>
  <c r="B95" i="17"/>
  <c r="B35" i="9"/>
  <c r="B33" i="9"/>
  <c r="B31" i="9"/>
  <c r="B17" i="10" l="1"/>
  <c r="B16" i="10"/>
  <c r="B15" i="10"/>
</calcChain>
</file>

<file path=xl/sharedStrings.xml><?xml version="1.0" encoding="utf-8"?>
<sst xmlns="http://schemas.openxmlformats.org/spreadsheetml/2006/main" count="1326" uniqueCount="727">
  <si>
    <t>Zone 3</t>
  </si>
  <si>
    <t>Zone 4</t>
  </si>
  <si>
    <t>Zone 5</t>
  </si>
  <si>
    <t>Zone 6</t>
  </si>
  <si>
    <t>Zone 7</t>
  </si>
  <si>
    <t>Zone 8</t>
  </si>
  <si>
    <t>Zone 9</t>
  </si>
  <si>
    <t>Cubic Feet (Up To)</t>
  </si>
  <si>
    <t>0-150 miles</t>
  </si>
  <si>
    <t>150-300 miles</t>
  </si>
  <si>
    <t>300-600 miles</t>
  </si>
  <si>
    <t>600-1000 miles</t>
  </si>
  <si>
    <t>1000-1400 miles</t>
  </si>
  <si>
    <t>1400-1800 miles</t>
  </si>
  <si>
    <t>1800+ miles</t>
  </si>
  <si>
    <t>Territories</t>
  </si>
  <si>
    <t>Flat Rate Envelopes</t>
  </si>
  <si>
    <t>Legal Flat Rate Envelope</t>
  </si>
  <si>
    <t>Padded Flat Rate Envelope</t>
  </si>
  <si>
    <t>Small Flat Rate Box</t>
  </si>
  <si>
    <t>Medium Flat Rate Boxes</t>
  </si>
  <si>
    <t>Large Flat Rate Boxes</t>
  </si>
  <si>
    <t>L, 1 &amp; 2</t>
  </si>
  <si>
    <t xml:space="preserve">1-3 day delivery and $100 insurance included. </t>
  </si>
  <si>
    <t>The cheapest service for packages that weigh less than 1lb, with 1-3 day delivery anywhere in the country.</t>
  </si>
  <si>
    <t>Flat Rate Package Type</t>
  </si>
  <si>
    <t>We recommend adding a Declared Value to purchase insurance, just in case packages are lost or damaged.</t>
  </si>
  <si>
    <t>Oversized</t>
  </si>
  <si>
    <t>Includes $200 insurance and end-to-end tracking for most countries.</t>
  </si>
  <si>
    <t>-</t>
  </si>
  <si>
    <t>A</t>
  </si>
  <si>
    <t>B</t>
  </si>
  <si>
    <t>Regional Rate Box Type</t>
  </si>
  <si>
    <t>The cheapest service if you're only shipping books, records, or purely educational material.</t>
  </si>
  <si>
    <t>2-8 day delivery with full tracking.</t>
  </si>
  <si>
    <t>Flat Rate Envelope</t>
  </si>
  <si>
    <t>USPS Priority Mail International</t>
  </si>
  <si>
    <t>USPS Priority Mail Regional Rate</t>
  </si>
  <si>
    <t>USPS Priority Mail Flat Rate</t>
  </si>
  <si>
    <t>USPS Priority Mail Cubic</t>
  </si>
  <si>
    <t>USPS Media Mail</t>
  </si>
  <si>
    <t>USPS First Class Package</t>
  </si>
  <si>
    <t>USPS Weight-Based Priority Mail</t>
  </si>
  <si>
    <t>USPS Parcel Select Ground</t>
  </si>
  <si>
    <t>USPS Priority Mail Express</t>
  </si>
  <si>
    <t>USPS Priority Mail Express International</t>
  </si>
  <si>
    <t>Commercial Pricing - The cheapest rates USPS offers for this service!</t>
  </si>
  <si>
    <t>The cheapest rates USPS offers for this service!</t>
  </si>
  <si>
    <t>Medium Flat Rate Box</t>
  </si>
  <si>
    <t>Large Flat Rate Box</t>
  </si>
  <si>
    <t>The fastest service USPS offers, with guaranteed date-certain delivery if dropped off before the daily cutoff.</t>
  </si>
  <si>
    <t>1-8 oz</t>
  </si>
  <si>
    <t>33-48 oz</t>
  </si>
  <si>
    <t>49-64 oz</t>
  </si>
  <si>
    <t>Only applicable for USPS-supplied boxes that have "Regional Rate" printed on them.</t>
  </si>
  <si>
    <t>Note that it is only 1 day delivery to and from urban areas, with 2 day delivery to or from rural areas.</t>
  </si>
  <si>
    <t>USPS Signature Confirmation</t>
  </si>
  <si>
    <t>If you need a signature for delivery, you can add one to any domestic service.</t>
  </si>
  <si>
    <t>Service</t>
  </si>
  <si>
    <t>Signature Confirmation</t>
  </si>
  <si>
    <t>Adult Signature</t>
  </si>
  <si>
    <t>No merchandise or advertising allowed. USPS may inspect your packages to ensure compliance.</t>
  </si>
  <si>
    <t>Canada</t>
  </si>
  <si>
    <t>Mexico</t>
  </si>
  <si>
    <t>E. Europe +</t>
  </si>
  <si>
    <t>Africa</t>
  </si>
  <si>
    <r>
      <t>First Class Package (</t>
    </r>
    <r>
      <rPr>
        <b/>
        <u/>
        <sz val="12"/>
        <color rgb="FF00B0F0"/>
        <rFont val="Arial"/>
        <family val="2"/>
      </rPr>
      <t>View Rates</t>
    </r>
    <r>
      <rPr>
        <b/>
        <sz val="12"/>
        <color rgb="FF00B0F0"/>
        <rFont val="Arial"/>
        <family val="2"/>
      </rPr>
      <t>)</t>
    </r>
  </si>
  <si>
    <r>
      <t>Priority Mail Cubic (</t>
    </r>
    <r>
      <rPr>
        <b/>
        <u/>
        <sz val="12"/>
        <color rgb="FF00B0F0"/>
        <rFont val="Arial"/>
        <family val="2"/>
      </rPr>
      <t>View Rates</t>
    </r>
    <r>
      <rPr>
        <b/>
        <sz val="12"/>
        <color rgb="FF00B0F0"/>
        <rFont val="Arial"/>
        <family val="2"/>
      </rPr>
      <t>)</t>
    </r>
  </si>
  <si>
    <r>
      <t>Priority Mail Flat Rate (</t>
    </r>
    <r>
      <rPr>
        <b/>
        <u/>
        <sz val="12"/>
        <color rgb="FF00B0F0"/>
        <rFont val="Arial"/>
        <family val="2"/>
      </rPr>
      <t>View Rates</t>
    </r>
    <r>
      <rPr>
        <b/>
        <sz val="12"/>
        <color rgb="FF00B0F0"/>
        <rFont val="Arial"/>
        <family val="2"/>
      </rPr>
      <t>)</t>
    </r>
  </si>
  <si>
    <r>
      <t>Weight-Based Priority Mail (</t>
    </r>
    <r>
      <rPr>
        <b/>
        <u/>
        <sz val="12"/>
        <color rgb="FF00B0F0"/>
        <rFont val="Arial"/>
        <family val="2"/>
      </rPr>
      <t>View Rates</t>
    </r>
    <r>
      <rPr>
        <b/>
        <sz val="12"/>
        <color rgb="FF00B0F0"/>
        <rFont val="Arial"/>
        <family val="2"/>
      </rPr>
      <t>)</t>
    </r>
  </si>
  <si>
    <r>
      <t>Priority Mail Regional Rate (</t>
    </r>
    <r>
      <rPr>
        <b/>
        <u/>
        <sz val="12"/>
        <color rgb="FF00B0F0"/>
        <rFont val="Arial"/>
        <family val="2"/>
      </rPr>
      <t>View Rates</t>
    </r>
    <r>
      <rPr>
        <b/>
        <sz val="12"/>
        <color rgb="FF00B0F0"/>
        <rFont val="Arial"/>
        <family val="2"/>
      </rPr>
      <t>)</t>
    </r>
  </si>
  <si>
    <r>
      <t>Parcel Select Ground (</t>
    </r>
    <r>
      <rPr>
        <b/>
        <u/>
        <sz val="12"/>
        <color rgb="FF00B0F0"/>
        <rFont val="Arial"/>
        <family val="2"/>
      </rPr>
      <t>View Rates</t>
    </r>
    <r>
      <rPr>
        <b/>
        <sz val="12"/>
        <color rgb="FF00B0F0"/>
        <rFont val="Arial"/>
        <family val="2"/>
      </rPr>
      <t>)</t>
    </r>
  </si>
  <si>
    <r>
      <rPr>
        <b/>
        <sz val="12"/>
        <color rgb="FF00B0F0"/>
        <rFont val="Arial"/>
        <family val="2"/>
      </rPr>
      <t>Priority Mail Express (</t>
    </r>
    <r>
      <rPr>
        <b/>
        <u/>
        <sz val="12"/>
        <color rgb="FF00B0F0"/>
        <rFont val="Arial"/>
        <family val="2"/>
      </rPr>
      <t>View Rates</t>
    </r>
    <r>
      <rPr>
        <b/>
        <sz val="12"/>
        <color rgb="FF00B0F0"/>
        <rFont val="Arial"/>
        <family val="2"/>
      </rPr>
      <t>)</t>
    </r>
  </si>
  <si>
    <r>
      <rPr>
        <b/>
        <sz val="12"/>
        <color rgb="FF00B0F0"/>
        <rFont val="Arial"/>
        <family val="2"/>
      </rPr>
      <t>Media Mail (</t>
    </r>
    <r>
      <rPr>
        <b/>
        <u/>
        <sz val="12"/>
        <color rgb="FF00B0F0"/>
        <rFont val="Arial"/>
        <family val="2"/>
      </rPr>
      <t>View Rates</t>
    </r>
    <r>
      <rPr>
        <b/>
        <sz val="12"/>
        <color rgb="FF00B0F0"/>
        <rFont val="Arial"/>
        <family val="2"/>
      </rPr>
      <t>)</t>
    </r>
  </si>
  <si>
    <r>
      <t>Signature Confirmation (</t>
    </r>
    <r>
      <rPr>
        <b/>
        <u/>
        <sz val="12"/>
        <color rgb="FF00B0F0"/>
        <rFont val="Arial"/>
        <family val="2"/>
      </rPr>
      <t>View Rates</t>
    </r>
    <r>
      <rPr>
        <b/>
        <sz val="12"/>
        <color rgb="FF00B0F0"/>
        <rFont val="Arial"/>
        <family val="2"/>
      </rPr>
      <t>)</t>
    </r>
  </si>
  <si>
    <r>
      <t>Priority Mail Express International (</t>
    </r>
    <r>
      <rPr>
        <b/>
        <u/>
        <sz val="12"/>
        <color rgb="FF00B0F0"/>
        <rFont val="Arial"/>
        <family val="2"/>
      </rPr>
      <t>View Rates</t>
    </r>
    <r>
      <rPr>
        <b/>
        <sz val="12"/>
        <color rgb="FF00B0F0"/>
        <rFont val="Arial"/>
        <family val="2"/>
      </rPr>
      <t>)</t>
    </r>
  </si>
  <si>
    <r>
      <t>Shipping Insurance (</t>
    </r>
    <r>
      <rPr>
        <b/>
        <u/>
        <sz val="12"/>
        <color rgb="FF00B0F0"/>
        <rFont val="Arial"/>
        <family val="2"/>
      </rPr>
      <t>View Rates</t>
    </r>
    <r>
      <rPr>
        <b/>
        <sz val="12"/>
        <color rgb="FF00B0F0"/>
        <rFont val="Arial"/>
        <family val="2"/>
      </rPr>
      <t>)</t>
    </r>
  </si>
  <si>
    <t>Zimbabwe</t>
  </si>
  <si>
    <t>Zambia</t>
  </si>
  <si>
    <t>Yemen</t>
  </si>
  <si>
    <t>n/a</t>
  </si>
  <si>
    <t>Wallis and Futuna Islands</t>
  </si>
  <si>
    <t>Vietnam</t>
  </si>
  <si>
    <t>Venezuela</t>
  </si>
  <si>
    <t>Vatican City</t>
  </si>
  <si>
    <t>Vanuatu</t>
  </si>
  <si>
    <t>Uzbekistan</t>
  </si>
  <si>
    <t>Uruguay</t>
  </si>
  <si>
    <t>United Arab Emirates</t>
  </si>
  <si>
    <t>Ukraine</t>
  </si>
  <si>
    <t>Uganda</t>
  </si>
  <si>
    <t>Tuvalu</t>
  </si>
  <si>
    <t>Turks and Caicos Islands</t>
  </si>
  <si>
    <t>Turkmenistan</t>
  </si>
  <si>
    <t>Turkey</t>
  </si>
  <si>
    <t>Tunisia</t>
  </si>
  <si>
    <t>Tristan da Cunha</t>
  </si>
  <si>
    <t>Trinidad and Tobago</t>
  </si>
  <si>
    <t>Tonga</t>
  </si>
  <si>
    <t>Togo</t>
  </si>
  <si>
    <t>Timor-Leste, Democratic Republic of</t>
  </si>
  <si>
    <t>Thailand</t>
  </si>
  <si>
    <t>Tanzania</t>
  </si>
  <si>
    <t>Tajikistan</t>
  </si>
  <si>
    <t>Taiwan</t>
  </si>
  <si>
    <t>Syrian Arab Republic (Syria)</t>
  </si>
  <si>
    <t>Switzerland</t>
  </si>
  <si>
    <t>Sweden</t>
  </si>
  <si>
    <t>Suriname</t>
  </si>
  <si>
    <t>Sudan</t>
  </si>
  <si>
    <t>Sri Lanka</t>
  </si>
  <si>
    <t>Spain</t>
  </si>
  <si>
    <t>South Korea (Republic of Korea)</t>
  </si>
  <si>
    <t>South Africa</t>
  </si>
  <si>
    <t>Somalia</t>
  </si>
  <si>
    <t>Solomon Islands</t>
  </si>
  <si>
    <t>Slovenia</t>
  </si>
  <si>
    <t>Slovak Republic (Slovakia)</t>
  </si>
  <si>
    <t>Singapore</t>
  </si>
  <si>
    <t>Sierra Leone</t>
  </si>
  <si>
    <t>Seychelles</t>
  </si>
  <si>
    <t>Serbia, Republic of</t>
  </si>
  <si>
    <t>Senegal</t>
  </si>
  <si>
    <t>Saudi Arabia</t>
  </si>
  <si>
    <t>Sao Tome and Principe</t>
  </si>
  <si>
    <t>San Marino</t>
  </si>
  <si>
    <t>Samoa</t>
  </si>
  <si>
    <t>Saint Vincent and the Grenadines</t>
  </si>
  <si>
    <t>Saint Pierre and Miquelon</t>
  </si>
  <si>
    <t>Saint Lucia</t>
  </si>
  <si>
    <t>Saint Kitts and Nevis</t>
  </si>
  <si>
    <t>Saint Helena</t>
  </si>
  <si>
    <t>Rwanda</t>
  </si>
  <si>
    <t>Russia</t>
  </si>
  <si>
    <t>Romania</t>
  </si>
  <si>
    <t>Reunion</t>
  </si>
  <si>
    <t>Qatar</t>
  </si>
  <si>
    <t>Portugal</t>
  </si>
  <si>
    <t>Poland</t>
  </si>
  <si>
    <t>Pitcairn Island</t>
  </si>
  <si>
    <t>Philippines</t>
  </si>
  <si>
    <t>Peru</t>
  </si>
  <si>
    <t>Paraguay</t>
  </si>
  <si>
    <t>Papua New Guinea</t>
  </si>
  <si>
    <t>Panama</t>
  </si>
  <si>
    <t>Pakistan</t>
  </si>
  <si>
    <t>Oman</t>
  </si>
  <si>
    <t>Norway</t>
  </si>
  <si>
    <t>North Korea (Democratic People's Republic of Korea)</t>
  </si>
  <si>
    <t>Nigeria</t>
  </si>
  <si>
    <t>Niger</t>
  </si>
  <si>
    <t>Nicaragua</t>
  </si>
  <si>
    <t>New Zealand</t>
  </si>
  <si>
    <t>New Caledonia</t>
  </si>
  <si>
    <t>Netherlands</t>
  </si>
  <si>
    <t>Nepal</t>
  </si>
  <si>
    <t>Nauru</t>
  </si>
  <si>
    <t>Namibia</t>
  </si>
  <si>
    <t>Mozambique</t>
  </si>
  <si>
    <t>Morocco</t>
  </si>
  <si>
    <t>Montserrat</t>
  </si>
  <si>
    <t>Montenegro</t>
  </si>
  <si>
    <t>Mongolia</t>
  </si>
  <si>
    <t>Moldova</t>
  </si>
  <si>
    <t>Mauritius</t>
  </si>
  <si>
    <t>Mauritania</t>
  </si>
  <si>
    <t>Martinique</t>
  </si>
  <si>
    <t>Malta</t>
  </si>
  <si>
    <t>Mali</t>
  </si>
  <si>
    <t>Maldives</t>
  </si>
  <si>
    <t>Malaysia</t>
  </si>
  <si>
    <t>Malawi</t>
  </si>
  <si>
    <t>Madagascar</t>
  </si>
  <si>
    <t>Macao</t>
  </si>
  <si>
    <t>Luxembourg</t>
  </si>
  <si>
    <t>Lithuania</t>
  </si>
  <si>
    <t>Liechtenstein</t>
  </si>
  <si>
    <t>Libya</t>
  </si>
  <si>
    <t>Liberia</t>
  </si>
  <si>
    <t>Lesotho</t>
  </si>
  <si>
    <t>Lebanon</t>
  </si>
  <si>
    <t>Latvia</t>
  </si>
  <si>
    <t>Laos</t>
  </si>
  <si>
    <t>Kyrgyzstan</t>
  </si>
  <si>
    <t>Kuwait</t>
  </si>
  <si>
    <t>Kosovo, Republic of</t>
  </si>
  <si>
    <t>Kiribati</t>
  </si>
  <si>
    <t>Kenya</t>
  </si>
  <si>
    <t>Kazakhstan</t>
  </si>
  <si>
    <t>Jordan</t>
  </si>
  <si>
    <t>Japan</t>
  </si>
  <si>
    <t>Jamaica</t>
  </si>
  <si>
    <t>Italy</t>
  </si>
  <si>
    <t>Israel</t>
  </si>
  <si>
    <t>Ireland</t>
  </si>
  <si>
    <t>Iraq</t>
  </si>
  <si>
    <t>Iran</t>
  </si>
  <si>
    <t>Indonesia</t>
  </si>
  <si>
    <t>India</t>
  </si>
  <si>
    <t>Iceland</t>
  </si>
  <si>
    <t>Hungary</t>
  </si>
  <si>
    <t>Hong Kong</t>
  </si>
  <si>
    <t>Honduras</t>
  </si>
  <si>
    <t>Haiti</t>
  </si>
  <si>
    <t>Guyana</t>
  </si>
  <si>
    <t>Guinea-Bissau</t>
  </si>
  <si>
    <t>Guinea</t>
  </si>
  <si>
    <t>Guatemala</t>
  </si>
  <si>
    <t>Guadeloupe</t>
  </si>
  <si>
    <t>Grenada</t>
  </si>
  <si>
    <t>Greenland</t>
  </si>
  <si>
    <t>Greece</t>
  </si>
  <si>
    <t>Gibraltar</t>
  </si>
  <si>
    <t>Ghana</t>
  </si>
  <si>
    <t>Germany</t>
  </si>
  <si>
    <t>Georgia, Republic of</t>
  </si>
  <si>
    <t>Gambia</t>
  </si>
  <si>
    <t>Gabon</t>
  </si>
  <si>
    <t>French Polynesia</t>
  </si>
  <si>
    <t>French Guiana</t>
  </si>
  <si>
    <t>France</t>
  </si>
  <si>
    <t>Finland</t>
  </si>
  <si>
    <t>Fiji</t>
  </si>
  <si>
    <t>Faroe Islands</t>
  </si>
  <si>
    <t>Falkland Islands</t>
  </si>
  <si>
    <t>Ethiopia</t>
  </si>
  <si>
    <t>Estonia</t>
  </si>
  <si>
    <t>Eritrea</t>
  </si>
  <si>
    <t>Equatorial Guinea</t>
  </si>
  <si>
    <t>El Salvador</t>
  </si>
  <si>
    <t>Egypt</t>
  </si>
  <si>
    <t>Ecuador</t>
  </si>
  <si>
    <t>Dominican Republic</t>
  </si>
  <si>
    <t>Dominica</t>
  </si>
  <si>
    <t>Djibouti</t>
  </si>
  <si>
    <t>Denmark</t>
  </si>
  <si>
    <t>Czech Republic</t>
  </si>
  <si>
    <t>Cyprus</t>
  </si>
  <si>
    <t>Curacao</t>
  </si>
  <si>
    <t>Cuba</t>
  </si>
  <si>
    <t>Croatia</t>
  </si>
  <si>
    <t>Cote d'Ivoire (Ivory Coast)</t>
  </si>
  <si>
    <t>Costa Rica</t>
  </si>
  <si>
    <t>Congo, Republic of the</t>
  </si>
  <si>
    <t>Congo, Democratic Republic of the</t>
  </si>
  <si>
    <t>Comoros</t>
  </si>
  <si>
    <t>Colombia</t>
  </si>
  <si>
    <t>China</t>
  </si>
  <si>
    <t>Chile</t>
  </si>
  <si>
    <t>Chad</t>
  </si>
  <si>
    <t>Central African Republic</t>
  </si>
  <si>
    <t>Cayman Islands</t>
  </si>
  <si>
    <t>Cape Verde</t>
  </si>
  <si>
    <t>Cameroon</t>
  </si>
  <si>
    <t>Cambodia (Kampuchea)</t>
  </si>
  <si>
    <t>Burundi</t>
  </si>
  <si>
    <t>Burma (Myanmar)</t>
  </si>
  <si>
    <t>Burkina Faso</t>
  </si>
  <si>
    <t>Bulgaria</t>
  </si>
  <si>
    <t>Brunei Darussalam</t>
  </si>
  <si>
    <t>British Virgin Islands</t>
  </si>
  <si>
    <t>Brazil</t>
  </si>
  <si>
    <t>Botswana</t>
  </si>
  <si>
    <t>Bosnia-Herzegovina</t>
  </si>
  <si>
    <t>Bonaire, Sint Eustatius, and Saba</t>
  </si>
  <si>
    <t>Bolivia</t>
  </si>
  <si>
    <t>Bhutan</t>
  </si>
  <si>
    <t>Bermuda</t>
  </si>
  <si>
    <t>Benin</t>
  </si>
  <si>
    <t>Belize</t>
  </si>
  <si>
    <t>Belgium</t>
  </si>
  <si>
    <t>Belarus</t>
  </si>
  <si>
    <t>Barbados</t>
  </si>
  <si>
    <t>Bangladesh</t>
  </si>
  <si>
    <t>Bahrain</t>
  </si>
  <si>
    <t>Bahamas</t>
  </si>
  <si>
    <t>Azerbaijan</t>
  </si>
  <si>
    <t>Austria</t>
  </si>
  <si>
    <t>Australia</t>
  </si>
  <si>
    <t>Ascension</t>
  </si>
  <si>
    <t>Aruba</t>
  </si>
  <si>
    <t>Armenia</t>
  </si>
  <si>
    <t>Argentina</t>
  </si>
  <si>
    <t>Antigua and Barbuda</t>
  </si>
  <si>
    <t>Anguilla</t>
  </si>
  <si>
    <t>Angola</t>
  </si>
  <si>
    <t>Andorra</t>
  </si>
  <si>
    <t>Algeria</t>
  </si>
  <si>
    <t>Albania</t>
  </si>
  <si>
    <t>Afghanistan</t>
  </si>
  <si>
    <t>FCPI Group</t>
  </si>
  <si>
    <t>Country</t>
  </si>
  <si>
    <t>USPS International Country Code Groups</t>
  </si>
  <si>
    <t>$1.35 per $100</t>
  </si>
  <si>
    <t>Pirate Ship - Insurance Rates</t>
  </si>
  <si>
    <t>YELLOW</t>
  </si>
  <si>
    <r>
      <t xml:space="preserve">Any questions? Chat with us on </t>
    </r>
    <r>
      <rPr>
        <b/>
        <u/>
        <sz val="14"/>
        <color rgb="FF00B0F0"/>
        <rFont val="Arial"/>
        <family val="2"/>
      </rPr>
      <t>pirateship.com</t>
    </r>
  </si>
  <si>
    <t>Cost</t>
  </si>
  <si>
    <t>Domestic Shipments</t>
  </si>
  <si>
    <t>International Shipments</t>
  </si>
  <si>
    <t>$0.75 for up to $50 in declared value, then $0.80 per $100</t>
  </si>
  <si>
    <t>USPS First Class Package International</t>
  </si>
  <si>
    <t>9-32 oz</t>
  </si>
  <si>
    <r>
      <rPr>
        <b/>
        <sz val="12"/>
        <color rgb="FF00B0F0"/>
        <rFont val="Arial"/>
        <family val="2"/>
      </rPr>
      <t xml:space="preserve">First Class Package International </t>
    </r>
    <r>
      <rPr>
        <b/>
        <u/>
        <sz val="12"/>
        <color rgb="FF00B0F0"/>
        <rFont val="Arial"/>
        <family val="2"/>
      </rPr>
      <t>(View Rates)</t>
    </r>
  </si>
  <si>
    <t>These national average costs will be in</t>
  </si>
  <si>
    <t>in the applicable rate sheets.</t>
  </si>
  <si>
    <t>Your average costs will differ depending on which zones you ship to.</t>
  </si>
  <si>
    <t>These national zone averages are used to 
create average cost forecasts in the applicable rate sheets:</t>
  </si>
  <si>
    <t>National Averages</t>
  </si>
  <si>
    <t>By invitation only - Chat with us to request access</t>
  </si>
  <si>
    <t>2020 Rates</t>
  </si>
  <si>
    <t>Packages can be insured up to $5,000, or $1,000 for USPS First Class Package Service.</t>
  </si>
  <si>
    <t>1 to 4 oz</t>
  </si>
  <si>
    <t>5 to 8 oz</t>
  </si>
  <si>
    <t>9 to 12 oz</t>
  </si>
  <si>
    <t>13 to 15.99 oz</t>
  </si>
  <si>
    <t>Only available for USPS-supplied boxes &amp; envelopes marked with "Flat Rate"</t>
  </si>
  <si>
    <t>Use the specific package type to get that specific postage rate.</t>
  </si>
  <si>
    <t>Packages exceeding 1 cubic foot are charged the dimensional weight (Length x Width x Height / 166) if greater than the actual weight.</t>
  </si>
  <si>
    <t>Compare Regional Rate to other Priority Mail services here</t>
  </si>
  <si>
    <t>Code</t>
  </si>
  <si>
    <t>AF</t>
  </si>
  <si>
    <t>AL</t>
  </si>
  <si>
    <t>DZ</t>
  </si>
  <si>
    <t>AD</t>
  </si>
  <si>
    <t>AO</t>
  </si>
  <si>
    <t>AI</t>
  </si>
  <si>
    <t>AG</t>
  </si>
  <si>
    <t>AR</t>
  </si>
  <si>
    <t>AM</t>
  </si>
  <si>
    <t>AW</t>
  </si>
  <si>
    <t>AC</t>
  </si>
  <si>
    <t>AU</t>
  </si>
  <si>
    <t>AT</t>
  </si>
  <si>
    <t>AZ</t>
  </si>
  <si>
    <t>BS</t>
  </si>
  <si>
    <t>BH</t>
  </si>
  <si>
    <t>BD</t>
  </si>
  <si>
    <t>BB</t>
  </si>
  <si>
    <t>BY</t>
  </si>
  <si>
    <t>BE</t>
  </si>
  <si>
    <t>BZ</t>
  </si>
  <si>
    <t>BJ</t>
  </si>
  <si>
    <t>BM</t>
  </si>
  <si>
    <t>BT</t>
  </si>
  <si>
    <t>BO</t>
  </si>
  <si>
    <t>BQ</t>
  </si>
  <si>
    <t>BA</t>
  </si>
  <si>
    <t>BW</t>
  </si>
  <si>
    <t>BR</t>
  </si>
  <si>
    <t>VG</t>
  </si>
  <si>
    <t>BN</t>
  </si>
  <si>
    <t>BG</t>
  </si>
  <si>
    <t>BF</t>
  </si>
  <si>
    <t>MM</t>
  </si>
  <si>
    <t>BI</t>
  </si>
  <si>
    <t>KH</t>
  </si>
  <si>
    <t>CM</t>
  </si>
  <si>
    <t>CA</t>
  </si>
  <si>
    <t>CV</t>
  </si>
  <si>
    <t>KY</t>
  </si>
  <si>
    <t>CF</t>
  </si>
  <si>
    <t>TD</t>
  </si>
  <si>
    <t>CL</t>
  </si>
  <si>
    <t>CN</t>
  </si>
  <si>
    <t>CO</t>
  </si>
  <si>
    <t>KM</t>
  </si>
  <si>
    <t>CD</t>
  </si>
  <si>
    <t>CG</t>
  </si>
  <si>
    <t>CR</t>
  </si>
  <si>
    <t>CI</t>
  </si>
  <si>
    <t>HR</t>
  </si>
  <si>
    <t>CU</t>
  </si>
  <si>
    <t>CW</t>
  </si>
  <si>
    <t>CY</t>
  </si>
  <si>
    <t>CZ</t>
  </si>
  <si>
    <t>DK</t>
  </si>
  <si>
    <t>DJ</t>
  </si>
  <si>
    <t>DM</t>
  </si>
  <si>
    <t>DO</t>
  </si>
  <si>
    <t>EC</t>
  </si>
  <si>
    <t>EG</t>
  </si>
  <si>
    <t>SV</t>
  </si>
  <si>
    <t>GQ</t>
  </si>
  <si>
    <t>ER</t>
  </si>
  <si>
    <t>EE</t>
  </si>
  <si>
    <t>Eswatini (Swaziland)</t>
  </si>
  <si>
    <t>SZ</t>
  </si>
  <si>
    <t>ET</t>
  </si>
  <si>
    <t>FK</t>
  </si>
  <si>
    <t>FO</t>
  </si>
  <si>
    <t>FJ</t>
  </si>
  <si>
    <t>FI</t>
  </si>
  <si>
    <t>FR</t>
  </si>
  <si>
    <t>GF</t>
  </si>
  <si>
    <t>PF</t>
  </si>
  <si>
    <t>GA</t>
  </si>
  <si>
    <t>GM</t>
  </si>
  <si>
    <t>GE</t>
  </si>
  <si>
    <t>DE</t>
  </si>
  <si>
    <t>GH</t>
  </si>
  <si>
    <t>GI</t>
  </si>
  <si>
    <t>GR</t>
  </si>
  <si>
    <t>GL</t>
  </si>
  <si>
    <t>GD</t>
  </si>
  <si>
    <t>GP</t>
  </si>
  <si>
    <t>GT</t>
  </si>
  <si>
    <t>GN</t>
  </si>
  <si>
    <t>GW</t>
  </si>
  <si>
    <t>GY</t>
  </si>
  <si>
    <t>HT</t>
  </si>
  <si>
    <t>HN</t>
  </si>
  <si>
    <t>HK</t>
  </si>
  <si>
    <t>HU</t>
  </si>
  <si>
    <t>IS</t>
  </si>
  <si>
    <t>IN</t>
  </si>
  <si>
    <t>ID</t>
  </si>
  <si>
    <t>IR</t>
  </si>
  <si>
    <t>IQ</t>
  </si>
  <si>
    <t>IE</t>
  </si>
  <si>
    <t>IL</t>
  </si>
  <si>
    <t>IT</t>
  </si>
  <si>
    <t>JM</t>
  </si>
  <si>
    <t>JP</t>
  </si>
  <si>
    <t>JO</t>
  </si>
  <si>
    <t>KZ</t>
  </si>
  <si>
    <t>KE</t>
  </si>
  <si>
    <t>KI</t>
  </si>
  <si>
    <t>XZ</t>
  </si>
  <si>
    <t>KW</t>
  </si>
  <si>
    <t>KG</t>
  </si>
  <si>
    <t>LA</t>
  </si>
  <si>
    <t>LV</t>
  </si>
  <si>
    <t>LB</t>
  </si>
  <si>
    <t>LS</t>
  </si>
  <si>
    <t>LR</t>
  </si>
  <si>
    <t>LY</t>
  </si>
  <si>
    <t>LI</t>
  </si>
  <si>
    <t>LT</t>
  </si>
  <si>
    <t>LU</t>
  </si>
  <si>
    <t>MO</t>
  </si>
  <si>
    <t>MG</t>
  </si>
  <si>
    <t>MW</t>
  </si>
  <si>
    <t>MY</t>
  </si>
  <si>
    <t>MV</t>
  </si>
  <si>
    <t>ML</t>
  </si>
  <si>
    <t>MT</t>
  </si>
  <si>
    <t>MQ</t>
  </si>
  <si>
    <t>MR</t>
  </si>
  <si>
    <t>MU</t>
  </si>
  <si>
    <t>MX</t>
  </si>
  <si>
    <t>MD</t>
  </si>
  <si>
    <t>MN</t>
  </si>
  <si>
    <t>ME</t>
  </si>
  <si>
    <t>MS</t>
  </si>
  <si>
    <t>MA</t>
  </si>
  <si>
    <t>MZ</t>
  </si>
  <si>
    <t>NA</t>
  </si>
  <si>
    <t>NR</t>
  </si>
  <si>
    <t>NP</t>
  </si>
  <si>
    <t>NL</t>
  </si>
  <si>
    <t>NC</t>
  </si>
  <si>
    <t>NZ</t>
  </si>
  <si>
    <t>NI</t>
  </si>
  <si>
    <t>NE</t>
  </si>
  <si>
    <t>NG</t>
  </si>
  <si>
    <t>KP</t>
  </si>
  <si>
    <t>North Macedonia (Republic of)</t>
  </si>
  <si>
    <t>MK</t>
  </si>
  <si>
    <t>NO</t>
  </si>
  <si>
    <t>OM</t>
  </si>
  <si>
    <t>PK</t>
  </si>
  <si>
    <t>PA</t>
  </si>
  <si>
    <t>PG</t>
  </si>
  <si>
    <t>PY</t>
  </si>
  <si>
    <t>PE</t>
  </si>
  <si>
    <t>PH</t>
  </si>
  <si>
    <t>PN</t>
  </si>
  <si>
    <t>PL</t>
  </si>
  <si>
    <t>PT</t>
  </si>
  <si>
    <t>QA</t>
  </si>
  <si>
    <t>RE</t>
  </si>
  <si>
    <t>RO</t>
  </si>
  <si>
    <t>RU</t>
  </si>
  <si>
    <t>RW</t>
  </si>
  <si>
    <t>SH</t>
  </si>
  <si>
    <t>KN</t>
  </si>
  <si>
    <t>LC</t>
  </si>
  <si>
    <t>PM</t>
  </si>
  <si>
    <t>VC</t>
  </si>
  <si>
    <t>WS</t>
  </si>
  <si>
    <t>SM</t>
  </si>
  <si>
    <t>ST</t>
  </si>
  <si>
    <t>SA</t>
  </si>
  <si>
    <t>SN</t>
  </si>
  <si>
    <t>RS</t>
  </si>
  <si>
    <t>SC</t>
  </si>
  <si>
    <t>SL</t>
  </si>
  <si>
    <t>SG</t>
  </si>
  <si>
    <t>Sint Maarten (Dutch)</t>
  </si>
  <si>
    <t>SX</t>
  </si>
  <si>
    <t>SK</t>
  </si>
  <si>
    <t>SI</t>
  </si>
  <si>
    <t>SB</t>
  </si>
  <si>
    <t>SO</t>
  </si>
  <si>
    <t>ZA</t>
  </si>
  <si>
    <t>KR</t>
  </si>
  <si>
    <t>South Sudan, Republic of</t>
  </si>
  <si>
    <t>SS</t>
  </si>
  <si>
    <t>ES</t>
  </si>
  <si>
    <t>LK</t>
  </si>
  <si>
    <t>SD</t>
  </si>
  <si>
    <t>SR</t>
  </si>
  <si>
    <t>SE</t>
  </si>
  <si>
    <t>CH</t>
  </si>
  <si>
    <t>SY</t>
  </si>
  <si>
    <t>TW</t>
  </si>
  <si>
    <t>TJ</t>
  </si>
  <si>
    <t>TZ</t>
  </si>
  <si>
    <t>TH</t>
  </si>
  <si>
    <t>TL</t>
  </si>
  <si>
    <t>TG</t>
  </si>
  <si>
    <t>TO</t>
  </si>
  <si>
    <t>TT</t>
  </si>
  <si>
    <t>GS</t>
  </si>
  <si>
    <t>TN</t>
  </si>
  <si>
    <t>TR</t>
  </si>
  <si>
    <t>TM</t>
  </si>
  <si>
    <t>TC</t>
  </si>
  <si>
    <t>TV</t>
  </si>
  <si>
    <t>UG</t>
  </si>
  <si>
    <t>UA</t>
  </si>
  <si>
    <t>AE</t>
  </si>
  <si>
    <t>United Kingdom of Great Britain and Northern Ireland</t>
  </si>
  <si>
    <t>GB</t>
  </si>
  <si>
    <t>UY</t>
  </si>
  <si>
    <t>UZ</t>
  </si>
  <si>
    <t>VU</t>
  </si>
  <si>
    <t>VA</t>
  </si>
  <si>
    <t>VE</t>
  </si>
  <si>
    <t>VN</t>
  </si>
  <si>
    <t>WF</t>
  </si>
  <si>
    <t>YE</t>
  </si>
  <si>
    <t>ZM</t>
  </si>
  <si>
    <t>ZW</t>
  </si>
  <si>
    <t>Flat Rate Group</t>
  </si>
  <si>
    <t>PMI &amp; PMEI Group</t>
  </si>
  <si>
    <t>Pirate Ship Simple Export Rate®</t>
  </si>
  <si>
    <t>Americas 1</t>
  </si>
  <si>
    <t>Europe 1</t>
  </si>
  <si>
    <t>Europe 3</t>
  </si>
  <si>
    <t>Indo-Asia</t>
  </si>
  <si>
    <t>Americas 2</t>
  </si>
  <si>
    <t>France +</t>
  </si>
  <si>
    <t>UK</t>
  </si>
  <si>
    <t>HK + Korea</t>
  </si>
  <si>
    <t>View the Shipping Insurance Terms and Conditions here.</t>
  </si>
  <si>
    <t>Rest of World</t>
  </si>
  <si>
    <t>All other countries</t>
  </si>
  <si>
    <t>The best option for businesses expanding globablly - Delivered in 1-4 weeks depending on the receiving country's postal service.</t>
  </si>
  <si>
    <t>Europe 2</t>
  </si>
  <si>
    <t>Pacific +</t>
  </si>
  <si>
    <t>Australia +</t>
  </si>
  <si>
    <t>Weight Not Over</t>
  </si>
  <si>
    <t>Weight Not Over (lbs)</t>
  </si>
  <si>
    <t>Weight Not Over (oz)</t>
  </si>
  <si>
    <t>Pirate Ship passes through the cheapest rates USPS offers, with discounts up to 89% off retail prices.</t>
  </si>
  <si>
    <t xml:space="preserve"> The cheapest service for packages that weigh 15.99 ounces or less, with 1-3 day delivery.</t>
  </si>
  <si>
    <t>Not sure which Priority Mail sub-service is cheapest for your situation? This rate comparison can help!</t>
  </si>
  <si>
    <t>If you only ship educational materials (books, music, or films, no other products or advertising) this is the cheapest way to ship! But USPS may inspect your boxes to verify the contents are allowed.</t>
  </si>
  <si>
    <t>If your package could be stolen from a porch, add a signature service so delivery is guaranteed.</t>
  </si>
  <si>
    <t>If your international shipments are over 4 lbs, or if you want them to arrive faster within 6-10 days, this is the cheapest service USPS offers.</t>
  </si>
  <si>
    <t>Add 3rd-party insurance to your shipment to get reimbursed if it's damaged or goes missing.</t>
  </si>
  <si>
    <r>
      <rPr>
        <b/>
        <sz val="12"/>
        <color rgb="FF00B0F0"/>
        <rFont val="Arial"/>
        <family val="2"/>
      </rPr>
      <t>Priority Mail Service Comparison (</t>
    </r>
    <r>
      <rPr>
        <b/>
        <u/>
        <sz val="12"/>
        <color rgb="FF00B0F0"/>
        <rFont val="Arial"/>
        <family val="2"/>
      </rPr>
      <t>View Rates</t>
    </r>
    <r>
      <rPr>
        <b/>
        <sz val="12"/>
        <color rgb="FF00B0F0"/>
        <rFont val="Arial"/>
        <family val="2"/>
      </rPr>
      <t>)</t>
    </r>
  </si>
  <si>
    <t>Priority Mail - Service Comparison</t>
  </si>
  <si>
    <t>Priority Mail Cubic is based on dimensions, so you can ship up to 20 lbs for no extra cost.</t>
  </si>
  <si>
    <r>
      <rPr>
        <b/>
        <sz val="12"/>
        <color theme="1"/>
        <rFont val="Arial"/>
        <family val="2"/>
      </rPr>
      <t xml:space="preserve">For boxes: </t>
    </r>
    <r>
      <rPr>
        <sz val="12"/>
        <color theme="1"/>
        <rFont val="Arial"/>
        <family val="2"/>
      </rPr>
      <t>Length x Width x Height / 1728 = Cubic Feet (Maximum 18" in any dimension)</t>
    </r>
  </si>
  <si>
    <t>Regional Rate Box A</t>
  </si>
  <si>
    <t>Regional Rate Box B</t>
  </si>
  <si>
    <t>1 lb</t>
  </si>
  <si>
    <t>2 lb</t>
  </si>
  <si>
    <t>3 lb</t>
  </si>
  <si>
    <t>4 lb</t>
  </si>
  <si>
    <t>5 lb</t>
  </si>
  <si>
    <t>6 lb</t>
  </si>
  <si>
    <t>7 lb</t>
  </si>
  <si>
    <t>8 lb</t>
  </si>
  <si>
    <t>9 lb</t>
  </si>
  <si>
    <t>10 lb</t>
  </si>
  <si>
    <t>11 lb</t>
  </si>
  <si>
    <t>12 lb</t>
  </si>
  <si>
    <t>13 lb</t>
  </si>
  <si>
    <t>14 lb</t>
  </si>
  <si>
    <t>15 lb</t>
  </si>
  <si>
    <t>16 lb</t>
  </si>
  <si>
    <t>17 lb</t>
  </si>
  <si>
    <t>18 lb</t>
  </si>
  <si>
    <t>19 lb</t>
  </si>
  <si>
    <t>20 lb</t>
  </si>
  <si>
    <t>21 lb</t>
  </si>
  <si>
    <t>22 lb</t>
  </si>
  <si>
    <t>23 lb</t>
  </si>
  <si>
    <t>24 lb</t>
  </si>
  <si>
    <t>25 lb</t>
  </si>
  <si>
    <t>26 lb</t>
  </si>
  <si>
    <t>27 lb</t>
  </si>
  <si>
    <t>28 lb</t>
  </si>
  <si>
    <t>29 lb</t>
  </si>
  <si>
    <t>30 lb</t>
  </si>
  <si>
    <t>31 lb</t>
  </si>
  <si>
    <t>32 lb</t>
  </si>
  <si>
    <t>33 lb</t>
  </si>
  <si>
    <t>34 lb</t>
  </si>
  <si>
    <t>35 lb</t>
  </si>
  <si>
    <t>36 lb</t>
  </si>
  <si>
    <t>37 lb</t>
  </si>
  <si>
    <t>38 lb</t>
  </si>
  <si>
    <t>39 lb</t>
  </si>
  <si>
    <t>40 lb</t>
  </si>
  <si>
    <t>41 lb</t>
  </si>
  <si>
    <t>42 lb</t>
  </si>
  <si>
    <t>43 lb</t>
  </si>
  <si>
    <t>44 lb</t>
  </si>
  <si>
    <t>45 lb</t>
  </si>
  <si>
    <t>46 lb</t>
  </si>
  <si>
    <t>47 lb</t>
  </si>
  <si>
    <t>48 lb</t>
  </si>
  <si>
    <t>49 lb</t>
  </si>
  <si>
    <t>50 lb</t>
  </si>
  <si>
    <t>51 lb</t>
  </si>
  <si>
    <t>52 lb</t>
  </si>
  <si>
    <t>53 lb</t>
  </si>
  <si>
    <t>54 lb</t>
  </si>
  <si>
    <t>55 lb</t>
  </si>
  <si>
    <t>56 lb</t>
  </si>
  <si>
    <t>57 lb</t>
  </si>
  <si>
    <t>58 lb</t>
  </si>
  <si>
    <t>59 lb</t>
  </si>
  <si>
    <t>60 lb</t>
  </si>
  <si>
    <t>61 lb</t>
  </si>
  <si>
    <t>62 lb</t>
  </si>
  <si>
    <t>63 lb</t>
  </si>
  <si>
    <t>64 lb</t>
  </si>
  <si>
    <t>65 lb</t>
  </si>
  <si>
    <t>66 lb</t>
  </si>
  <si>
    <t>67 lb</t>
  </si>
  <si>
    <t>68 lb</t>
  </si>
  <si>
    <t>69 lb</t>
  </si>
  <si>
    <t>70 lb</t>
  </si>
  <si>
    <t>Summary</t>
  </si>
  <si>
    <t>2022 USPS Shipping Rates</t>
  </si>
  <si>
    <t>If you want your international shipments to arrive as fast as possible via the destination country's local Postal Service, this is a great choice!</t>
  </si>
  <si>
    <r>
      <t xml:space="preserve">To view the 2022 USPS rates, click the </t>
    </r>
    <r>
      <rPr>
        <b/>
        <sz val="14"/>
        <color theme="0"/>
        <rFont val="Arial"/>
        <family val="2"/>
      </rPr>
      <t>Service Name</t>
    </r>
    <r>
      <rPr>
        <sz val="14"/>
        <color theme="0"/>
        <rFont val="Arial"/>
        <family val="2"/>
      </rPr>
      <t xml:space="preserve"> below.</t>
    </r>
  </si>
  <si>
    <r>
      <t xml:space="preserve">Pirate Ship's historical data is used to </t>
    </r>
    <r>
      <rPr>
        <b/>
        <sz val="14"/>
        <color theme="1"/>
        <rFont val="Arial"/>
        <family val="2"/>
      </rPr>
      <t>estimate</t>
    </r>
    <r>
      <rPr>
        <sz val="14"/>
        <color theme="1"/>
        <rFont val="Arial"/>
        <family val="2"/>
      </rPr>
      <t xml:space="preserve"> national average costs for each USPS service.</t>
    </r>
  </si>
  <si>
    <r>
      <t xml:space="preserve">The United States Postal Service offers two different pricing tiers: </t>
    </r>
    <r>
      <rPr>
        <i/>
        <sz val="14"/>
        <color theme="1"/>
        <rFont val="Arial"/>
        <family val="2"/>
      </rPr>
      <t>Retail Pricing</t>
    </r>
    <r>
      <rPr>
        <sz val="14"/>
        <color theme="1"/>
        <rFont val="Arial"/>
        <family val="2"/>
      </rPr>
      <t xml:space="preserve"> and </t>
    </r>
    <r>
      <rPr>
        <i/>
        <sz val="14"/>
        <color theme="1"/>
        <rFont val="Arial"/>
        <family val="2"/>
      </rPr>
      <t>Commercial Pricing.</t>
    </r>
  </si>
  <si>
    <r>
      <t xml:space="preserve">EXCLUSIVE! </t>
    </r>
    <r>
      <rPr>
        <sz val="12"/>
        <color theme="1"/>
        <rFont val="Arial"/>
        <family val="2"/>
      </rPr>
      <t>Save up to 50% with Pirate Ship's incredible discounts on international shipping up to 4 lbs.</t>
    </r>
  </si>
  <si>
    <r>
      <t>Use our Cubic Calculator to determine which tier your package is in</t>
    </r>
    <r>
      <rPr>
        <sz val="12"/>
        <rFont val="Arial"/>
        <family val="2"/>
      </rPr>
      <t xml:space="preserve">, or round down the dimensions to the nearest quarter inch and calculate: </t>
    </r>
  </si>
  <si>
    <r>
      <rPr>
        <b/>
        <sz val="12"/>
        <rFont val="Arial"/>
        <family val="2"/>
      </rPr>
      <t xml:space="preserve">For envelopes: </t>
    </r>
    <r>
      <rPr>
        <sz val="12"/>
        <rFont val="Arial"/>
        <family val="2"/>
      </rPr>
      <t xml:space="preserve">Length + Width = </t>
    </r>
    <r>
      <rPr>
        <u/>
        <sz val="12"/>
        <color rgb="FF00B0F0"/>
        <rFont val="Arial"/>
        <family val="2"/>
      </rPr>
      <t>Lookup Cubic Tier</t>
    </r>
  </si>
  <si>
    <t>Priority Mail Cubic will also save you up to 89% compared to what it would cost to ship directly at the Post Office.</t>
  </si>
  <si>
    <t>2022 Rates</t>
  </si>
  <si>
    <t>Regional Rate is up to $1.35 more expensive than using your own packaging and making it as small as possible!</t>
  </si>
  <si>
    <t>Regional Rate is NEVER cheaper than using your own packaging, with savings increasing the smaller you can make it.</t>
  </si>
  <si>
    <t>Priority Mail Cubic is the cheapest service if your package is small enough to qualify (make it small as possible!)</t>
  </si>
  <si>
    <r>
      <t xml:space="preserve">Only </t>
    </r>
    <r>
      <rPr>
        <b/>
        <sz val="12"/>
        <color theme="1"/>
        <rFont val="Arial"/>
        <family val="2"/>
      </rPr>
      <t>Small Flat Rate Boxes</t>
    </r>
    <r>
      <rPr>
        <sz val="12"/>
        <color theme="1"/>
        <rFont val="Arial"/>
        <family val="2"/>
      </rPr>
      <t xml:space="preserve"> or </t>
    </r>
    <r>
      <rPr>
        <b/>
        <sz val="12"/>
        <color theme="1"/>
        <rFont val="Arial"/>
        <family val="2"/>
      </rPr>
      <t>Flat Rate Envelopes</t>
    </r>
    <r>
      <rPr>
        <sz val="12"/>
        <color theme="1"/>
        <rFont val="Arial"/>
        <family val="2"/>
      </rPr>
      <t xml:space="preserve"> are cheaper than using your own similarly-sized packaging.</t>
    </r>
  </si>
  <si>
    <r>
      <rPr>
        <b/>
        <u/>
        <sz val="12"/>
        <color rgb="FF00B0F0"/>
        <rFont val="Arial"/>
        <family val="2"/>
      </rPr>
      <t>Regional Rate</t>
    </r>
    <r>
      <rPr>
        <u/>
        <sz val="12"/>
        <color rgb="FF00B0F0"/>
        <rFont val="Arial"/>
        <family val="2"/>
      </rPr>
      <t xml:space="preserve"> is always more expensive than using your own packaging.</t>
    </r>
  </si>
  <si>
    <r>
      <t xml:space="preserve">If you want to save more money and are okay with a longer 2-8 day delivery estimate, use </t>
    </r>
    <r>
      <rPr>
        <b/>
        <sz val="12"/>
        <color theme="1"/>
        <rFont val="Arial"/>
        <family val="2"/>
      </rPr>
      <t>Parcel Select Ground</t>
    </r>
    <r>
      <rPr>
        <sz val="12"/>
        <color theme="1"/>
        <rFont val="Arial"/>
        <family val="2"/>
      </rPr>
      <t xml:space="preserve"> instead.</t>
    </r>
  </si>
  <si>
    <t>0.5 lb</t>
  </si>
  <si>
    <r>
      <t xml:space="preserve">Using this ground-only service is mandatory if you're shipping </t>
    </r>
    <r>
      <rPr>
        <u/>
        <sz val="12"/>
        <color rgb="FF00B0F0"/>
        <rFont val="Arial"/>
        <family val="2"/>
      </rPr>
      <t>packages with flammable contents like hairspray or perfume</t>
    </r>
    <r>
      <rPr>
        <sz val="12"/>
        <rFont val="Arial"/>
        <family val="2"/>
      </rPr>
      <t>.</t>
    </r>
  </si>
  <si>
    <r>
      <t xml:space="preserve">If you can wait 2-8 days for your package to be delivered, you can save up to 79% compared to </t>
    </r>
    <r>
      <rPr>
        <b/>
        <sz val="12"/>
        <color theme="1"/>
        <rFont val="Arial"/>
        <family val="2"/>
      </rPr>
      <t>Priority Mail</t>
    </r>
    <r>
      <rPr>
        <sz val="12"/>
        <color theme="1"/>
        <rFont val="Arial"/>
        <family val="2"/>
      </rPr>
      <t>!</t>
    </r>
  </si>
  <si>
    <t>2022 Single Piece Pricing • Effective August 29th, 2021</t>
  </si>
  <si>
    <t>Effective January 9th, 2022</t>
  </si>
  <si>
    <t>The cheapest USPS international service if your shipments are over 4 lb, or if you want them to arrive faster within 6-10 days.</t>
  </si>
  <si>
    <r>
      <t>Rest of World: Use the "</t>
    </r>
    <r>
      <rPr>
        <u/>
        <sz val="9"/>
        <color rgb="FF00B0F0"/>
        <rFont val="Calibri (Body)"/>
      </rPr>
      <t>International Country Codes</t>
    </r>
    <r>
      <rPr>
        <sz val="9"/>
        <color theme="0"/>
        <rFont val="Calibri"/>
        <family val="2"/>
        <scheme val="minor"/>
      </rPr>
      <t>" to determine which group each country is in.</t>
    </r>
  </si>
  <si>
    <r>
      <t>Use the "</t>
    </r>
    <r>
      <rPr>
        <b/>
        <u/>
        <sz val="12"/>
        <color rgb="FF00B0F0"/>
        <rFont val="Arial"/>
        <family val="2"/>
      </rPr>
      <t>International Country Codes</t>
    </r>
    <r>
      <rPr>
        <sz val="12"/>
        <rFont val="Arial"/>
        <family val="2"/>
      </rPr>
      <t>" to determine which group each country is in.</t>
    </r>
  </si>
  <si>
    <t>Rates effective January 9th, 2022</t>
  </si>
  <si>
    <r>
      <t xml:space="preserve">To file claims just </t>
    </r>
    <r>
      <rPr>
        <u/>
        <sz val="12"/>
        <color rgb="FF00B0F0"/>
        <rFont val="Arial"/>
        <family val="2"/>
      </rPr>
      <t>contact Pirate Ship's customer support</t>
    </r>
    <r>
      <rPr>
        <sz val="12"/>
        <color theme="1"/>
        <rFont val="Arial"/>
        <family val="2"/>
      </rPr>
      <t>.</t>
    </r>
  </si>
  <si>
    <t>The fastest international service USPS offers, with delivery in 3-5 days depending on customs.</t>
  </si>
  <si>
    <r>
      <t xml:space="preserve">Exclusive to Pirate Ship, save up to 50% with the cheapest international service available with no minimums - </t>
    </r>
    <r>
      <rPr>
        <b/>
        <u/>
        <sz val="12"/>
        <color rgb="FF00B0F0"/>
        <rFont val="Arial"/>
        <family val="2"/>
      </rPr>
      <t>Chat with us to request access</t>
    </r>
  </si>
  <si>
    <t>Simply enter a Declared Package Value in the Extra Services to add 3rd-party insurance through Shipsurance shipping insurance.</t>
  </si>
  <si>
    <t>Declared values less than the Carrier Liability included with any shipping service will not add 3rd-party insurance.</t>
  </si>
  <si>
    <t>The fastest service USPS offers, with guaranteed 1-day delivery in urban areas and 2-day delivery to/from rural areas.</t>
  </si>
  <si>
    <t>The cheapest rates USPS offers for international shipments that weigh less than 4 lbs… but Simple Export Rate will always be cheaper!</t>
  </si>
  <si>
    <r>
      <t>Simple Export Rate® (</t>
    </r>
    <r>
      <rPr>
        <b/>
        <u/>
        <sz val="12"/>
        <color rgb="FF00B0F0"/>
        <rFont val="Arial"/>
        <family val="2"/>
      </rPr>
      <t>View Rates</t>
    </r>
    <r>
      <rPr>
        <b/>
        <sz val="12"/>
        <color rgb="FF00B0F0"/>
        <rFont val="Arial"/>
        <family val="2"/>
      </rPr>
      <t>)</t>
    </r>
  </si>
  <si>
    <t>The best deal for shipping small packages that weigh more than 1 pound, with 1-3 day delivery and $100 insurance included.</t>
  </si>
  <si>
    <t>Rates are only based on dimensions, not weight, so you can ship up to 20 pounds for no extra cost!</t>
  </si>
  <si>
    <r>
      <rPr>
        <b/>
        <sz val="12"/>
        <color theme="1"/>
        <rFont val="Arial"/>
        <family val="2"/>
      </rPr>
      <t>Flat Rate</t>
    </r>
    <r>
      <rPr>
        <sz val="12"/>
        <color theme="1"/>
        <rFont val="Arial"/>
        <family val="2"/>
      </rPr>
      <t xml:space="preserve"> &amp; </t>
    </r>
    <r>
      <rPr>
        <b/>
        <sz val="12"/>
        <color theme="1"/>
        <rFont val="Arial"/>
        <family val="2"/>
      </rPr>
      <t>Regional Rate</t>
    </r>
    <r>
      <rPr>
        <sz val="12"/>
        <color theme="1"/>
        <rFont val="Arial"/>
        <family val="2"/>
      </rPr>
      <t xml:space="preserve"> require you to use the USPS-supplied branded packaging made specifically for those services.</t>
    </r>
  </si>
  <si>
    <r>
      <t xml:space="preserve">Pirate Ship automatically rate shops between </t>
    </r>
    <r>
      <rPr>
        <b/>
        <sz val="12"/>
        <color theme="1"/>
        <rFont val="Arial"/>
        <family val="2"/>
      </rPr>
      <t>dimension-based Priority Mail Cubic</t>
    </r>
    <r>
      <rPr>
        <sz val="12"/>
        <color theme="1"/>
        <rFont val="Arial"/>
        <family val="2"/>
      </rPr>
      <t xml:space="preserve"> and </t>
    </r>
    <r>
      <rPr>
        <b/>
        <sz val="12"/>
        <color theme="1"/>
        <rFont val="Arial"/>
        <family val="2"/>
      </rPr>
      <t>Priority Mail Weight-Based</t>
    </r>
    <r>
      <rPr>
        <sz val="12"/>
        <color theme="1"/>
        <rFont val="Arial"/>
        <family val="2"/>
      </rPr>
      <t>.</t>
    </r>
  </si>
  <si>
    <r>
      <rPr>
        <b/>
        <sz val="12"/>
        <color theme="1"/>
        <rFont val="Arial"/>
        <family val="2"/>
      </rPr>
      <t>Priority Mail</t>
    </r>
    <r>
      <rPr>
        <sz val="12"/>
        <color theme="1"/>
        <rFont val="Arial"/>
        <family val="2"/>
      </rPr>
      <t xml:space="preserve"> has 4 different sub-services. They all have the same delivery standards, with 1-3 day delivery and $100 insurance included.</t>
    </r>
  </si>
  <si>
    <r>
      <t xml:space="preserve">Pirate Ship automatically rate shops between </t>
    </r>
    <r>
      <rPr>
        <b/>
        <sz val="12"/>
        <color theme="1"/>
        <rFont val="Arial"/>
        <family val="2"/>
      </rPr>
      <t>Priority Mail Cubic</t>
    </r>
    <r>
      <rPr>
        <sz val="12"/>
        <color theme="1"/>
        <rFont val="Arial"/>
        <family val="2"/>
      </rPr>
      <t xml:space="preserve"> and </t>
    </r>
    <r>
      <rPr>
        <b/>
        <sz val="12"/>
        <color theme="1"/>
        <rFont val="Arial"/>
        <family val="2"/>
      </rPr>
      <t>Weight-Based</t>
    </r>
    <r>
      <rPr>
        <sz val="12"/>
        <color theme="1"/>
        <rFont val="Arial"/>
        <family val="2"/>
      </rPr>
      <t>. The services have the same 1-3 day delivery and $100 insurance.</t>
    </r>
  </si>
  <si>
    <r>
      <t xml:space="preserve">Learn more about </t>
    </r>
    <r>
      <rPr>
        <b/>
        <u/>
        <sz val="12"/>
        <color rgb="FF00B0F0"/>
        <rFont val="Arial"/>
        <family val="2"/>
      </rPr>
      <t>Priority Mail Cubic</t>
    </r>
    <r>
      <rPr>
        <u/>
        <sz val="12"/>
        <color rgb="FF00B0F0"/>
        <rFont val="Arial"/>
        <family val="2"/>
      </rPr>
      <t xml:space="preserve"> here.</t>
    </r>
  </si>
  <si>
    <t>The most affordable USPS service for packages that weigh less than 4 lbs, delivered in 1-4 weeks depending on the receiving country's postal service.</t>
  </si>
  <si>
    <r>
      <t xml:space="preserve">Chat with our customer support to request our exclusive </t>
    </r>
    <r>
      <rPr>
        <b/>
        <sz val="12"/>
        <color theme="1"/>
        <rFont val="Arial"/>
        <family val="2"/>
      </rPr>
      <t>Simple Export Rate</t>
    </r>
    <r>
      <rPr>
        <sz val="12"/>
        <color theme="1"/>
        <rFont val="Arial"/>
        <family val="2"/>
      </rPr>
      <t xml:space="preserve"> service &amp; save up to 50% off these rates!</t>
    </r>
  </si>
  <si>
    <r>
      <rPr>
        <b/>
        <sz val="12"/>
        <color rgb="FF00B0F0"/>
        <rFont val="Arial"/>
        <family val="2"/>
      </rPr>
      <t xml:space="preserve">Priority Mail International </t>
    </r>
    <r>
      <rPr>
        <b/>
        <u/>
        <sz val="12"/>
        <color rgb="FF00B0F0"/>
        <rFont val="Arial"/>
        <family val="2"/>
      </rPr>
      <t>(View Rates)</t>
    </r>
  </si>
  <si>
    <r>
      <rPr>
        <b/>
        <sz val="14"/>
        <rFont val="Arial"/>
        <family val="2"/>
      </rPr>
      <t xml:space="preserve">Pirate Ship also offers deeply discounted UPS® rates. </t>
    </r>
    <r>
      <rPr>
        <b/>
        <u/>
        <sz val="14"/>
        <color rgb="FF00B0F0"/>
        <rFont val="Arial"/>
        <family val="2"/>
      </rPr>
      <t>Compare UPS and USPS rates here!</t>
    </r>
  </si>
  <si>
    <t>The cheapest shipping rates USPS offers for packages that weigh more than 1 pound. With 2-8 day delivery estimates, if your shipments aren't time-sensitive it's well worth the savings!</t>
  </si>
  <si>
    <r>
      <rPr>
        <b/>
        <sz val="12"/>
        <color theme="1"/>
        <rFont val="Arial"/>
        <family val="2"/>
      </rPr>
      <t xml:space="preserve">NEW RATES BELOW COMMERCIAL PRICING! </t>
    </r>
    <r>
      <rPr>
        <sz val="12"/>
        <color theme="1"/>
        <rFont val="Arial"/>
        <family val="2"/>
      </rPr>
      <t>Rates are based on dimensions, not weight, so you can ship up to 20 pounds for no extra cost. 1-3 day delivery and $100 insurance included.</t>
    </r>
  </si>
  <si>
    <r>
      <rPr>
        <b/>
        <sz val="12"/>
        <color theme="1"/>
        <rFont val="Arial"/>
        <family val="2"/>
      </rPr>
      <t xml:space="preserve">NEW RATES BELOW COMMERCIAL PRICING! </t>
    </r>
    <r>
      <rPr>
        <sz val="12"/>
        <color theme="1"/>
        <rFont val="Arial"/>
        <family val="2"/>
      </rPr>
      <t>But still only a better deal than Priority Mail Cubic if you use a Small Flat Rate Box or any Flat Rate Envelope.</t>
    </r>
  </si>
  <si>
    <r>
      <rPr>
        <b/>
        <sz val="12"/>
        <color theme="1"/>
        <rFont val="Arial"/>
        <family val="2"/>
      </rPr>
      <t xml:space="preserve">NEW RATES BELOW COMMERCIAL PRICING! </t>
    </r>
    <r>
      <rPr>
        <sz val="12"/>
        <color theme="1"/>
        <rFont val="Arial"/>
        <family val="2"/>
      </rPr>
      <t>Pirate Ship will automatically pick Cubic or Weight-Based Priority Mail depending on which is cheaper for your package's weight, size, and destination.</t>
    </r>
  </si>
  <si>
    <r>
      <rPr>
        <b/>
        <sz val="12"/>
        <color theme="1"/>
        <rFont val="Arial"/>
        <family val="2"/>
      </rPr>
      <t xml:space="preserve">NEW RATES BELOW COMMERCIAL PRICING! </t>
    </r>
    <r>
      <rPr>
        <sz val="12"/>
        <color theme="1"/>
        <rFont val="Arial"/>
        <family val="2"/>
      </rPr>
      <t>But never cheaper than using your own similar-sized packaging... especially if you can use a smaller box!</t>
    </r>
  </si>
  <si>
    <r>
      <rPr>
        <b/>
        <sz val="14"/>
        <color theme="1"/>
        <rFont val="Arial"/>
        <family val="2"/>
      </rPr>
      <t>NEW DISCOUNTS!</t>
    </r>
    <r>
      <rPr>
        <sz val="14"/>
        <color theme="1"/>
        <rFont val="Arial"/>
        <family val="2"/>
      </rPr>
      <t xml:space="preserve"> Pirate Ship now offers up to </t>
    </r>
    <r>
      <rPr>
        <b/>
        <sz val="14"/>
        <color theme="1"/>
        <rFont val="Arial"/>
        <family val="2"/>
      </rPr>
      <t>$1.02 BELOW Commercial Pricing</t>
    </r>
    <r>
      <rPr>
        <sz val="14"/>
        <color theme="1"/>
        <rFont val="Arial"/>
        <family val="2"/>
      </rPr>
      <t xml:space="preserve"> for Priority Mail.</t>
    </r>
  </si>
  <si>
    <t>Less than</t>
  </si>
  <si>
    <t>Priority Mail Cubic always beats Regional Rate and Medium &amp; Large Flat Rate Boxes by up to 57%</t>
  </si>
  <si>
    <t>Create a free Pirate Ship account and get a quick rate quote to see how much you'll save on Priority Mail Flat Rate</t>
  </si>
  <si>
    <t>BELOW Commercial Pricing - The cheapest rates available for this service!</t>
  </si>
  <si>
    <r>
      <t xml:space="preserve">Get the cheapest shipping rates for free!
Start shipping at </t>
    </r>
    <r>
      <rPr>
        <b/>
        <u/>
        <sz val="14"/>
        <color rgb="FF00B0F0"/>
        <rFont val="Arial"/>
        <family val="2"/>
      </rPr>
      <t>www.pirateship.com</t>
    </r>
  </si>
  <si>
    <t>2022 Pirate Ship Pricing • Effective February 1st, 2022</t>
  </si>
  <si>
    <t>2022 Commercial Pricing • Effective January 9th, 2022</t>
  </si>
  <si>
    <t>We can't advertise the highlighted rates because they're UP TO 92 CENTS CHEAPER than Commercial Pricing!</t>
  </si>
  <si>
    <t>We can't advertise the highlighted rates because they're UP TO $1.02 CHEAPER than Commercial Pricing!</t>
  </si>
  <si>
    <t>We can't advertise these rates because they're UP TO 25 CENTS cheaper than Commercial Pricing!</t>
  </si>
  <si>
    <t>No Monthly Fees - No Markups - No Minimums - Pirate Ship is FREE because we get paid by the carriers, not by you!</t>
  </si>
  <si>
    <r>
      <rPr>
        <sz val="9"/>
        <color theme="1"/>
        <rFont val="Arial"/>
        <family val="2"/>
      </rPr>
      <t>Less than</t>
    </r>
    <r>
      <rPr>
        <sz val="12"/>
        <color theme="1"/>
        <rFont val="Arial"/>
        <family val="2"/>
      </rPr>
      <t xml:space="preserve">
$7.75</t>
    </r>
  </si>
  <si>
    <r>
      <rPr>
        <sz val="9"/>
        <color theme="1"/>
        <rFont val="Arial"/>
        <family val="2"/>
      </rPr>
      <t>Less than</t>
    </r>
    <r>
      <rPr>
        <sz val="12"/>
        <color theme="1"/>
        <rFont val="Arial"/>
        <family val="2"/>
      </rPr>
      <t xml:space="preserve">
$8.05</t>
    </r>
  </si>
  <si>
    <r>
      <rPr>
        <sz val="9"/>
        <color theme="1"/>
        <rFont val="Arial"/>
        <family val="2"/>
      </rPr>
      <t>Less than</t>
    </r>
    <r>
      <rPr>
        <sz val="12"/>
        <color theme="1"/>
        <rFont val="Arial"/>
        <family val="2"/>
      </rPr>
      <t xml:space="preserve">
$8.45</t>
    </r>
  </si>
  <si>
    <r>
      <rPr>
        <sz val="9"/>
        <color theme="1"/>
        <rFont val="Arial"/>
        <family val="2"/>
      </rPr>
      <t>Less than</t>
    </r>
    <r>
      <rPr>
        <sz val="12"/>
        <color theme="1"/>
        <rFont val="Arial"/>
        <family val="2"/>
      </rPr>
      <t xml:space="preserve">
$8.25</t>
    </r>
  </si>
  <si>
    <r>
      <rPr>
        <sz val="9"/>
        <color theme="1"/>
        <rFont val="Arial"/>
        <family val="2"/>
      </rPr>
      <t>Less than</t>
    </r>
    <r>
      <rPr>
        <sz val="12"/>
        <color theme="1"/>
        <rFont val="Arial"/>
        <family val="2"/>
      </rPr>
      <t xml:space="preserve">
$14.25</t>
    </r>
  </si>
  <si>
    <r>
      <rPr>
        <sz val="9"/>
        <color theme="1"/>
        <rFont val="Arial"/>
        <family val="2"/>
      </rPr>
      <t>Less than</t>
    </r>
    <r>
      <rPr>
        <sz val="12"/>
        <color theme="1"/>
        <rFont val="Arial"/>
        <family val="2"/>
      </rPr>
      <t xml:space="preserve">
$19.20</t>
    </r>
  </si>
  <si>
    <t>Cubic Tier 0.1</t>
  </si>
  <si>
    <t>Cubic Tier 0.2</t>
  </si>
  <si>
    <t>Cubic Tier 0.3</t>
  </si>
  <si>
    <t>Cubic Tier 0.4</t>
  </si>
  <si>
    <t>Cubic Tier 0.5</t>
  </si>
  <si>
    <t>Create a free Pirate Ship account and get a quick rate quote to see how much you'll save on Priority Mail</t>
  </si>
  <si>
    <t>Create a free Pirate Ship account and get a quick rate quote to see how much you'll save on Priority Mail Regional Rate</t>
  </si>
  <si>
    <t>Create a free Pirate Ship account and get a quick rate quote to see how much you'll save on Priority Mail Cubic</t>
  </si>
  <si>
    <t>May 2022 Rates</t>
  </si>
  <si>
    <t>2022 Pirate Ship Rates • Effective May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</si>
</sst>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Red]\-&quot;$&quot;#,##0.00"/>
    <numFmt numFmtId="165" formatCode="_-&quot;$&quot;* #,##0.00_-;\-&quot;$&quot;* #,##0.00_-;_-&quot;$&quot;* &quot;-&quot;??_-;_-@_-"/>
    <numFmt numFmtId="166" formatCode="&quot;$&quot;#,##0.00"/>
  </numFmts>
  <fonts count="37"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1"/>
      <color theme="1"/>
      <name val="Arial"/>
      <family val="2"/>
    </font>
    <font>
      <sz val="9"/>
      <color theme="0"/>
      <name val="Arial"/>
      <family val="2"/>
    </font>
    <font>
      <b/>
      <sz val="12"/>
      <color theme="1"/>
      <name val="Arial"/>
      <family val="2"/>
    </font>
    <font>
      <sz val="12"/>
      <color theme="1"/>
      <name val="Arial"/>
      <family val="2"/>
    </font>
    <font>
      <b/>
      <sz val="12"/>
      <name val="Arial"/>
      <family val="2"/>
    </font>
    <font>
      <b/>
      <sz val="12"/>
      <color theme="0"/>
      <name val="Arial"/>
      <family val="2"/>
    </font>
    <font>
      <sz val="12"/>
      <color theme="0"/>
      <name val="Arial"/>
      <family val="2"/>
    </font>
    <font>
      <b/>
      <u/>
      <sz val="12"/>
      <color rgb="FF00B0F0"/>
      <name val="Arial"/>
      <family val="2"/>
    </font>
    <font>
      <b/>
      <sz val="12"/>
      <color rgb="FF00B0F0"/>
      <name val="Arial"/>
      <family val="2"/>
    </font>
    <font>
      <b/>
      <sz val="14"/>
      <color theme="0"/>
      <name val="Arial"/>
      <family val="2"/>
    </font>
    <font>
      <sz val="10"/>
      <color theme="1"/>
      <name val="Arial"/>
      <family val="2"/>
    </font>
    <font>
      <i/>
      <sz val="12"/>
      <color theme="1"/>
      <name val="Arial"/>
      <family val="2"/>
    </font>
    <font>
      <b/>
      <i/>
      <sz val="12"/>
      <color theme="1"/>
      <name val="Arial"/>
      <family val="2"/>
    </font>
    <font>
      <sz val="10"/>
      <name val="Arial"/>
      <family val="2"/>
    </font>
    <font>
      <sz val="8"/>
      <name val="Calibri"/>
      <family val="2"/>
      <scheme val="minor"/>
    </font>
    <font>
      <b/>
      <sz val="14"/>
      <color theme="1"/>
      <name val="Arial"/>
      <family val="2"/>
    </font>
    <font>
      <b/>
      <u/>
      <sz val="14"/>
      <color rgb="FF00B0F0"/>
      <name val="Arial"/>
      <family val="2"/>
    </font>
    <font>
      <b/>
      <sz val="14"/>
      <name val="Arial"/>
      <family val="2"/>
    </font>
    <font>
      <b/>
      <sz val="16"/>
      <color theme="0"/>
      <name val="Arial"/>
      <family val="2"/>
    </font>
    <font>
      <sz val="14"/>
      <color theme="1"/>
      <name val="Arial"/>
      <family val="2"/>
    </font>
    <font>
      <sz val="14"/>
      <name val="Arial"/>
      <family val="2"/>
    </font>
    <font>
      <sz val="12"/>
      <color rgb="FF333333"/>
      <name val="Arial"/>
      <family val="2"/>
    </font>
    <font>
      <sz val="14"/>
      <color theme="0"/>
      <name val="Arial"/>
      <family val="2"/>
    </font>
    <font>
      <sz val="12"/>
      <name val="Arial"/>
      <family val="2"/>
    </font>
    <font>
      <u/>
      <sz val="12"/>
      <color rgb="FF00B0F0"/>
      <name val="Arial"/>
      <family val="2"/>
    </font>
    <font>
      <i/>
      <sz val="14"/>
      <color theme="1"/>
      <name val="Arial"/>
      <family val="2"/>
    </font>
    <font>
      <u/>
      <sz val="12"/>
      <name val="Arial"/>
      <family val="2"/>
    </font>
    <font>
      <sz val="9"/>
      <color theme="0"/>
      <name val="Calibri"/>
      <family val="2"/>
      <scheme val="minor"/>
    </font>
    <font>
      <u/>
      <sz val="9"/>
      <color rgb="FF00B0F0"/>
      <name val="Calibri (Body)"/>
    </font>
    <font>
      <sz val="9"/>
      <color theme="1"/>
      <name val="Arial"/>
      <family val="2"/>
    </font>
  </fonts>
  <fills count="5">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rgb="FFAFFFA8"/>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
      <left style="medium">
        <color indexed="64"/>
      </left>
      <right/>
      <top style="thin">
        <color indexed="64"/>
      </top>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s>
  <cellStyleXfs count="3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5" fillId="0" borderId="0" applyNumberFormat="0" applyFill="0" applyBorder="0" applyAlignment="0" applyProtection="0"/>
    <xf numFmtId="0" fontId="20" fillId="0" borderId="0"/>
    <xf numFmtId="165" fontId="3" fillId="0" borderId="0" applyFont="0" applyFill="0" applyBorder="0" applyAlignment="0" applyProtection="0"/>
    <xf numFmtId="165" fontId="2"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33">
    <xf numFmtId="0" fontId="0" fillId="0" borderId="0" xfId="0"/>
    <xf numFmtId="0" fontId="8" fillId="2" borderId="0" xfId="0" applyFont="1" applyFill="1" applyAlignment="1">
      <alignment horizontal="center" vertical="center"/>
    </xf>
    <xf numFmtId="0" fontId="9" fillId="0" borderId="0" xfId="0" applyFont="1" applyAlignment="1">
      <alignment vertical="center"/>
    </xf>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left" vertical="center"/>
    </xf>
    <xf numFmtId="0" fontId="12" fillId="2" borderId="0" xfId="0" applyFont="1" applyFill="1" applyAlignment="1">
      <alignment horizontal="center" vertical="center"/>
    </xf>
    <xf numFmtId="0" fontId="13" fillId="2" borderId="0" xfId="0" applyFont="1" applyFill="1" applyAlignment="1">
      <alignment horizontal="center" vertical="center"/>
    </xf>
    <xf numFmtId="0" fontId="17" fillId="0" borderId="0" xfId="0" applyFont="1" applyAlignment="1">
      <alignment vertical="center"/>
    </xf>
    <xf numFmtId="0" fontId="10" fillId="0" borderId="0" xfId="0" applyFont="1" applyAlignment="1">
      <alignment horizontal="center" vertical="center"/>
    </xf>
    <xf numFmtId="0" fontId="12" fillId="2" borderId="0" xfId="0" applyFont="1" applyFill="1" applyAlignment="1">
      <alignment horizontal="center" vertical="center"/>
    </xf>
    <xf numFmtId="0" fontId="10" fillId="0" borderId="0" xfId="0" applyFont="1" applyAlignment="1">
      <alignment horizontal="center" vertical="center"/>
    </xf>
    <xf numFmtId="0" fontId="12" fillId="2" borderId="0" xfId="0" applyFont="1" applyFill="1" applyAlignment="1">
      <alignment horizontal="center" vertical="center"/>
    </xf>
    <xf numFmtId="0" fontId="12" fillId="2" borderId="0" xfId="0" applyFont="1" applyFill="1" applyAlignment="1">
      <alignment horizontal="center" vertical="center"/>
    </xf>
    <xf numFmtId="0" fontId="12" fillId="2" borderId="0" xfId="0" applyFont="1" applyFill="1" applyAlignment="1">
      <alignment horizontal="center" vertical="center"/>
    </xf>
    <xf numFmtId="166" fontId="10" fillId="0" borderId="1" xfId="0" applyNumberFormat="1" applyFont="1" applyFill="1" applyBorder="1" applyAlignment="1">
      <alignment horizontal="center" vertical="center"/>
    </xf>
    <xf numFmtId="166" fontId="10" fillId="0" borderId="1" xfId="0" applyNumberFormat="1" applyFont="1" applyBorder="1" applyAlignment="1">
      <alignment horizontal="center" vertical="center"/>
    </xf>
    <xf numFmtId="164" fontId="10" fillId="0" borderId="1" xfId="30" applyNumberFormat="1" applyFont="1" applyFill="1" applyBorder="1" applyAlignment="1">
      <alignment horizontal="center" vertical="center"/>
    </xf>
    <xf numFmtId="164" fontId="10" fillId="0" borderId="1" xfId="31" applyNumberFormat="1" applyFont="1" applyFill="1" applyBorder="1" applyAlignment="1">
      <alignment horizontal="center" vertical="center"/>
    </xf>
    <xf numFmtId="0" fontId="10" fillId="0" borderId="0" xfId="0" applyFont="1" applyAlignment="1">
      <alignment horizontal="center" vertical="center"/>
    </xf>
    <xf numFmtId="0" fontId="22" fillId="0" borderId="0" xfId="28" applyFont="1" applyAlignment="1">
      <alignment horizontal="center" vertical="center" wrapText="1"/>
    </xf>
    <xf numFmtId="0" fontId="12" fillId="2" borderId="0" xfId="0" applyFont="1" applyFill="1" applyAlignment="1">
      <alignment horizontal="center" vertical="center"/>
    </xf>
    <xf numFmtId="0" fontId="12" fillId="2" borderId="0" xfId="0" applyFont="1" applyFill="1" applyAlignment="1">
      <alignment horizontal="center" vertical="center"/>
    </xf>
    <xf numFmtId="0" fontId="10" fillId="0" borderId="0" xfId="0" applyFont="1" applyAlignment="1">
      <alignment vertical="center" wrapText="1"/>
    </xf>
    <xf numFmtId="0" fontId="12" fillId="2" borderId="0" xfId="0" applyFont="1" applyFill="1" applyAlignment="1">
      <alignment horizontal="left" vertical="center"/>
    </xf>
    <xf numFmtId="0" fontId="13" fillId="2" borderId="2" xfId="0" applyFont="1" applyFill="1" applyBorder="1" applyAlignment="1">
      <alignment horizontal="center" vertical="center"/>
    </xf>
    <xf numFmtId="166" fontId="10" fillId="0" borderId="3" xfId="0" applyNumberFormat="1" applyFont="1" applyFill="1" applyBorder="1" applyAlignment="1">
      <alignment horizontal="center" vertical="center"/>
    </xf>
    <xf numFmtId="0" fontId="22" fillId="3" borderId="0" xfId="0" applyFont="1" applyFill="1" applyAlignment="1">
      <alignment horizontal="center" vertical="center"/>
    </xf>
    <xf numFmtId="166" fontId="22" fillId="3" borderId="5" xfId="0" applyNumberFormat="1" applyFont="1" applyFill="1" applyBorder="1" applyAlignment="1">
      <alignment horizontal="center" vertical="center"/>
    </xf>
    <xf numFmtId="166" fontId="22" fillId="3" borderId="6" xfId="0" applyNumberFormat="1" applyFont="1" applyFill="1" applyBorder="1" applyAlignment="1">
      <alignment horizontal="center" vertical="center"/>
    </xf>
    <xf numFmtId="0" fontId="12" fillId="2" borderId="0" xfId="0" applyFont="1" applyFill="1" applyAlignment="1">
      <alignment horizontal="center" vertical="center"/>
    </xf>
    <xf numFmtId="0" fontId="12" fillId="2" borderId="9" xfId="0" applyFont="1" applyFill="1" applyBorder="1" applyAlignment="1">
      <alignment horizontal="center" vertical="center"/>
    </xf>
    <xf numFmtId="0" fontId="12" fillId="2" borderId="0" xfId="0" applyFont="1" applyFill="1" applyBorder="1" applyAlignment="1">
      <alignment horizontal="center" vertical="center"/>
    </xf>
    <xf numFmtId="0" fontId="13" fillId="2" borderId="9" xfId="0" applyFont="1" applyFill="1" applyBorder="1" applyAlignment="1">
      <alignment horizontal="center" vertical="center"/>
    </xf>
    <xf numFmtId="0" fontId="13" fillId="2" borderId="10" xfId="0" applyFont="1" applyFill="1" applyBorder="1" applyAlignment="1">
      <alignment horizontal="center" vertical="center"/>
    </xf>
    <xf numFmtId="0" fontId="12"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9" fillId="0" borderId="0" xfId="0" applyFont="1" applyFill="1" applyAlignment="1">
      <alignment vertical="center"/>
    </xf>
    <xf numFmtId="0" fontId="10" fillId="0" borderId="0" xfId="0" applyFont="1" applyFill="1" applyAlignment="1">
      <alignment vertical="center"/>
    </xf>
    <xf numFmtId="0" fontId="10" fillId="0" borderId="1" xfId="0" applyFont="1" applyBorder="1" applyAlignment="1">
      <alignment horizontal="center" vertical="center"/>
    </xf>
    <xf numFmtId="0" fontId="28" fillId="0" borderId="1" xfId="0" applyFont="1" applyBorder="1" applyAlignment="1">
      <alignment horizontal="center" vertical="center"/>
    </xf>
    <xf numFmtId="164" fontId="28" fillId="0" borderId="1" xfId="0" applyNumberFormat="1" applyFont="1" applyFill="1" applyBorder="1" applyAlignment="1">
      <alignment horizontal="center" vertical="center"/>
    </xf>
    <xf numFmtId="0" fontId="12" fillId="2" borderId="0" xfId="0" applyFont="1" applyFill="1" applyAlignment="1">
      <alignment horizontal="center" vertical="center"/>
    </xf>
    <xf numFmtId="0" fontId="9" fillId="0" borderId="0" xfId="0" applyFont="1" applyAlignment="1">
      <alignment vertical="center" wrapText="1"/>
    </xf>
    <xf numFmtId="0" fontId="31" fillId="0" borderId="0" xfId="28" applyFont="1" applyAlignment="1">
      <alignment vertical="center" wrapText="1"/>
    </xf>
    <xf numFmtId="0" fontId="30" fillId="0" borderId="0" xfId="28" applyFont="1" applyAlignment="1">
      <alignment vertical="center" wrapText="1"/>
    </xf>
    <xf numFmtId="0" fontId="8" fillId="2" borderId="11" xfId="0" applyFont="1" applyFill="1" applyBorder="1" applyAlignment="1">
      <alignment horizontal="center" vertical="center"/>
    </xf>
    <xf numFmtId="0" fontId="12" fillId="2" borderId="11" xfId="0" applyFont="1" applyFill="1" applyBorder="1" applyAlignment="1">
      <alignment horizontal="center" vertical="center"/>
    </xf>
    <xf numFmtId="9" fontId="24" fillId="3" borderId="1" xfId="34" applyNumberFormat="1" applyFont="1" applyFill="1" applyBorder="1" applyAlignment="1">
      <alignment horizontal="center" vertical="center"/>
    </xf>
    <xf numFmtId="0" fontId="12" fillId="2" borderId="0" xfId="0" applyFont="1" applyFill="1" applyAlignment="1">
      <alignment horizontal="center" vertical="center"/>
    </xf>
    <xf numFmtId="0" fontId="10" fillId="0" borderId="0" xfId="0" applyFont="1" applyAlignment="1">
      <alignment horizontal="center" vertical="center"/>
    </xf>
    <xf numFmtId="0" fontId="12" fillId="2" borderId="0" xfId="0" applyFont="1" applyFill="1" applyAlignment="1">
      <alignment horizontal="center" vertical="center"/>
    </xf>
    <xf numFmtId="0" fontId="10" fillId="0" borderId="0" xfId="0" applyFont="1" applyAlignment="1">
      <alignment horizontal="center" vertical="center"/>
    </xf>
    <xf numFmtId="0" fontId="15" fillId="2" borderId="0" xfId="28" applyFont="1" applyFill="1" applyBorder="1" applyAlignment="1">
      <alignment horizontal="center" vertical="center"/>
    </xf>
    <xf numFmtId="166" fontId="10" fillId="0" borderId="0" xfId="0" applyNumberFormat="1" applyFont="1" applyAlignment="1">
      <alignment horizontal="center" vertical="center"/>
    </xf>
    <xf numFmtId="0" fontId="10" fillId="0" borderId="1" xfId="0" applyFont="1" applyBorder="1" applyAlignment="1">
      <alignment horizontal="left" vertical="center" wrapText="1"/>
    </xf>
    <xf numFmtId="0" fontId="14" fillId="2" borderId="0" xfId="28" applyFont="1" applyFill="1" applyBorder="1" applyAlignment="1">
      <alignment horizontal="center" vertical="center"/>
    </xf>
    <xf numFmtId="0" fontId="15" fillId="2" borderId="0" xfId="28" applyFont="1" applyFill="1" applyBorder="1" applyAlignment="1">
      <alignment horizontal="center" vertical="center" wrapText="1"/>
    </xf>
    <xf numFmtId="0" fontId="14" fillId="2" borderId="0" xfId="28" applyFont="1" applyFill="1" applyBorder="1" applyAlignment="1">
      <alignment horizontal="center" vertical="center" wrapText="1"/>
    </xf>
    <xf numFmtId="0" fontId="8" fillId="2" borderId="0" xfId="0" applyFont="1" applyFill="1" applyBorder="1" applyAlignment="1">
      <alignment horizontal="center" vertical="center"/>
    </xf>
    <xf numFmtId="0" fontId="19" fillId="0" borderId="0" xfId="0" applyFont="1" applyAlignment="1">
      <alignment horizontal="center" vertical="center"/>
    </xf>
    <xf numFmtId="0" fontId="12" fillId="2" borderId="12" xfId="0" applyFont="1" applyFill="1" applyBorder="1" applyAlignment="1">
      <alignment horizontal="center" vertical="center"/>
    </xf>
    <xf numFmtId="0" fontId="12" fillId="2" borderId="13" xfId="0" applyFont="1" applyFill="1" applyBorder="1" applyAlignment="1">
      <alignment horizontal="center" vertical="center"/>
    </xf>
    <xf numFmtId="166" fontId="22" fillId="3" borderId="14" xfId="0" applyNumberFormat="1" applyFont="1" applyFill="1" applyBorder="1" applyAlignment="1">
      <alignment horizontal="center" vertical="center"/>
    </xf>
    <xf numFmtId="166" fontId="10" fillId="0" borderId="18" xfId="0" applyNumberFormat="1" applyFont="1" applyFill="1" applyBorder="1" applyAlignment="1">
      <alignment horizontal="center" vertical="center"/>
    </xf>
    <xf numFmtId="0" fontId="36" fillId="3" borderId="4" xfId="0" applyNumberFormat="1" applyFont="1" applyFill="1" applyBorder="1" applyAlignment="1">
      <alignment horizontal="center"/>
    </xf>
    <xf numFmtId="166" fontId="22" fillId="3" borderId="5" xfId="0" applyNumberFormat="1" applyFont="1" applyFill="1" applyBorder="1" applyAlignment="1">
      <alignment horizontal="center" vertical="top"/>
    </xf>
    <xf numFmtId="166" fontId="10" fillId="0" borderId="17" xfId="0" applyNumberFormat="1" applyFont="1" applyFill="1" applyBorder="1" applyAlignment="1">
      <alignment horizontal="center" vertical="top"/>
    </xf>
    <xf numFmtId="166" fontId="22" fillId="3" borderId="6" xfId="0" applyNumberFormat="1" applyFont="1" applyFill="1" applyBorder="1" applyAlignment="1">
      <alignment horizontal="center" vertical="top"/>
    </xf>
    <xf numFmtId="0" fontId="36" fillId="3" borderId="19" xfId="0" applyNumberFormat="1" applyFont="1" applyFill="1" applyBorder="1" applyAlignment="1">
      <alignment horizontal="center"/>
    </xf>
    <xf numFmtId="166" fontId="10" fillId="0" borderId="18" xfId="0" applyNumberFormat="1" applyFont="1" applyFill="1" applyBorder="1" applyAlignment="1">
      <alignment vertical="center"/>
    </xf>
    <xf numFmtId="166" fontId="10" fillId="0" borderId="23" xfId="0" applyNumberFormat="1" applyFont="1" applyFill="1" applyBorder="1" applyAlignment="1">
      <alignment horizontal="center" vertical="center"/>
    </xf>
    <xf numFmtId="0" fontId="36" fillId="4" borderId="20" xfId="0" applyNumberFormat="1" applyFont="1" applyFill="1" applyBorder="1" applyAlignment="1">
      <alignment horizontal="center"/>
    </xf>
    <xf numFmtId="0" fontId="36" fillId="4" borderId="18" xfId="0" applyNumberFormat="1" applyFont="1" applyFill="1" applyBorder="1" applyAlignment="1">
      <alignment horizontal="center"/>
    </xf>
    <xf numFmtId="0" fontId="36" fillId="4" borderId="21" xfId="0" applyNumberFormat="1" applyFont="1" applyFill="1" applyBorder="1" applyAlignment="1">
      <alignment horizontal="center"/>
    </xf>
    <xf numFmtId="166" fontId="10" fillId="4" borderId="17" xfId="0" applyNumberFormat="1" applyFont="1" applyFill="1" applyBorder="1" applyAlignment="1">
      <alignment horizontal="center" vertical="top"/>
    </xf>
    <xf numFmtId="0" fontId="36" fillId="4" borderId="16" xfId="0" applyNumberFormat="1" applyFont="1" applyFill="1" applyBorder="1" applyAlignment="1">
      <alignment horizontal="center"/>
    </xf>
    <xf numFmtId="166" fontId="10" fillId="4" borderId="22" xfId="0" applyNumberFormat="1" applyFont="1" applyFill="1" applyBorder="1" applyAlignment="1">
      <alignment horizontal="center" vertical="top"/>
    </xf>
    <xf numFmtId="166" fontId="10" fillId="4" borderId="1" xfId="0" applyNumberFormat="1" applyFont="1" applyFill="1" applyBorder="1" applyAlignment="1">
      <alignment horizontal="center" vertical="center" wrapText="1"/>
    </xf>
    <xf numFmtId="0" fontId="22" fillId="4" borderId="0" xfId="0" applyFont="1" applyFill="1" applyAlignment="1">
      <alignment vertical="center"/>
    </xf>
    <xf numFmtId="0" fontId="10" fillId="4" borderId="0" xfId="0" applyFont="1" applyFill="1" applyAlignment="1">
      <alignment vertical="top"/>
    </xf>
    <xf numFmtId="0" fontId="10" fillId="4" borderId="1" xfId="0" applyFont="1" applyFill="1" applyBorder="1" applyAlignment="1">
      <alignment horizontal="left" vertical="center" wrapText="1" indent="2"/>
    </xf>
    <xf numFmtId="0" fontId="10" fillId="0" borderId="1" xfId="0" applyFont="1" applyFill="1" applyBorder="1" applyAlignment="1">
      <alignment horizontal="left" vertical="center" wrapText="1" indent="2"/>
    </xf>
    <xf numFmtId="0" fontId="10" fillId="0" borderId="1" xfId="0" applyFont="1" applyBorder="1" applyAlignment="1">
      <alignment horizontal="left" vertical="center" wrapText="1" indent="2"/>
    </xf>
    <xf numFmtId="0" fontId="9" fillId="4" borderId="1" xfId="0" applyFont="1" applyFill="1" applyBorder="1" applyAlignment="1">
      <alignment horizontal="left" vertical="center" wrapText="1" indent="2"/>
    </xf>
    <xf numFmtId="0" fontId="27" fillId="0" borderId="0" xfId="28" applyFont="1" applyAlignment="1">
      <alignment horizontal="center" vertical="center"/>
    </xf>
    <xf numFmtId="0" fontId="26" fillId="4" borderId="0" xfId="0" applyFont="1" applyFill="1" applyAlignment="1">
      <alignment horizontal="center" vertical="center"/>
    </xf>
    <xf numFmtId="0" fontId="10" fillId="0" borderId="0" xfId="0" applyFont="1" applyAlignment="1">
      <alignment horizontal="center" vertical="center"/>
    </xf>
    <xf numFmtId="0" fontId="26" fillId="0" borderId="0" xfId="0" applyFont="1" applyAlignment="1">
      <alignment horizontal="center" vertical="center"/>
    </xf>
    <xf numFmtId="0" fontId="26" fillId="0" borderId="0" xfId="0" applyFont="1" applyAlignment="1">
      <alignment horizontal="right" vertical="center"/>
    </xf>
    <xf numFmtId="0" fontId="26" fillId="0" borderId="0" xfId="0" applyFont="1" applyAlignment="1">
      <alignment horizontal="left" vertical="center"/>
    </xf>
    <xf numFmtId="0" fontId="12" fillId="2" borderId="0" xfId="0" applyFont="1" applyFill="1" applyBorder="1" applyAlignment="1">
      <alignment horizontal="center" vertical="center"/>
    </xf>
    <xf numFmtId="0" fontId="29" fillId="2" borderId="0" xfId="0" applyFont="1" applyFill="1" applyBorder="1" applyAlignment="1">
      <alignment horizontal="center" vertical="center"/>
    </xf>
    <xf numFmtId="0" fontId="22" fillId="0" borderId="0" xfId="28" applyFont="1" applyAlignment="1">
      <alignment horizontal="center" vertical="center" wrapText="1"/>
    </xf>
    <xf numFmtId="0" fontId="25" fillId="2" borderId="0" xfId="0" applyFont="1" applyFill="1" applyBorder="1" applyAlignment="1">
      <alignment horizontal="center" vertical="center"/>
    </xf>
    <xf numFmtId="0" fontId="22" fillId="0" borderId="0" xfId="0" applyFont="1" applyFill="1" applyAlignment="1">
      <alignment horizontal="center" vertical="center"/>
    </xf>
    <xf numFmtId="0" fontId="16" fillId="2" borderId="0" xfId="0" applyFont="1" applyFill="1" applyBorder="1" applyAlignment="1">
      <alignment horizontal="center" vertical="center" wrapText="1"/>
    </xf>
    <xf numFmtId="0" fontId="17" fillId="0" borderId="0" xfId="0" applyFont="1" applyAlignment="1">
      <alignment horizontal="center"/>
    </xf>
    <xf numFmtId="0" fontId="23" fillId="0" borderId="0" xfId="28" applyFont="1" applyFill="1" applyAlignment="1">
      <alignment horizontal="center" vertical="center"/>
    </xf>
    <xf numFmtId="0" fontId="22" fillId="3" borderId="4" xfId="0" applyFont="1" applyFill="1" applyBorder="1" applyAlignment="1">
      <alignment horizontal="center" vertical="center" wrapText="1"/>
    </xf>
    <xf numFmtId="0" fontId="22" fillId="3" borderId="6" xfId="0" applyFont="1" applyFill="1" applyBorder="1" applyAlignment="1">
      <alignment horizontal="center" vertical="center" wrapText="1"/>
    </xf>
    <xf numFmtId="0" fontId="16" fillId="2" borderId="0" xfId="0" applyFont="1" applyFill="1" applyAlignment="1">
      <alignment horizontal="center" vertical="center"/>
    </xf>
    <xf numFmtId="0" fontId="17" fillId="0" borderId="0" xfId="0" applyFont="1" applyAlignment="1">
      <alignment horizontal="center" vertical="center"/>
    </xf>
    <xf numFmtId="0" fontId="9" fillId="0" borderId="0" xfId="0" applyFont="1" applyAlignment="1">
      <alignment horizontal="center" vertical="center"/>
    </xf>
    <xf numFmtId="0" fontId="19" fillId="0" borderId="0" xfId="0" applyFont="1" applyAlignment="1">
      <alignment horizontal="center" vertical="center"/>
    </xf>
    <xf numFmtId="0" fontId="22" fillId="4" borderId="0" xfId="0" applyFont="1" applyFill="1" applyAlignment="1">
      <alignment horizontal="center" vertical="center"/>
    </xf>
    <xf numFmtId="0" fontId="31" fillId="0" borderId="0" xfId="28" applyFont="1" applyAlignment="1">
      <alignment horizontal="center" vertical="center" wrapText="1"/>
    </xf>
    <xf numFmtId="0" fontId="10"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Fill="1" applyAlignment="1">
      <alignment horizontal="center" vertical="center" wrapText="1"/>
    </xf>
    <xf numFmtId="0" fontId="10" fillId="0" borderId="0" xfId="0" applyFont="1" applyFill="1" applyAlignment="1">
      <alignment horizontal="center" vertical="center" wrapText="1"/>
    </xf>
    <xf numFmtId="0" fontId="33" fillId="0" borderId="0" xfId="28" applyFont="1" applyAlignment="1">
      <alignment horizontal="center" vertical="center" wrapText="1"/>
    </xf>
    <xf numFmtId="0" fontId="13" fillId="2" borderId="15" xfId="0" applyFont="1" applyFill="1" applyBorder="1" applyAlignment="1">
      <alignment horizontal="center" vertical="center"/>
    </xf>
    <xf numFmtId="0" fontId="10" fillId="4" borderId="0" xfId="0" applyFont="1" applyFill="1" applyAlignment="1">
      <alignment horizontal="center" vertical="top"/>
    </xf>
    <xf numFmtId="0" fontId="22" fillId="4" borderId="0" xfId="0" applyFont="1" applyFill="1" applyAlignment="1">
      <alignment horizontal="center" vertical="center" wrapText="1"/>
    </xf>
    <xf numFmtId="0" fontId="10" fillId="0" borderId="0" xfId="0" applyFont="1" applyBorder="1" applyAlignment="1">
      <alignment horizontal="center" vertical="center"/>
    </xf>
    <xf numFmtId="0" fontId="16" fillId="2" borderId="7" xfId="0" applyFont="1" applyFill="1" applyBorder="1" applyAlignment="1">
      <alignment horizontal="center" vertical="center"/>
    </xf>
    <xf numFmtId="0" fontId="16" fillId="2" borderId="8" xfId="0" applyFont="1" applyFill="1" applyBorder="1" applyAlignment="1">
      <alignment horizontal="center" vertical="center"/>
    </xf>
    <xf numFmtId="0" fontId="9" fillId="0" borderId="0" xfId="0" applyFont="1" applyBorder="1" applyAlignment="1">
      <alignment horizontal="center" vertical="center"/>
    </xf>
    <xf numFmtId="0" fontId="19" fillId="0" borderId="0" xfId="0" applyFont="1" applyBorder="1" applyAlignment="1">
      <alignment horizontal="center" vertical="center"/>
    </xf>
    <xf numFmtId="0" fontId="9" fillId="0" borderId="0" xfId="0" applyFont="1" applyAlignment="1">
      <alignment horizontal="center" vertical="center" wrapText="1"/>
    </xf>
    <xf numFmtId="0" fontId="31" fillId="0" borderId="0" xfId="28" applyFont="1" applyFill="1" applyAlignment="1">
      <alignment horizontal="center" vertical="center"/>
    </xf>
    <xf numFmtId="0" fontId="22" fillId="3" borderId="5" xfId="0" applyFont="1" applyFill="1" applyBorder="1" applyAlignment="1">
      <alignment horizontal="center" vertical="center" wrapText="1"/>
    </xf>
    <xf numFmtId="0" fontId="30" fillId="0" borderId="0" xfId="28" applyFont="1" applyAlignment="1">
      <alignment horizontal="center" vertical="center" wrapText="1"/>
    </xf>
    <xf numFmtId="0" fontId="18" fillId="0" borderId="0" xfId="0" applyFont="1" applyAlignment="1">
      <alignment horizontal="center" vertical="center"/>
    </xf>
    <xf numFmtId="0" fontId="30" fillId="0" borderId="0" xfId="28" applyFont="1" applyFill="1" applyAlignment="1">
      <alignment horizontal="center" vertical="center" wrapText="1"/>
    </xf>
    <xf numFmtId="0" fontId="14" fillId="0" borderId="0" xfId="28" applyFont="1" applyAlignment="1">
      <alignment horizontal="center" vertical="center"/>
    </xf>
    <xf numFmtId="0" fontId="34" fillId="2" borderId="0" xfId="28" applyFont="1" applyFill="1" applyAlignment="1">
      <alignment horizontal="center" vertical="center"/>
    </xf>
    <xf numFmtId="0" fontId="0" fillId="0" borderId="0" xfId="0" applyAlignment="1">
      <alignment vertical="center"/>
    </xf>
    <xf numFmtId="0" fontId="31" fillId="0" borderId="0" xfId="28" applyFont="1" applyAlignment="1">
      <alignment horizontal="center" vertical="center"/>
    </xf>
    <xf numFmtId="0" fontId="10" fillId="0" borderId="0" xfId="28" applyFont="1" applyAlignment="1">
      <alignment horizontal="center" vertical="center"/>
    </xf>
    <xf numFmtId="0" fontId="10" fillId="4" borderId="0" xfId="0" applyFont="1" applyFill="1" applyAlignment="1">
      <alignment horizontal="center" vertical="center"/>
    </xf>
    <xf numFmtId="0" fontId="10" fillId="4" borderId="0" xfId="0" applyFont="1" applyFill="1" applyAlignment="1">
      <alignment horizontal="center" vertical="center" wrapText="1"/>
    </xf>
  </cellXfs>
  <cellStyles count="39">
    <cellStyle name="Currency 2" xfId="25" xr:uid="{00000000-0005-0000-0000-000000000000}"/>
    <cellStyle name="Currency 3" xfId="27" xr:uid="{00000000-0005-0000-0000-000001000000}"/>
    <cellStyle name="Currency 4" xfId="30" xr:uid="{00000000-0005-0000-0000-000002000000}"/>
    <cellStyle name="Currency 4 2" xfId="31" xr:uid="{00000000-0005-0000-0000-000003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32" builtinId="9" hidden="1"/>
    <cellStyle name="Followed Hyperlink" xfId="33" builtinId="9" hidden="1"/>
    <cellStyle name="Followed Hyperlink" xfId="35" builtinId="9" hidden="1"/>
    <cellStyle name="Followed Hyperlink" xfId="36" builtinId="9" hidden="1"/>
    <cellStyle name="Followed Hyperlink" xfId="37" builtinId="9" hidden="1"/>
    <cellStyle name="Followed Hyperlink" xfId="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8" builtinId="8"/>
    <cellStyle name="Normal" xfId="0" builtinId="0"/>
    <cellStyle name="Normal 2" xfId="29" xr:uid="{00000000-0005-0000-0000-000024000000}"/>
    <cellStyle name="Percent" xfId="34" builtinId="5"/>
    <cellStyle name="Percent 2" xfId="26" xr:uid="{00000000-0005-0000-0000-000026000000}"/>
  </cellStyles>
  <dxfs count="0"/>
  <tableStyles count="0" defaultTableStyle="TableStyleMedium9" defaultPivotStyle="PivotStyleMedium4"/>
  <colors>
    <mruColors>
      <color rgb="FFAFFFA8"/>
      <color rgb="FF00B0F0"/>
      <color rgb="FF62BD7A"/>
      <color rgb="FFFFCCFF"/>
      <color rgb="FF63BE7B"/>
      <color rgb="FF351C15"/>
      <color rgb="FFEFE9A4"/>
      <color rgb="FF31C156"/>
      <color rgb="FF0000FF"/>
      <color rgb="FFF972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absolute">
    <xdr:from>
      <xdr:col>2</xdr:col>
      <xdr:colOff>127000</xdr:colOff>
      <xdr:row>0</xdr:row>
      <xdr:rowOff>228600</xdr:rowOff>
    </xdr:from>
    <xdr:to>
      <xdr:col>3</xdr:col>
      <xdr:colOff>885369</xdr:colOff>
      <xdr:row>0</xdr:row>
      <xdr:rowOff>827404</xdr:rowOff>
    </xdr:to>
    <xdr:pic>
      <xdr:nvPicPr>
        <xdr:cNvPr id="2" name="Picture 1">
          <a:extLst>
            <a:ext uri="{FF2B5EF4-FFF2-40B4-BE49-F238E27FC236}">
              <a16:creationId xmlns:a16="http://schemas.microsoft.com/office/drawing/2014/main" id="{C21422BB-2C16-0045-875B-06E58D653F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9500" y="228600"/>
          <a:ext cx="1710869" cy="59880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3594101</xdr:colOff>
      <xdr:row>0</xdr:row>
      <xdr:rowOff>228600</xdr:rowOff>
    </xdr:from>
    <xdr:to>
      <xdr:col>1</xdr:col>
      <xdr:colOff>854076</xdr:colOff>
      <xdr:row>0</xdr:row>
      <xdr:rowOff>825500</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94101" y="228600"/>
          <a:ext cx="1704975" cy="5969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3594100</xdr:colOff>
      <xdr:row>0</xdr:row>
      <xdr:rowOff>228600</xdr:rowOff>
    </xdr:from>
    <xdr:to>
      <xdr:col>1</xdr:col>
      <xdr:colOff>854075</xdr:colOff>
      <xdr:row>0</xdr:row>
      <xdr:rowOff>825500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94100" y="228600"/>
          <a:ext cx="1704975" cy="5969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990600</xdr:colOff>
      <xdr:row>0</xdr:row>
      <xdr:rowOff>228600</xdr:rowOff>
    </xdr:from>
    <xdr:to>
      <xdr:col>2</xdr:col>
      <xdr:colOff>796469</xdr:colOff>
      <xdr:row>0</xdr:row>
      <xdr:rowOff>827404</xdr:rowOff>
    </xdr:to>
    <xdr:pic>
      <xdr:nvPicPr>
        <xdr:cNvPr id="2" name="Picture 1">
          <a:extLst>
            <a:ext uri="{FF2B5EF4-FFF2-40B4-BE49-F238E27FC236}">
              <a16:creationId xmlns:a16="http://schemas.microsoft.com/office/drawing/2014/main" id="{611E15E6-A203-CE48-AAF8-DFE6E78B19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00600" y="228600"/>
          <a:ext cx="1710869" cy="59880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990601</xdr:colOff>
      <xdr:row>0</xdr:row>
      <xdr:rowOff>228600</xdr:rowOff>
    </xdr:from>
    <xdr:to>
      <xdr:col>1</xdr:col>
      <xdr:colOff>2695576</xdr:colOff>
      <xdr:row>0</xdr:row>
      <xdr:rowOff>825500</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00601" y="228600"/>
          <a:ext cx="1704975" cy="5969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292101</xdr:colOff>
      <xdr:row>0</xdr:row>
      <xdr:rowOff>228600</xdr:rowOff>
    </xdr:from>
    <xdr:to>
      <xdr:col>10</xdr:col>
      <xdr:colOff>600076</xdr:colOff>
      <xdr:row>0</xdr:row>
      <xdr:rowOff>825500</xdr:rowOff>
    </xdr:to>
    <xdr:pic>
      <xdr:nvPicPr>
        <xdr:cNvPr id="2" name="Picture 1">
          <a:extLst>
            <a:ext uri="{FF2B5EF4-FFF2-40B4-BE49-F238E27FC236}">
              <a16:creationId xmlns:a16="http://schemas.microsoft.com/office/drawing/2014/main" id="{F9AD75DA-49D7-794C-A509-9792F3ED5B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86601" y="228600"/>
          <a:ext cx="1704975" cy="5969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8</xdr:col>
      <xdr:colOff>292101</xdr:colOff>
      <xdr:row>0</xdr:row>
      <xdr:rowOff>228600</xdr:rowOff>
    </xdr:from>
    <xdr:to>
      <xdr:col>10</xdr:col>
      <xdr:colOff>600076</xdr:colOff>
      <xdr:row>0</xdr:row>
      <xdr:rowOff>825500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86601" y="228600"/>
          <a:ext cx="1704975" cy="5969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absolute">
    <xdr:from>
      <xdr:col>8</xdr:col>
      <xdr:colOff>292101</xdr:colOff>
      <xdr:row>0</xdr:row>
      <xdr:rowOff>228600</xdr:rowOff>
    </xdr:from>
    <xdr:to>
      <xdr:col>10</xdr:col>
      <xdr:colOff>600076</xdr:colOff>
      <xdr:row>0</xdr:row>
      <xdr:rowOff>825500</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86601" y="228600"/>
          <a:ext cx="1704975" cy="5969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203201</xdr:colOff>
      <xdr:row>0</xdr:row>
      <xdr:rowOff>228600</xdr:rowOff>
    </xdr:from>
    <xdr:to>
      <xdr:col>1</xdr:col>
      <xdr:colOff>1908176</xdr:colOff>
      <xdr:row>0</xdr:row>
      <xdr:rowOff>825500</xdr:rowOff>
    </xdr:to>
    <xdr:pic>
      <xdr:nvPicPr>
        <xdr:cNvPr id="2" name="Picture 1">
          <a:extLst>
            <a:ext uri="{FF2B5EF4-FFF2-40B4-BE49-F238E27FC236}">
              <a16:creationId xmlns:a16="http://schemas.microsoft.com/office/drawing/2014/main" id="{32DA722F-A883-434B-B747-F2FD8C89B3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83101" y="228600"/>
          <a:ext cx="1704975" cy="596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266700</xdr:colOff>
      <xdr:row>0</xdr:row>
      <xdr:rowOff>228600</xdr:rowOff>
    </xdr:from>
    <xdr:to>
      <xdr:col>5</xdr:col>
      <xdr:colOff>72569</xdr:colOff>
      <xdr:row>0</xdr:row>
      <xdr:rowOff>827404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11700" y="228600"/>
          <a:ext cx="1710869" cy="59880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266700</xdr:colOff>
      <xdr:row>0</xdr:row>
      <xdr:rowOff>228600</xdr:rowOff>
    </xdr:from>
    <xdr:to>
      <xdr:col>5</xdr:col>
      <xdr:colOff>72569</xdr:colOff>
      <xdr:row>0</xdr:row>
      <xdr:rowOff>827404</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11700" y="228600"/>
          <a:ext cx="1710869" cy="5988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3657601</xdr:colOff>
      <xdr:row>0</xdr:row>
      <xdr:rowOff>228600</xdr:rowOff>
    </xdr:from>
    <xdr:to>
      <xdr:col>1</xdr:col>
      <xdr:colOff>917576</xdr:colOff>
      <xdr:row>0</xdr:row>
      <xdr:rowOff>825500</xdr:rowOff>
    </xdr:to>
    <xdr:pic>
      <xdr:nvPicPr>
        <xdr:cNvPr id="3" name="Picture 2">
          <a:extLst>
            <a:ext uri="{FF2B5EF4-FFF2-40B4-BE49-F238E27FC236}">
              <a16:creationId xmlns:a16="http://schemas.microsoft.com/office/drawing/2014/main" id="{4D84BB18-AAD5-1447-878D-05BED1EA712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57601" y="228600"/>
          <a:ext cx="1704975" cy="5969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266700</xdr:colOff>
      <xdr:row>0</xdr:row>
      <xdr:rowOff>228600</xdr:rowOff>
    </xdr:from>
    <xdr:to>
      <xdr:col>5</xdr:col>
      <xdr:colOff>72569</xdr:colOff>
      <xdr:row>0</xdr:row>
      <xdr:rowOff>827404</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11700" y="228600"/>
          <a:ext cx="1710869" cy="59880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3</xdr:col>
      <xdr:colOff>266700</xdr:colOff>
      <xdr:row>0</xdr:row>
      <xdr:rowOff>228600</xdr:rowOff>
    </xdr:from>
    <xdr:to>
      <xdr:col>5</xdr:col>
      <xdr:colOff>72569</xdr:colOff>
      <xdr:row>0</xdr:row>
      <xdr:rowOff>827404</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11700" y="228600"/>
          <a:ext cx="1710869" cy="59880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266700</xdr:colOff>
      <xdr:row>0</xdr:row>
      <xdr:rowOff>228600</xdr:rowOff>
    </xdr:from>
    <xdr:to>
      <xdr:col>5</xdr:col>
      <xdr:colOff>72569</xdr:colOff>
      <xdr:row>0</xdr:row>
      <xdr:rowOff>827404</xdr:rowOff>
    </xdr:to>
    <xdr:pic>
      <xdr:nvPicPr>
        <xdr:cNvPr id="2" name="Picture 1">
          <a:extLst>
            <a:ext uri="{FF2B5EF4-FFF2-40B4-BE49-F238E27FC236}">
              <a16:creationId xmlns:a16="http://schemas.microsoft.com/office/drawing/2014/main" id="{6865B054-F2CB-A848-897D-CB5107465F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11700" y="228600"/>
          <a:ext cx="1710869" cy="59880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266700</xdr:colOff>
      <xdr:row>0</xdr:row>
      <xdr:rowOff>228600</xdr:rowOff>
    </xdr:from>
    <xdr:to>
      <xdr:col>5</xdr:col>
      <xdr:colOff>72569</xdr:colOff>
      <xdr:row>0</xdr:row>
      <xdr:rowOff>827404</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11700" y="228600"/>
          <a:ext cx="1710869" cy="59880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266700</xdr:colOff>
      <xdr:row>0</xdr:row>
      <xdr:rowOff>228600</xdr:rowOff>
    </xdr:from>
    <xdr:to>
      <xdr:col>5</xdr:col>
      <xdr:colOff>72569</xdr:colOff>
      <xdr:row>0</xdr:row>
      <xdr:rowOff>827404</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11700" y="228600"/>
          <a:ext cx="1710869" cy="5988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pirateship.com/ups/digital-access-program-rates" TargetMode="External"/><Relationship Id="rId2" Type="http://schemas.openxmlformats.org/officeDocument/2006/relationships/hyperlink" Target="https://www.pirateship.com/" TargetMode="External"/><Relationship Id="rId1" Type="http://schemas.openxmlformats.org/officeDocument/2006/relationships/hyperlink" Target="http://www.pirateship.com/contact"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s://www.pirateship.com/"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s://www.pirateship.com/"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s://www.pirateship.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pirateship.com/usps/simple-export-rate" TargetMode="External"/><Relationship Id="rId2" Type="http://schemas.openxmlformats.org/officeDocument/2006/relationships/hyperlink" Target="https://www.pirateship.com/usps/simple-export-rate" TargetMode="External"/><Relationship Id="rId1" Type="http://schemas.openxmlformats.org/officeDocument/2006/relationships/hyperlink" Target="https://www.pirateship.com/"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s://www.pirateship.com/"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s://www.pirateship.com/"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s://www.pirateship.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www.pirateship.com/" TargetMode="External"/><Relationship Id="rId2" Type="http://schemas.openxmlformats.org/officeDocument/2006/relationships/hyperlink" Target="http://www.pirateship.com/contact" TargetMode="External"/><Relationship Id="rId1" Type="http://schemas.openxmlformats.org/officeDocument/2006/relationships/hyperlink" Target="http://www.pirateship.com/contact" TargetMode="External"/><Relationship Id="rId5" Type="http://schemas.openxmlformats.org/officeDocument/2006/relationships/drawing" Target="../drawings/drawing17.xml"/><Relationship Id="rId4" Type="http://schemas.openxmlformats.org/officeDocument/2006/relationships/hyperlink" Target="https://support.pirateship.com/en/articles/3222601-shipping-insurance-terms-and-condition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pirateship.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pirateship.com/usps/priority-mail-cubic" TargetMode="External"/><Relationship Id="rId2" Type="http://schemas.openxmlformats.org/officeDocument/2006/relationships/hyperlink" Target="https://support.pirateship.com/en/articles/1068213-can-i-use-priority-mail-cubic-with-a-softpack-or-padded-envelope" TargetMode="External"/><Relationship Id="rId1" Type="http://schemas.openxmlformats.org/officeDocument/2006/relationships/hyperlink" Target="https://www.pirateship.com/usps/priority-mail-cubic" TargetMode="External"/><Relationship Id="rId5" Type="http://schemas.openxmlformats.org/officeDocument/2006/relationships/drawing" Target="../drawings/drawing3.xml"/><Relationship Id="rId4" Type="http://schemas.openxmlformats.org/officeDocument/2006/relationships/hyperlink" Target="https://www.pirateship.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pirateship.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pirateship.com/"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www.pirateship.com/" TargetMode="External"/><Relationship Id="rId1" Type="http://schemas.openxmlformats.org/officeDocument/2006/relationships/hyperlink" Target="https://support.pirateship.com/en/articles/1831652-why-you-shouldn-t-use-priority-mail-regional-rate"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support.pirateship.com/en/articles/1831652-why-you-shouldn-t-use-priority-mail-regional-rate" TargetMode="External"/><Relationship Id="rId2" Type="http://schemas.openxmlformats.org/officeDocument/2006/relationships/hyperlink" Target="https://www.pirateship.com/usps/priority-mail-cubic" TargetMode="External"/><Relationship Id="rId1" Type="http://schemas.openxmlformats.org/officeDocument/2006/relationships/hyperlink" Target="https://support.pirateship.com/en/articles/1068213-can-i-use-priority-mail-cubic-with-a-softpack-or-padded-envelope" TargetMode="External"/><Relationship Id="rId5" Type="http://schemas.openxmlformats.org/officeDocument/2006/relationships/drawing" Target="../drawings/drawing7.xml"/><Relationship Id="rId4" Type="http://schemas.openxmlformats.org/officeDocument/2006/relationships/hyperlink" Target="https://www.pirateship.com/"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s://www.pirateship.com/" TargetMode="External"/><Relationship Id="rId1" Type="http://schemas.openxmlformats.org/officeDocument/2006/relationships/hyperlink" Target="https://support.pirateship.com/en/articles/2945251-shipping-hazardous-materials-on-pirate-ship"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www.pirateship.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52309-6083-C64E-AA70-C43331521926}">
  <sheetPr>
    <pageSetUpPr fitToPage="1"/>
  </sheetPr>
  <dimension ref="A1:I61"/>
  <sheetViews>
    <sheetView showGridLines="0" tabSelected="1" zoomScaleNormal="100" workbookViewId="0">
      <selection sqref="A1:I1"/>
    </sheetView>
  </sheetViews>
  <sheetFormatPr baseColWidth="10" defaultColWidth="11" defaultRowHeight="16" x14ac:dyDescent="0.2"/>
  <cols>
    <col min="1" max="1" width="50" customWidth="1"/>
    <col min="2" max="9" width="12.5" customWidth="1"/>
  </cols>
  <sheetData>
    <row r="1" spans="1:9" s="3" customFormat="1" ht="75" customHeight="1" x14ac:dyDescent="0.2">
      <c r="A1" s="93"/>
      <c r="B1" s="93"/>
      <c r="C1" s="93"/>
      <c r="D1" s="93"/>
      <c r="E1" s="93"/>
      <c r="F1" s="93"/>
      <c r="G1" s="93"/>
      <c r="H1" s="93"/>
      <c r="I1" s="93"/>
    </row>
    <row r="2" spans="1:9" s="3" customFormat="1" ht="50" customHeight="1" x14ac:dyDescent="0.2">
      <c r="A2" s="94" t="s">
        <v>650</v>
      </c>
      <c r="B2" s="94"/>
      <c r="C2" s="94"/>
      <c r="D2" s="94"/>
      <c r="E2" s="94"/>
      <c r="F2" s="94"/>
      <c r="G2" s="94"/>
      <c r="H2" s="94"/>
      <c r="I2" s="94"/>
    </row>
    <row r="3" spans="1:9" s="3" customFormat="1" ht="15" customHeight="1" x14ac:dyDescent="0.15">
      <c r="A3" s="97" t="s">
        <v>726</v>
      </c>
      <c r="B3" s="97"/>
      <c r="C3" s="97"/>
      <c r="D3" s="97"/>
      <c r="E3" s="97"/>
      <c r="F3" s="97"/>
      <c r="G3" s="97"/>
      <c r="H3" s="97"/>
      <c r="I3" s="97"/>
    </row>
    <row r="4" spans="1:9" s="3" customFormat="1" ht="15" customHeight="1" x14ac:dyDescent="0.2">
      <c r="A4" s="87"/>
      <c r="B4" s="87"/>
      <c r="C4" s="87"/>
      <c r="D4" s="87"/>
      <c r="E4" s="87"/>
      <c r="F4" s="87"/>
      <c r="G4" s="87"/>
      <c r="H4" s="87"/>
      <c r="I4" s="87"/>
    </row>
    <row r="5" spans="1:9" s="3" customFormat="1" ht="25" customHeight="1" x14ac:dyDescent="0.2">
      <c r="A5" s="95" t="s">
        <v>566</v>
      </c>
      <c r="B5" s="95"/>
      <c r="C5" s="95"/>
      <c r="D5" s="95"/>
      <c r="E5" s="95"/>
      <c r="F5" s="95"/>
      <c r="G5" s="95"/>
      <c r="H5" s="95"/>
      <c r="I5" s="95"/>
    </row>
    <row r="6" spans="1:9" s="3" customFormat="1" ht="25" customHeight="1" x14ac:dyDescent="0.2">
      <c r="A6" s="88" t="s">
        <v>654</v>
      </c>
      <c r="B6" s="88"/>
      <c r="C6" s="88"/>
      <c r="D6" s="88"/>
      <c r="E6" s="88"/>
      <c r="F6" s="88"/>
      <c r="G6" s="88"/>
      <c r="H6" s="88"/>
      <c r="I6" s="88"/>
    </row>
    <row r="7" spans="1:9" s="3" customFormat="1" ht="25" customHeight="1" x14ac:dyDescent="0.2">
      <c r="A7" s="86" t="s">
        <v>699</v>
      </c>
      <c r="B7" s="86"/>
      <c r="C7" s="86"/>
      <c r="D7" s="86"/>
      <c r="E7" s="86"/>
      <c r="F7" s="86"/>
      <c r="G7" s="86"/>
      <c r="H7" s="86"/>
      <c r="I7" s="86"/>
    </row>
    <row r="8" spans="1:9" s="3" customFormat="1" ht="15" customHeight="1" x14ac:dyDescent="0.2">
      <c r="A8" s="87"/>
      <c r="B8" s="87"/>
      <c r="C8" s="87"/>
      <c r="D8" s="87"/>
      <c r="E8" s="87"/>
      <c r="F8" s="87"/>
      <c r="G8" s="87"/>
      <c r="H8" s="87"/>
      <c r="I8" s="87"/>
    </row>
    <row r="9" spans="1:9" s="3" customFormat="1" ht="25" customHeight="1" x14ac:dyDescent="0.2">
      <c r="A9" s="98" t="s">
        <v>693</v>
      </c>
      <c r="B9" s="98"/>
      <c r="C9" s="98"/>
      <c r="D9" s="98"/>
      <c r="E9" s="98"/>
      <c r="F9" s="98"/>
      <c r="G9" s="98"/>
      <c r="H9" s="98"/>
      <c r="I9" s="98"/>
    </row>
    <row r="10" spans="1:9" s="3" customFormat="1" ht="15" customHeight="1" x14ac:dyDescent="0.2">
      <c r="A10" s="52"/>
      <c r="B10" s="52"/>
      <c r="C10" s="52"/>
      <c r="D10" s="52"/>
      <c r="E10" s="52"/>
      <c r="F10" s="52"/>
      <c r="G10" s="52"/>
      <c r="H10" s="52"/>
      <c r="I10" s="52"/>
    </row>
    <row r="11" spans="1:9" s="3" customFormat="1" ht="25" customHeight="1" x14ac:dyDescent="0.2">
      <c r="A11" s="88" t="s">
        <v>653</v>
      </c>
      <c r="B11" s="88"/>
      <c r="C11" s="88"/>
      <c r="D11" s="88"/>
      <c r="E11" s="88"/>
      <c r="F11" s="88"/>
      <c r="G11" s="88"/>
      <c r="H11" s="88"/>
      <c r="I11" s="88"/>
    </row>
    <row r="12" spans="1:9" s="3" customFormat="1" ht="25" customHeight="1" x14ac:dyDescent="0.2">
      <c r="A12" s="89" t="s">
        <v>304</v>
      </c>
      <c r="B12" s="89"/>
      <c r="C12" s="89"/>
      <c r="D12" s="27" t="s">
        <v>295</v>
      </c>
      <c r="E12" s="90" t="s">
        <v>305</v>
      </c>
      <c r="F12" s="90"/>
      <c r="G12" s="90"/>
      <c r="H12" s="90"/>
      <c r="I12" s="90"/>
    </row>
    <row r="13" spans="1:9" s="3" customFormat="1" ht="25" customHeight="1" x14ac:dyDescent="0.2">
      <c r="A13" s="88" t="s">
        <v>306</v>
      </c>
      <c r="B13" s="88"/>
      <c r="C13" s="88"/>
      <c r="D13" s="88"/>
      <c r="E13" s="88"/>
      <c r="F13" s="88"/>
      <c r="G13" s="88"/>
      <c r="H13" s="88"/>
      <c r="I13" s="88"/>
    </row>
    <row r="14" spans="1:9" s="3" customFormat="1" ht="15" customHeight="1" x14ac:dyDescent="0.2">
      <c r="A14" s="87"/>
      <c r="B14" s="87"/>
      <c r="C14" s="87"/>
      <c r="D14" s="87"/>
      <c r="E14" s="87"/>
      <c r="F14" s="87"/>
      <c r="G14" s="87"/>
      <c r="H14" s="87"/>
      <c r="I14" s="87"/>
    </row>
    <row r="15" spans="1:9" s="3" customFormat="1" ht="25" customHeight="1" x14ac:dyDescent="0.2">
      <c r="A15" s="85" t="s">
        <v>296</v>
      </c>
      <c r="B15" s="85"/>
      <c r="C15" s="85"/>
      <c r="D15" s="85"/>
      <c r="E15" s="85"/>
      <c r="F15" s="85"/>
      <c r="G15" s="85"/>
      <c r="H15" s="85"/>
      <c r="I15" s="85"/>
    </row>
    <row r="16" spans="1:9" s="3" customFormat="1" ht="15" customHeight="1" x14ac:dyDescent="0.2">
      <c r="A16" s="87"/>
      <c r="B16" s="87"/>
      <c r="C16" s="87"/>
      <c r="D16" s="87"/>
      <c r="E16" s="87"/>
      <c r="F16" s="87"/>
      <c r="G16" s="87"/>
      <c r="H16" s="87"/>
      <c r="I16" s="87"/>
    </row>
    <row r="17" spans="1:9" s="3" customFormat="1" ht="25" customHeight="1" x14ac:dyDescent="0.2">
      <c r="A17" s="96" t="s">
        <v>307</v>
      </c>
      <c r="B17" s="59" t="s">
        <v>8</v>
      </c>
      <c r="C17" s="59" t="s">
        <v>9</v>
      </c>
      <c r="D17" s="59" t="s">
        <v>10</v>
      </c>
      <c r="E17" s="59" t="s">
        <v>11</v>
      </c>
      <c r="F17" s="59" t="s">
        <v>12</v>
      </c>
      <c r="G17" s="59" t="s">
        <v>13</v>
      </c>
      <c r="H17" s="59" t="s">
        <v>14</v>
      </c>
      <c r="I17" s="59" t="s">
        <v>15</v>
      </c>
    </row>
    <row r="18" spans="1:9" s="3" customFormat="1" ht="25" customHeight="1" x14ac:dyDescent="0.2">
      <c r="A18" s="96"/>
      <c r="B18" s="32" t="s">
        <v>22</v>
      </c>
      <c r="C18" s="32" t="s">
        <v>0</v>
      </c>
      <c r="D18" s="32" t="s">
        <v>1</v>
      </c>
      <c r="E18" s="32" t="s">
        <v>2</v>
      </c>
      <c r="F18" s="32" t="s">
        <v>3</v>
      </c>
      <c r="G18" s="32" t="s">
        <v>4</v>
      </c>
      <c r="H18" s="32" t="s">
        <v>5</v>
      </c>
      <c r="I18" s="32" t="s">
        <v>6</v>
      </c>
    </row>
    <row r="19" spans="1:9" s="3" customFormat="1" ht="25" customHeight="1" x14ac:dyDescent="0.2">
      <c r="A19" s="96"/>
      <c r="B19" s="48">
        <v>0.21099704138094946</v>
      </c>
      <c r="C19" s="48">
        <v>8.2967735102410581E-2</v>
      </c>
      <c r="D19" s="48">
        <v>0.14965770675186749</v>
      </c>
      <c r="E19" s="48">
        <v>0.18629134296591945</v>
      </c>
      <c r="F19" s="48">
        <v>0.11962154515188061</v>
      </c>
      <c r="G19" s="48">
        <v>8.8727522722358218E-2</v>
      </c>
      <c r="H19" s="48">
        <v>0.16170779082002229</v>
      </c>
      <c r="I19" s="48">
        <v>2.9315104591880156E-5</v>
      </c>
    </row>
    <row r="20" spans="1:9" s="3" customFormat="1" ht="15" customHeight="1" x14ac:dyDescent="0.2">
      <c r="A20" s="87"/>
      <c r="B20" s="87"/>
      <c r="C20" s="87"/>
      <c r="D20" s="87"/>
      <c r="E20" s="87"/>
      <c r="F20" s="87"/>
      <c r="G20" s="87"/>
      <c r="H20" s="87"/>
      <c r="I20" s="87"/>
    </row>
    <row r="21" spans="1:9" s="3" customFormat="1" ht="50" customHeight="1" x14ac:dyDescent="0.2">
      <c r="A21" s="92" t="s">
        <v>652</v>
      </c>
      <c r="B21" s="92"/>
      <c r="C21" s="92"/>
      <c r="D21" s="92"/>
      <c r="E21" s="92"/>
      <c r="F21" s="92"/>
      <c r="G21" s="92"/>
      <c r="H21" s="92"/>
      <c r="I21" s="92"/>
    </row>
    <row r="22" spans="1:9" ht="25" customHeight="1" x14ac:dyDescent="0.2">
      <c r="A22" s="32" t="s">
        <v>58</v>
      </c>
      <c r="B22" s="91" t="s">
        <v>649</v>
      </c>
      <c r="C22" s="91"/>
      <c r="D22" s="91"/>
      <c r="E22" s="91"/>
      <c r="F22" s="91"/>
      <c r="G22" s="91"/>
      <c r="H22" s="91"/>
      <c r="I22" s="91"/>
    </row>
    <row r="23" spans="1:9" ht="50" customHeight="1" x14ac:dyDescent="0.2">
      <c r="A23" s="53" t="s">
        <v>66</v>
      </c>
      <c r="B23" s="82" t="s">
        <v>567</v>
      </c>
      <c r="C23" s="82"/>
      <c r="D23" s="82"/>
      <c r="E23" s="82"/>
      <c r="F23" s="82"/>
      <c r="G23" s="82"/>
      <c r="H23" s="82"/>
      <c r="I23" s="82"/>
    </row>
    <row r="24" spans="1:9" ht="50" customHeight="1" x14ac:dyDescent="0.2">
      <c r="A24" s="53" t="s">
        <v>67</v>
      </c>
      <c r="B24" s="81" t="s">
        <v>695</v>
      </c>
      <c r="C24" s="81"/>
      <c r="D24" s="81"/>
      <c r="E24" s="81"/>
      <c r="F24" s="81"/>
      <c r="G24" s="81"/>
      <c r="H24" s="81"/>
      <c r="I24" s="81"/>
    </row>
    <row r="25" spans="1:9" ht="50" customHeight="1" x14ac:dyDescent="0.2">
      <c r="A25" s="53" t="s">
        <v>68</v>
      </c>
      <c r="B25" s="81" t="s">
        <v>696</v>
      </c>
      <c r="C25" s="81"/>
      <c r="D25" s="81"/>
      <c r="E25" s="81"/>
      <c r="F25" s="81"/>
      <c r="G25" s="81"/>
      <c r="H25" s="81"/>
      <c r="I25" s="81"/>
    </row>
    <row r="26" spans="1:9" ht="50" customHeight="1" x14ac:dyDescent="0.2">
      <c r="A26" s="53" t="s">
        <v>69</v>
      </c>
      <c r="B26" s="81" t="s">
        <v>697</v>
      </c>
      <c r="C26" s="81"/>
      <c r="D26" s="81"/>
      <c r="E26" s="81"/>
      <c r="F26" s="81"/>
      <c r="G26" s="81"/>
      <c r="H26" s="81"/>
      <c r="I26" s="81"/>
    </row>
    <row r="27" spans="1:9" ht="50" customHeight="1" x14ac:dyDescent="0.2">
      <c r="A27" s="53" t="s">
        <v>70</v>
      </c>
      <c r="B27" s="81" t="s">
        <v>698</v>
      </c>
      <c r="C27" s="81"/>
      <c r="D27" s="81"/>
      <c r="E27" s="81"/>
      <c r="F27" s="81"/>
      <c r="G27" s="81"/>
      <c r="H27" s="81"/>
      <c r="I27" s="81"/>
    </row>
    <row r="28" spans="1:9" ht="50" customHeight="1" x14ac:dyDescent="0.2">
      <c r="A28" s="56" t="s">
        <v>573</v>
      </c>
      <c r="B28" s="83" t="s">
        <v>568</v>
      </c>
      <c r="C28" s="83"/>
      <c r="D28" s="83"/>
      <c r="E28" s="83"/>
      <c r="F28" s="83"/>
      <c r="G28" s="83"/>
      <c r="H28" s="83"/>
      <c r="I28" s="83"/>
    </row>
    <row r="29" spans="1:9" ht="50" customHeight="1" x14ac:dyDescent="0.2">
      <c r="A29" s="53" t="s">
        <v>71</v>
      </c>
      <c r="B29" s="82" t="s">
        <v>694</v>
      </c>
      <c r="C29" s="82"/>
      <c r="D29" s="82"/>
      <c r="E29" s="82"/>
      <c r="F29" s="82"/>
      <c r="G29" s="82"/>
      <c r="H29" s="82"/>
      <c r="I29" s="82"/>
    </row>
    <row r="30" spans="1:9" ht="50" customHeight="1" x14ac:dyDescent="0.2">
      <c r="A30" s="56" t="s">
        <v>72</v>
      </c>
      <c r="B30" s="82" t="s">
        <v>680</v>
      </c>
      <c r="C30" s="82"/>
      <c r="D30" s="82"/>
      <c r="E30" s="82"/>
      <c r="F30" s="82"/>
      <c r="G30" s="82"/>
      <c r="H30" s="82"/>
      <c r="I30" s="82"/>
    </row>
    <row r="31" spans="1:9" ht="50" customHeight="1" x14ac:dyDescent="0.2">
      <c r="A31" s="56" t="s">
        <v>73</v>
      </c>
      <c r="B31" s="82" t="s">
        <v>569</v>
      </c>
      <c r="C31" s="82"/>
      <c r="D31" s="82"/>
      <c r="E31" s="82"/>
      <c r="F31" s="82"/>
      <c r="G31" s="82"/>
      <c r="H31" s="82"/>
      <c r="I31" s="82"/>
    </row>
    <row r="32" spans="1:9" ht="50" customHeight="1" x14ac:dyDescent="0.2">
      <c r="A32" s="53" t="s">
        <v>74</v>
      </c>
      <c r="B32" s="82" t="s">
        <v>570</v>
      </c>
      <c r="C32" s="82"/>
      <c r="D32" s="82"/>
      <c r="E32" s="82"/>
      <c r="F32" s="82"/>
      <c r="G32" s="82"/>
      <c r="H32" s="82"/>
      <c r="I32" s="82"/>
    </row>
    <row r="33" spans="1:9" ht="50" customHeight="1" x14ac:dyDescent="0.2">
      <c r="A33" s="57" t="s">
        <v>682</v>
      </c>
      <c r="B33" s="84" t="s">
        <v>655</v>
      </c>
      <c r="C33" s="84"/>
      <c r="D33" s="84"/>
      <c r="E33" s="84"/>
      <c r="F33" s="84"/>
      <c r="G33" s="84"/>
      <c r="H33" s="84"/>
      <c r="I33" s="84"/>
    </row>
    <row r="34" spans="1:9" ht="50" customHeight="1" x14ac:dyDescent="0.2">
      <c r="A34" s="58" t="s">
        <v>303</v>
      </c>
      <c r="B34" s="82" t="s">
        <v>681</v>
      </c>
      <c r="C34" s="82"/>
      <c r="D34" s="82"/>
      <c r="E34" s="82"/>
      <c r="F34" s="82"/>
      <c r="G34" s="82"/>
      <c r="H34" s="82"/>
      <c r="I34" s="82"/>
    </row>
    <row r="35" spans="1:9" ht="50" customHeight="1" x14ac:dyDescent="0.2">
      <c r="A35" s="58" t="s">
        <v>692</v>
      </c>
      <c r="B35" s="82" t="s">
        <v>571</v>
      </c>
      <c r="C35" s="82"/>
      <c r="D35" s="82"/>
      <c r="E35" s="82"/>
      <c r="F35" s="82"/>
      <c r="G35" s="82"/>
      <c r="H35" s="82"/>
      <c r="I35" s="82"/>
    </row>
    <row r="36" spans="1:9" ht="50" customHeight="1" x14ac:dyDescent="0.2">
      <c r="A36" s="53" t="s">
        <v>75</v>
      </c>
      <c r="B36" s="82" t="s">
        <v>651</v>
      </c>
      <c r="C36" s="82"/>
      <c r="D36" s="82"/>
      <c r="E36" s="82"/>
      <c r="F36" s="82"/>
      <c r="G36" s="82"/>
      <c r="H36" s="82"/>
      <c r="I36" s="82"/>
    </row>
    <row r="37" spans="1:9" ht="50" customHeight="1" x14ac:dyDescent="0.2">
      <c r="A37" s="53" t="s">
        <v>76</v>
      </c>
      <c r="B37" s="82" t="s">
        <v>572</v>
      </c>
      <c r="C37" s="82"/>
      <c r="D37" s="82"/>
      <c r="E37" s="82"/>
      <c r="F37" s="82"/>
      <c r="G37" s="82"/>
      <c r="H37" s="82"/>
      <c r="I37" s="82"/>
    </row>
    <row r="38" spans="1:9" ht="25" customHeight="1" x14ac:dyDescent="0.2"/>
    <row r="39" spans="1:9" ht="25" customHeight="1" x14ac:dyDescent="0.2"/>
    <row r="40" spans="1:9" ht="25" customHeight="1" x14ac:dyDescent="0.2"/>
    <row r="41" spans="1:9" ht="25" customHeight="1" x14ac:dyDescent="0.2"/>
    <row r="42" spans="1:9" ht="25" customHeight="1" x14ac:dyDescent="0.2"/>
    <row r="43" spans="1:9" ht="25" customHeight="1" x14ac:dyDescent="0.2"/>
    <row r="44" spans="1:9" ht="25" customHeight="1" x14ac:dyDescent="0.2"/>
    <row r="45" spans="1:9" ht="25" customHeight="1" x14ac:dyDescent="0.2"/>
    <row r="46" spans="1:9" ht="25" customHeight="1" x14ac:dyDescent="0.2"/>
    <row r="47" spans="1:9" ht="25" customHeight="1" x14ac:dyDescent="0.2"/>
    <row r="48" spans="1:9" ht="25" customHeight="1" x14ac:dyDescent="0.2"/>
    <row r="49" ht="25" customHeight="1" x14ac:dyDescent="0.2"/>
    <row r="50" ht="25" customHeight="1" x14ac:dyDescent="0.2"/>
    <row r="51" ht="25" customHeight="1" x14ac:dyDescent="0.2"/>
    <row r="52" ht="25" customHeight="1" x14ac:dyDescent="0.2"/>
    <row r="53" ht="25" customHeight="1" x14ac:dyDescent="0.2"/>
    <row r="54" ht="25" customHeight="1" x14ac:dyDescent="0.2"/>
    <row r="55" ht="25" customHeight="1" x14ac:dyDescent="0.2"/>
    <row r="56" ht="25" customHeight="1" x14ac:dyDescent="0.2"/>
    <row r="57" ht="25" customHeight="1" x14ac:dyDescent="0.2"/>
    <row r="58" ht="25" customHeight="1" x14ac:dyDescent="0.2"/>
    <row r="59" ht="25" customHeight="1" x14ac:dyDescent="0.2"/>
    <row r="60" ht="25" customHeight="1" x14ac:dyDescent="0.2"/>
    <row r="61" ht="25" customHeight="1" x14ac:dyDescent="0.2"/>
  </sheetData>
  <mergeCells count="35">
    <mergeCell ref="A1:I1"/>
    <mergeCell ref="A4:I4"/>
    <mergeCell ref="A2:I2"/>
    <mergeCell ref="A5:I5"/>
    <mergeCell ref="A20:I20"/>
    <mergeCell ref="A8:I8"/>
    <mergeCell ref="A17:A19"/>
    <mergeCell ref="A6:I6"/>
    <mergeCell ref="A3:I3"/>
    <mergeCell ref="A9:I9"/>
    <mergeCell ref="B23:I23"/>
    <mergeCell ref="B24:I24"/>
    <mergeCell ref="B25:I25"/>
    <mergeCell ref="A15:I15"/>
    <mergeCell ref="A7:I7"/>
    <mergeCell ref="A16:I16"/>
    <mergeCell ref="A11:I11"/>
    <mergeCell ref="A13:I13"/>
    <mergeCell ref="A12:C12"/>
    <mergeCell ref="E12:I12"/>
    <mergeCell ref="A14:I14"/>
    <mergeCell ref="B22:I22"/>
    <mergeCell ref="A21:I21"/>
    <mergeCell ref="B37:I37"/>
    <mergeCell ref="B29:I29"/>
    <mergeCell ref="B30:I30"/>
    <mergeCell ref="B31:I31"/>
    <mergeCell ref="B32:I32"/>
    <mergeCell ref="B33:I33"/>
    <mergeCell ref="B34:I34"/>
    <mergeCell ref="B26:I26"/>
    <mergeCell ref="B27:I27"/>
    <mergeCell ref="B35:I35"/>
    <mergeCell ref="B28:I28"/>
    <mergeCell ref="B36:I36"/>
  </mergeCells>
  <hyperlinks>
    <hyperlink ref="A23" location="'First Class Package'!A1" display="USPS - First Class Package (View Rates)" xr:uid="{B3035024-502A-7A45-A1B9-265373A1FB1B}"/>
    <hyperlink ref="A24" location="'Priority Mail Cubic'!A1" display="USPS - Priority Mail Cubic (View Rates)" xr:uid="{0B6CCC18-E5B3-C642-8CE5-F007EDA612F0}"/>
    <hyperlink ref="A25" location="'Priority Mail Flat Rate'!A1" display="USPS - Flat Rate (View Rates)" xr:uid="{55C6230A-A3AE-8845-BFB1-42C6D355250A}"/>
    <hyperlink ref="A37" location="Insurance!A1" display="3rd Party Insurance by U-PIC (View Rates)" xr:uid="{FFB1218A-5333-574E-8543-472E09F8C58C}"/>
    <hyperlink ref="A29" location="'Parcel Select'!A1" display="USPS - Parcel Select Ground" xr:uid="{9C47831F-B9B3-744F-8EFD-468AB6F086D5}"/>
    <hyperlink ref="A26" location="'Priority Mail Weight-based'!A1" display="USPS - Weight-Based Priority Mail (View Rates)" xr:uid="{F31F2620-69D8-9742-BE16-CC23F044BCBC}"/>
    <hyperlink ref="A31" location="'Media Mail'!A1" display="USPS - Media Mail (View Rates)" xr:uid="{DA2297B8-5B3A-A945-8A2D-C58510EBB534}"/>
    <hyperlink ref="A30" location="'Priority Mail Express'!A1" display="USPS - Priority Mail Express (View Rates)" xr:uid="{82B7E10E-8C00-9B40-B597-236ECD98B81B}"/>
    <hyperlink ref="A35" location="PMI!A1" display="Priority Mail International (View Rates)" xr:uid="{2051FFE4-CEB4-9741-BD49-35EB34606492}"/>
    <hyperlink ref="A36" location="PMEI!A1" display="USPS - Priority Mail Express International (View Rates)" xr:uid="{B24D3682-91E9-A947-BCEC-389B8180586F}"/>
    <hyperlink ref="A27" location="'Priority Mail Regional Rate'!A1" display="USPS - Priority Mail Regional Rate (View Rates)" xr:uid="{09B08DE3-D47F-384E-945C-92F07C05B8BB}"/>
    <hyperlink ref="A32" location="'Signature Confirmation'!A1" display="Signature Confirmation" xr:uid="{22C0A71A-2332-AE4B-8390-6114345AB85B}"/>
    <hyperlink ref="A15" r:id="rId1" display="Any questions? We're always available at 307-201-9963 or send a message at www.pirateship.com/contact" xr:uid="{4E1CDD8A-D1D5-4847-B553-5CC3C7E140E9}"/>
    <hyperlink ref="A15:I15" r:id="rId2" display="Any questions? Chat with us on pirateship.com" xr:uid="{15AC7A7A-E757-D542-9871-005E01EEDFEC}"/>
    <hyperlink ref="A33" location="'Simple Export Rate'!A1" display="Simple Export Rate (View Rates)" xr:uid="{511F260E-19A4-EB43-8259-53F2C14B4966}"/>
    <hyperlink ref="A34" location="'First Class Package Intl'!A1" display="First Class Package International (View Rates)" xr:uid="{453FE877-F658-4F45-87E7-CA52AA2514C7}"/>
    <hyperlink ref="A28" location="'Priority Mail Comparison'!A1" display="Priority Mail Service Comparison (View Rates)" xr:uid="{114C060E-C638-0643-A87F-2DBB0CA8A24F}"/>
    <hyperlink ref="A9:I9" r:id="rId3" display="Pirate Ship also offers deeply discounted UPS® rates. Compare UPS and USPS rates here!" xr:uid="{79D40C17-23F9-E94B-9B9D-015813020D26}"/>
  </hyperlinks>
  <pageMargins left="0.5" right="0.5" top="0.25" bottom="0.5" header="0" footer="0.25"/>
  <pageSetup scale="59" fitToHeight="99" orientation="portrait" horizontalDpi="0" verticalDpi="0"/>
  <headerFooter>
    <oddFooter>Page &amp;P of &amp;N</oddFooter>
  </headerFooter>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F84"/>
  <sheetViews>
    <sheetView showGridLines="0" zoomScaleNormal="100" workbookViewId="0">
      <selection sqref="A1:B1"/>
    </sheetView>
  </sheetViews>
  <sheetFormatPr baseColWidth="10" defaultColWidth="10.83203125" defaultRowHeight="25" customHeight="1" x14ac:dyDescent="0.2"/>
  <cols>
    <col min="1" max="2" width="58.33203125" style="3" customWidth="1"/>
    <col min="3" max="16384" width="10.83203125" style="3"/>
  </cols>
  <sheetData>
    <row r="1" spans="1:6" ht="75" customHeight="1" x14ac:dyDescent="0.2">
      <c r="A1" s="93"/>
      <c r="B1" s="93"/>
      <c r="C1" s="8"/>
      <c r="D1" s="8"/>
      <c r="E1" s="8"/>
      <c r="F1" s="8"/>
    </row>
    <row r="2" spans="1:6" ht="50" customHeight="1" x14ac:dyDescent="0.2">
      <c r="A2" s="93" t="s">
        <v>704</v>
      </c>
      <c r="B2" s="93"/>
      <c r="C2" s="8"/>
      <c r="D2" s="8"/>
      <c r="E2" s="8"/>
      <c r="F2" s="8"/>
    </row>
    <row r="3" spans="1:6" ht="25" customHeight="1" x14ac:dyDescent="0.2">
      <c r="A3" s="87"/>
      <c r="B3" s="87"/>
    </row>
    <row r="4" spans="1:6" ht="50" customHeight="1" x14ac:dyDescent="0.2">
      <c r="A4" s="101" t="s">
        <v>40</v>
      </c>
      <c r="B4" s="101"/>
    </row>
    <row r="5" spans="1:6" ht="25" customHeight="1" x14ac:dyDescent="0.2">
      <c r="A5" s="102" t="s">
        <v>669</v>
      </c>
      <c r="B5" s="102"/>
    </row>
    <row r="6" spans="1:6" ht="25" customHeight="1" x14ac:dyDescent="0.2">
      <c r="A6" s="87"/>
      <c r="B6" s="87"/>
    </row>
    <row r="7" spans="1:6" ht="25" customHeight="1" x14ac:dyDescent="0.2">
      <c r="A7" s="87" t="s">
        <v>33</v>
      </c>
      <c r="B7" s="87"/>
    </row>
    <row r="8" spans="1:6" ht="25" customHeight="1" x14ac:dyDescent="0.2">
      <c r="A8" s="87" t="s">
        <v>61</v>
      </c>
      <c r="B8" s="87"/>
    </row>
    <row r="9" spans="1:6" ht="25" customHeight="1" x14ac:dyDescent="0.2">
      <c r="A9" s="87" t="s">
        <v>34</v>
      </c>
      <c r="B9" s="87"/>
    </row>
    <row r="10" spans="1:6" ht="25" customHeight="1" x14ac:dyDescent="0.2">
      <c r="A10" s="124"/>
      <c r="B10" s="124"/>
    </row>
    <row r="11" spans="1:6" ht="25" customHeight="1" x14ac:dyDescent="0.2">
      <c r="A11" s="103" t="s">
        <v>47</v>
      </c>
      <c r="B11" s="103"/>
    </row>
    <row r="12" spans="1:6" ht="25" customHeight="1" x14ac:dyDescent="0.2">
      <c r="A12" s="104" t="s">
        <v>710</v>
      </c>
      <c r="B12" s="104"/>
    </row>
    <row r="13" spans="1:6" ht="25" customHeight="1" x14ac:dyDescent="0.2">
      <c r="A13" s="87"/>
      <c r="B13" s="87"/>
    </row>
    <row r="14" spans="1:6" s="2" customFormat="1" ht="25" customHeight="1" x14ac:dyDescent="0.2">
      <c r="A14" s="10" t="s">
        <v>564</v>
      </c>
      <c r="B14" s="14" t="s">
        <v>659</v>
      </c>
    </row>
    <row r="15" spans="1:6" ht="25" customHeight="1" x14ac:dyDescent="0.2">
      <c r="A15" s="7">
        <v>1</v>
      </c>
      <c r="B15" s="15">
        <v>3.19</v>
      </c>
    </row>
    <row r="16" spans="1:6" ht="25" customHeight="1" x14ac:dyDescent="0.2">
      <c r="A16" s="7">
        <v>2</v>
      </c>
      <c r="B16" s="15">
        <v>3.82</v>
      </c>
    </row>
    <row r="17" spans="1:2" ht="25" customHeight="1" x14ac:dyDescent="0.2">
      <c r="A17" s="7">
        <v>3</v>
      </c>
      <c r="B17" s="15">
        <v>4.45</v>
      </c>
    </row>
    <row r="18" spans="1:2" ht="25" customHeight="1" x14ac:dyDescent="0.2">
      <c r="A18" s="7">
        <v>4</v>
      </c>
      <c r="B18" s="15">
        <v>5.08</v>
      </c>
    </row>
    <row r="19" spans="1:2" ht="25" customHeight="1" x14ac:dyDescent="0.2">
      <c r="A19" s="7">
        <v>5</v>
      </c>
      <c r="B19" s="15">
        <v>5.71</v>
      </c>
    </row>
    <row r="20" spans="1:2" ht="25" customHeight="1" x14ac:dyDescent="0.2">
      <c r="A20" s="7">
        <v>6</v>
      </c>
      <c r="B20" s="15">
        <v>6.34</v>
      </c>
    </row>
    <row r="21" spans="1:2" ht="25" customHeight="1" x14ac:dyDescent="0.2">
      <c r="A21" s="7">
        <v>7</v>
      </c>
      <c r="B21" s="15">
        <v>6.97</v>
      </c>
    </row>
    <row r="22" spans="1:2" ht="25" customHeight="1" x14ac:dyDescent="0.2">
      <c r="A22" s="7">
        <v>8</v>
      </c>
      <c r="B22" s="15">
        <v>7.6</v>
      </c>
    </row>
    <row r="23" spans="1:2" ht="25" customHeight="1" x14ac:dyDescent="0.2">
      <c r="A23" s="7">
        <v>9</v>
      </c>
      <c r="B23" s="15">
        <v>8.23</v>
      </c>
    </row>
    <row r="24" spans="1:2" ht="25" customHeight="1" x14ac:dyDescent="0.2">
      <c r="A24" s="7">
        <v>10</v>
      </c>
      <c r="B24" s="15">
        <v>8.86</v>
      </c>
    </row>
    <row r="25" spans="1:2" ht="25" customHeight="1" x14ac:dyDescent="0.2">
      <c r="A25" s="7">
        <v>11</v>
      </c>
      <c r="B25" s="15">
        <v>9.49</v>
      </c>
    </row>
    <row r="26" spans="1:2" ht="25" customHeight="1" x14ac:dyDescent="0.2">
      <c r="A26" s="7">
        <v>12</v>
      </c>
      <c r="B26" s="15">
        <v>10.119999999999999</v>
      </c>
    </row>
    <row r="27" spans="1:2" ht="25" customHeight="1" x14ac:dyDescent="0.2">
      <c r="A27" s="7">
        <v>13</v>
      </c>
      <c r="B27" s="15">
        <v>10.75</v>
      </c>
    </row>
    <row r="28" spans="1:2" ht="25" customHeight="1" x14ac:dyDescent="0.2">
      <c r="A28" s="7">
        <v>14</v>
      </c>
      <c r="B28" s="15">
        <v>11.38</v>
      </c>
    </row>
    <row r="29" spans="1:2" ht="25" customHeight="1" x14ac:dyDescent="0.2">
      <c r="A29" s="7">
        <v>15</v>
      </c>
      <c r="B29" s="15">
        <v>12.01</v>
      </c>
    </row>
    <row r="30" spans="1:2" ht="25" customHeight="1" x14ac:dyDescent="0.2">
      <c r="A30" s="7">
        <v>16</v>
      </c>
      <c r="B30" s="15">
        <v>12.64</v>
      </c>
    </row>
    <row r="31" spans="1:2" ht="25" customHeight="1" x14ac:dyDescent="0.2">
      <c r="A31" s="7">
        <v>17</v>
      </c>
      <c r="B31" s="15">
        <v>13.27</v>
      </c>
    </row>
    <row r="32" spans="1:2" ht="25" customHeight="1" x14ac:dyDescent="0.2">
      <c r="A32" s="7">
        <v>18</v>
      </c>
      <c r="B32" s="15">
        <v>13.9</v>
      </c>
    </row>
    <row r="33" spans="1:2" ht="25" customHeight="1" x14ac:dyDescent="0.2">
      <c r="A33" s="7">
        <v>19</v>
      </c>
      <c r="B33" s="15">
        <v>14.53</v>
      </c>
    </row>
    <row r="34" spans="1:2" ht="25" customHeight="1" x14ac:dyDescent="0.2">
      <c r="A34" s="7">
        <v>20</v>
      </c>
      <c r="B34" s="15">
        <v>15.16</v>
      </c>
    </row>
    <row r="35" spans="1:2" ht="25" customHeight="1" x14ac:dyDescent="0.2">
      <c r="A35" s="7">
        <v>21</v>
      </c>
      <c r="B35" s="15">
        <v>15.79</v>
      </c>
    </row>
    <row r="36" spans="1:2" ht="25" customHeight="1" x14ac:dyDescent="0.2">
      <c r="A36" s="7">
        <v>22</v>
      </c>
      <c r="B36" s="15">
        <v>16.420000000000002</v>
      </c>
    </row>
    <row r="37" spans="1:2" ht="25" customHeight="1" x14ac:dyDescent="0.2">
      <c r="A37" s="7">
        <v>23</v>
      </c>
      <c r="B37" s="15">
        <v>17.05</v>
      </c>
    </row>
    <row r="38" spans="1:2" ht="25" customHeight="1" x14ac:dyDescent="0.2">
      <c r="A38" s="7">
        <v>24</v>
      </c>
      <c r="B38" s="15">
        <v>17.68</v>
      </c>
    </row>
    <row r="39" spans="1:2" ht="25" customHeight="1" x14ac:dyDescent="0.2">
      <c r="A39" s="7">
        <v>25</v>
      </c>
      <c r="B39" s="15">
        <v>18.309999999999999</v>
      </c>
    </row>
    <row r="40" spans="1:2" ht="25" customHeight="1" x14ac:dyDescent="0.2">
      <c r="A40" s="7">
        <v>26</v>
      </c>
      <c r="B40" s="15">
        <v>18.940000000000001</v>
      </c>
    </row>
    <row r="41" spans="1:2" ht="25" customHeight="1" x14ac:dyDescent="0.2">
      <c r="A41" s="7">
        <v>27</v>
      </c>
      <c r="B41" s="15">
        <v>19.57</v>
      </c>
    </row>
    <row r="42" spans="1:2" ht="25" customHeight="1" x14ac:dyDescent="0.2">
      <c r="A42" s="7">
        <v>28</v>
      </c>
      <c r="B42" s="15">
        <v>20.2</v>
      </c>
    </row>
    <row r="43" spans="1:2" ht="25" customHeight="1" x14ac:dyDescent="0.2">
      <c r="A43" s="7">
        <v>29</v>
      </c>
      <c r="B43" s="15">
        <v>20.83</v>
      </c>
    </row>
    <row r="44" spans="1:2" ht="25" customHeight="1" x14ac:dyDescent="0.2">
      <c r="A44" s="7">
        <v>30</v>
      </c>
      <c r="B44" s="15">
        <v>21.46</v>
      </c>
    </row>
    <row r="45" spans="1:2" ht="25" customHeight="1" x14ac:dyDescent="0.2">
      <c r="A45" s="7">
        <v>31</v>
      </c>
      <c r="B45" s="15">
        <v>22.09</v>
      </c>
    </row>
    <row r="46" spans="1:2" ht="25" customHeight="1" x14ac:dyDescent="0.2">
      <c r="A46" s="7">
        <v>32</v>
      </c>
      <c r="B46" s="15">
        <v>22.72</v>
      </c>
    </row>
    <row r="47" spans="1:2" ht="25" customHeight="1" x14ac:dyDescent="0.2">
      <c r="A47" s="7">
        <v>33</v>
      </c>
      <c r="B47" s="15">
        <v>23.35</v>
      </c>
    </row>
    <row r="48" spans="1:2" ht="25" customHeight="1" x14ac:dyDescent="0.2">
      <c r="A48" s="7">
        <v>34</v>
      </c>
      <c r="B48" s="15">
        <v>23.98</v>
      </c>
    </row>
    <row r="49" spans="1:2" ht="25" customHeight="1" x14ac:dyDescent="0.2">
      <c r="A49" s="7">
        <v>35</v>
      </c>
      <c r="B49" s="15">
        <v>24.61</v>
      </c>
    </row>
    <row r="50" spans="1:2" ht="25" customHeight="1" x14ac:dyDescent="0.2">
      <c r="A50" s="7">
        <v>36</v>
      </c>
      <c r="B50" s="15">
        <v>25.24</v>
      </c>
    </row>
    <row r="51" spans="1:2" ht="25" customHeight="1" x14ac:dyDescent="0.2">
      <c r="A51" s="7">
        <v>37</v>
      </c>
      <c r="B51" s="15">
        <v>25.87</v>
      </c>
    </row>
    <row r="52" spans="1:2" ht="25" customHeight="1" x14ac:dyDescent="0.2">
      <c r="A52" s="7">
        <v>38</v>
      </c>
      <c r="B52" s="15">
        <v>26.5</v>
      </c>
    </row>
    <row r="53" spans="1:2" ht="25" customHeight="1" x14ac:dyDescent="0.2">
      <c r="A53" s="7">
        <v>39</v>
      </c>
      <c r="B53" s="15">
        <v>27.13</v>
      </c>
    </row>
    <row r="54" spans="1:2" ht="25" customHeight="1" x14ac:dyDescent="0.2">
      <c r="A54" s="7">
        <v>40</v>
      </c>
      <c r="B54" s="15">
        <v>27.76</v>
      </c>
    </row>
    <row r="55" spans="1:2" ht="25" customHeight="1" x14ac:dyDescent="0.2">
      <c r="A55" s="7">
        <v>41</v>
      </c>
      <c r="B55" s="15">
        <v>28.39</v>
      </c>
    </row>
    <row r="56" spans="1:2" ht="25" customHeight="1" x14ac:dyDescent="0.2">
      <c r="A56" s="7">
        <v>42</v>
      </c>
      <c r="B56" s="15">
        <v>29.02</v>
      </c>
    </row>
    <row r="57" spans="1:2" ht="25" customHeight="1" x14ac:dyDescent="0.2">
      <c r="A57" s="7">
        <v>43</v>
      </c>
      <c r="B57" s="15">
        <v>29.65</v>
      </c>
    </row>
    <row r="58" spans="1:2" ht="25" customHeight="1" x14ac:dyDescent="0.2">
      <c r="A58" s="7">
        <v>44</v>
      </c>
      <c r="B58" s="15">
        <v>30.28</v>
      </c>
    </row>
    <row r="59" spans="1:2" ht="25" customHeight="1" x14ac:dyDescent="0.2">
      <c r="A59" s="7">
        <v>45</v>
      </c>
      <c r="B59" s="15">
        <v>30.91</v>
      </c>
    </row>
    <row r="60" spans="1:2" ht="25" customHeight="1" x14ac:dyDescent="0.2">
      <c r="A60" s="7">
        <v>46</v>
      </c>
      <c r="B60" s="15">
        <v>31.54</v>
      </c>
    </row>
    <row r="61" spans="1:2" ht="25" customHeight="1" x14ac:dyDescent="0.2">
      <c r="A61" s="7">
        <v>47</v>
      </c>
      <c r="B61" s="15">
        <v>32.17</v>
      </c>
    </row>
    <row r="62" spans="1:2" ht="25" customHeight="1" x14ac:dyDescent="0.2">
      <c r="A62" s="7">
        <v>48</v>
      </c>
      <c r="B62" s="15">
        <v>32.799999999999997</v>
      </c>
    </row>
    <row r="63" spans="1:2" ht="25" customHeight="1" x14ac:dyDescent="0.2">
      <c r="A63" s="7">
        <v>49</v>
      </c>
      <c r="B63" s="15">
        <v>33.43</v>
      </c>
    </row>
    <row r="64" spans="1:2" ht="25" customHeight="1" x14ac:dyDescent="0.2">
      <c r="A64" s="7">
        <v>50</v>
      </c>
      <c r="B64" s="15">
        <v>34.06</v>
      </c>
    </row>
    <row r="65" spans="1:2" ht="25" customHeight="1" x14ac:dyDescent="0.2">
      <c r="A65" s="7">
        <v>51</v>
      </c>
      <c r="B65" s="15">
        <v>34.69</v>
      </c>
    </row>
    <row r="66" spans="1:2" ht="25" customHeight="1" x14ac:dyDescent="0.2">
      <c r="A66" s="7">
        <v>52</v>
      </c>
      <c r="B66" s="15">
        <v>35.32</v>
      </c>
    </row>
    <row r="67" spans="1:2" ht="25" customHeight="1" x14ac:dyDescent="0.2">
      <c r="A67" s="7">
        <v>53</v>
      </c>
      <c r="B67" s="15">
        <v>35.950000000000003</v>
      </c>
    </row>
    <row r="68" spans="1:2" ht="25" customHeight="1" x14ac:dyDescent="0.2">
      <c r="A68" s="7">
        <v>54</v>
      </c>
      <c r="B68" s="15">
        <v>36.58</v>
      </c>
    </row>
    <row r="69" spans="1:2" ht="25" customHeight="1" x14ac:dyDescent="0.2">
      <c r="A69" s="7">
        <v>55</v>
      </c>
      <c r="B69" s="15">
        <v>37.21</v>
      </c>
    </row>
    <row r="70" spans="1:2" ht="25" customHeight="1" x14ac:dyDescent="0.2">
      <c r="A70" s="7">
        <v>56</v>
      </c>
      <c r="B70" s="15">
        <v>37.840000000000003</v>
      </c>
    </row>
    <row r="71" spans="1:2" ht="25" customHeight="1" x14ac:dyDescent="0.2">
      <c r="A71" s="7">
        <v>57</v>
      </c>
      <c r="B71" s="15">
        <v>38.47</v>
      </c>
    </row>
    <row r="72" spans="1:2" ht="25" customHeight="1" x14ac:dyDescent="0.2">
      <c r="A72" s="7">
        <v>58</v>
      </c>
      <c r="B72" s="15">
        <v>39.1</v>
      </c>
    </row>
    <row r="73" spans="1:2" ht="25" customHeight="1" x14ac:dyDescent="0.2">
      <c r="A73" s="7">
        <v>59</v>
      </c>
      <c r="B73" s="15">
        <v>39.729999999999997</v>
      </c>
    </row>
    <row r="74" spans="1:2" ht="25" customHeight="1" x14ac:dyDescent="0.2">
      <c r="A74" s="7">
        <v>60</v>
      </c>
      <c r="B74" s="15">
        <v>40.36</v>
      </c>
    </row>
    <row r="75" spans="1:2" ht="25" customHeight="1" x14ac:dyDescent="0.2">
      <c r="A75" s="7">
        <v>61</v>
      </c>
      <c r="B75" s="15">
        <v>40.99</v>
      </c>
    </row>
    <row r="76" spans="1:2" ht="25" customHeight="1" x14ac:dyDescent="0.2">
      <c r="A76" s="7">
        <v>62</v>
      </c>
      <c r="B76" s="15">
        <v>41.62</v>
      </c>
    </row>
    <row r="77" spans="1:2" ht="25" customHeight="1" x14ac:dyDescent="0.2">
      <c r="A77" s="7">
        <v>63</v>
      </c>
      <c r="B77" s="15">
        <v>42.25</v>
      </c>
    </row>
    <row r="78" spans="1:2" ht="25" customHeight="1" x14ac:dyDescent="0.2">
      <c r="A78" s="7">
        <v>64</v>
      </c>
      <c r="B78" s="15">
        <v>42.88</v>
      </c>
    </row>
    <row r="79" spans="1:2" ht="25" customHeight="1" x14ac:dyDescent="0.2">
      <c r="A79" s="7">
        <v>65</v>
      </c>
      <c r="B79" s="15">
        <v>43.51</v>
      </c>
    </row>
    <row r="80" spans="1:2" ht="25" customHeight="1" x14ac:dyDescent="0.2">
      <c r="A80" s="7">
        <v>66</v>
      </c>
      <c r="B80" s="15">
        <v>44.14</v>
      </c>
    </row>
    <row r="81" spans="1:2" ht="25" customHeight="1" x14ac:dyDescent="0.2">
      <c r="A81" s="7">
        <v>67</v>
      </c>
      <c r="B81" s="15">
        <v>44.77</v>
      </c>
    </row>
    <row r="82" spans="1:2" ht="25" customHeight="1" x14ac:dyDescent="0.2">
      <c r="A82" s="7">
        <v>68</v>
      </c>
      <c r="B82" s="15">
        <v>45.4</v>
      </c>
    </row>
    <row r="83" spans="1:2" ht="25" customHeight="1" x14ac:dyDescent="0.2">
      <c r="A83" s="7">
        <v>69</v>
      </c>
      <c r="B83" s="15">
        <v>46.03</v>
      </c>
    </row>
    <row r="84" spans="1:2" ht="25" customHeight="1" x14ac:dyDescent="0.2">
      <c r="A84" s="7">
        <v>70</v>
      </c>
      <c r="B84" s="15">
        <v>46.66</v>
      </c>
    </row>
  </sheetData>
  <mergeCells count="13">
    <mergeCell ref="A1:B1"/>
    <mergeCell ref="A2:B2"/>
    <mergeCell ref="A3:B3"/>
    <mergeCell ref="A4:B4"/>
    <mergeCell ref="A5:B5"/>
    <mergeCell ref="A11:B11"/>
    <mergeCell ref="A12:B12"/>
    <mergeCell ref="A13:B13"/>
    <mergeCell ref="A6:B6"/>
    <mergeCell ref="A7:B7"/>
    <mergeCell ref="A8:B8"/>
    <mergeCell ref="A9:B9"/>
    <mergeCell ref="A10:B10"/>
  </mergeCells>
  <phoneticPr fontId="21" type="noConversion"/>
  <conditionalFormatting sqref="B15:B84">
    <cfRule type="colorScale" priority="6">
      <colorScale>
        <cfvo type="min"/>
        <cfvo type="max"/>
        <color rgb="FFFCFCFF"/>
        <color rgb="FFF8696B"/>
      </colorScale>
    </cfRule>
  </conditionalFormatting>
  <hyperlinks>
    <hyperlink ref="A2" r:id="rId1" display="Get the cheapest shipping rates for all USPS services._x000d_Create a FREE account at www.pirateship.com" xr:uid="{00000000-0004-0000-0700-000000000000}"/>
  </hyperlinks>
  <printOptions horizontalCentered="1"/>
  <pageMargins left="1" right="1" top="0.25" bottom="0.5" header="0" footer="0.25"/>
  <pageSetup scale="66" fitToHeight="99" orientation="portrait" horizontalDpi="0" verticalDpi="0"/>
  <headerFooter>
    <oddFooter>Page &amp;P of &amp;N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J14"/>
  <sheetViews>
    <sheetView showGridLines="0" zoomScaleNormal="100" workbookViewId="0">
      <selection sqref="A1:C1"/>
    </sheetView>
  </sheetViews>
  <sheetFormatPr baseColWidth="10" defaultColWidth="10.83203125" defaultRowHeight="25" customHeight="1" x14ac:dyDescent="0.2"/>
  <cols>
    <col min="1" max="2" width="58.33203125" style="3" customWidth="1"/>
    <col min="3" max="3" width="16.5" style="3" hidden="1" customWidth="1"/>
    <col min="4" max="16384" width="10.83203125" style="3"/>
  </cols>
  <sheetData>
    <row r="1" spans="1:10" ht="75" customHeight="1" x14ac:dyDescent="0.2">
      <c r="A1" s="93"/>
      <c r="B1" s="93"/>
      <c r="C1" s="93"/>
      <c r="D1" s="8"/>
      <c r="E1" s="8"/>
      <c r="F1" s="8"/>
      <c r="G1" s="8"/>
    </row>
    <row r="2" spans="1:10" ht="50" customHeight="1" x14ac:dyDescent="0.2">
      <c r="A2" s="93" t="s">
        <v>704</v>
      </c>
      <c r="B2" s="93"/>
      <c r="C2" s="93"/>
      <c r="D2" s="8"/>
      <c r="E2" s="8"/>
      <c r="F2" s="8"/>
      <c r="G2" s="8"/>
    </row>
    <row r="3" spans="1:10" ht="25" customHeight="1" x14ac:dyDescent="0.2">
      <c r="A3" s="87"/>
      <c r="B3" s="87"/>
      <c r="C3" s="87"/>
    </row>
    <row r="4" spans="1:10" ht="50" customHeight="1" x14ac:dyDescent="0.2">
      <c r="A4" s="101" t="s">
        <v>56</v>
      </c>
      <c r="B4" s="101"/>
      <c r="C4" s="101"/>
    </row>
    <row r="5" spans="1:10" ht="25" customHeight="1" x14ac:dyDescent="0.2">
      <c r="A5" s="102" t="s">
        <v>706</v>
      </c>
      <c r="B5" s="102"/>
      <c r="C5" s="8"/>
      <c r="D5" s="8"/>
      <c r="E5" s="8"/>
      <c r="F5" s="8"/>
      <c r="G5" s="8"/>
      <c r="H5" s="8"/>
      <c r="I5" s="8"/>
      <c r="J5" s="8"/>
    </row>
    <row r="6" spans="1:10" ht="25" customHeight="1" x14ac:dyDescent="0.2">
      <c r="A6" s="87"/>
      <c r="B6" s="87"/>
      <c r="C6" s="87"/>
    </row>
    <row r="7" spans="1:10" ht="25" customHeight="1" x14ac:dyDescent="0.2">
      <c r="A7" s="87" t="s">
        <v>57</v>
      </c>
      <c r="B7" s="87"/>
      <c r="C7" s="87"/>
    </row>
    <row r="8" spans="1:10" ht="25" customHeight="1" x14ac:dyDescent="0.2">
      <c r="A8" s="124"/>
      <c r="B8" s="124"/>
      <c r="C8" s="124"/>
    </row>
    <row r="9" spans="1:10" ht="25" customHeight="1" x14ac:dyDescent="0.2">
      <c r="A9" s="103" t="s">
        <v>46</v>
      </c>
      <c r="B9" s="103"/>
      <c r="C9" s="103"/>
    </row>
    <row r="10" spans="1:10" ht="25" customHeight="1" x14ac:dyDescent="0.2">
      <c r="A10" s="104" t="s">
        <v>710</v>
      </c>
      <c r="B10" s="104"/>
      <c r="C10" s="104"/>
    </row>
    <row r="11" spans="1:10" ht="25" customHeight="1" thickBot="1" x14ac:dyDescent="0.25">
      <c r="A11" s="87"/>
      <c r="B11" s="87"/>
      <c r="C11" s="87"/>
    </row>
    <row r="12" spans="1:10" s="2" customFormat="1" ht="25" customHeight="1" x14ac:dyDescent="0.2">
      <c r="A12" s="35" t="s">
        <v>58</v>
      </c>
      <c r="B12" s="36" t="s">
        <v>659</v>
      </c>
      <c r="C12" s="36" t="s">
        <v>310</v>
      </c>
    </row>
    <row r="13" spans="1:10" ht="25" customHeight="1" x14ac:dyDescent="0.2">
      <c r="A13" s="33" t="s">
        <v>59</v>
      </c>
      <c r="B13" s="15">
        <v>2.9</v>
      </c>
      <c r="C13" s="15">
        <v>2.65</v>
      </c>
    </row>
    <row r="14" spans="1:10" ht="25" customHeight="1" thickBot="1" x14ac:dyDescent="0.25">
      <c r="A14" s="34" t="s">
        <v>60</v>
      </c>
      <c r="B14" s="15">
        <v>8.5</v>
      </c>
      <c r="C14" s="15">
        <v>6.65</v>
      </c>
    </row>
  </sheetData>
  <mergeCells count="11">
    <mergeCell ref="A7:C7"/>
    <mergeCell ref="A8:C8"/>
    <mergeCell ref="A9:C9"/>
    <mergeCell ref="A10:C10"/>
    <mergeCell ref="A11:C11"/>
    <mergeCell ref="A6:C6"/>
    <mergeCell ref="A1:C1"/>
    <mergeCell ref="A2:C2"/>
    <mergeCell ref="A3:C3"/>
    <mergeCell ref="A4:C4"/>
    <mergeCell ref="A5:B5"/>
  </mergeCells>
  <hyperlinks>
    <hyperlink ref="A2" r:id="rId1" display="Get the cheapest shipping rates for all USPS services._x000d_Create a FREE account at www.pirateship.com" xr:uid="{00000000-0004-0000-0800-000000000000}"/>
  </hyperlinks>
  <printOptions horizontalCentered="1"/>
  <pageMargins left="1" right="1" top="0.25" bottom="0.5" header="0" footer="0.25"/>
  <pageSetup scale="66" fitToHeight="99" orientation="portrait" horizontalDpi="0" verticalDpi="0"/>
  <headerFooter>
    <oddFooter>Page &amp;P of &amp;N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162E8-71B9-7642-8E8D-5FD32D7E8C24}">
  <sheetPr>
    <pageSetUpPr fitToPage="1"/>
  </sheetPr>
  <dimension ref="A1:F226"/>
  <sheetViews>
    <sheetView showGridLines="0" zoomScaleNormal="100" workbookViewId="0">
      <selection sqref="A1:E1"/>
    </sheetView>
  </sheetViews>
  <sheetFormatPr baseColWidth="10" defaultColWidth="10.83203125" defaultRowHeight="25" customHeight="1" x14ac:dyDescent="0.2"/>
  <cols>
    <col min="1" max="1" width="50" style="5" customWidth="1"/>
    <col min="2" max="4" width="25" style="19" customWidth="1"/>
    <col min="5" max="5" width="25" style="23" customWidth="1"/>
    <col min="6" max="16384" width="10.83203125" style="3"/>
  </cols>
  <sheetData>
    <row r="1" spans="1:6" ht="75" customHeight="1" x14ac:dyDescent="0.2">
      <c r="A1" s="93"/>
      <c r="B1" s="93"/>
      <c r="C1" s="93"/>
      <c r="D1" s="93"/>
      <c r="E1" s="93"/>
      <c r="F1" s="20"/>
    </row>
    <row r="2" spans="1:6" ht="50" customHeight="1" x14ac:dyDescent="0.2">
      <c r="A2" s="93" t="s">
        <v>704</v>
      </c>
      <c r="B2" s="93"/>
      <c r="C2" s="93"/>
      <c r="D2" s="93"/>
      <c r="E2" s="93"/>
      <c r="F2" s="20"/>
    </row>
    <row r="3" spans="1:6" ht="25" customHeight="1" x14ac:dyDescent="0.2">
      <c r="A3" s="87"/>
      <c r="B3" s="87"/>
      <c r="C3" s="87"/>
      <c r="D3" s="87"/>
      <c r="E3" s="87"/>
    </row>
    <row r="4" spans="1:6" ht="50" customHeight="1" x14ac:dyDescent="0.2">
      <c r="A4" s="101" t="s">
        <v>292</v>
      </c>
      <c r="B4" s="101"/>
      <c r="C4" s="101"/>
      <c r="D4" s="101"/>
      <c r="E4" s="101"/>
    </row>
    <row r="5" spans="1:6" ht="25" customHeight="1" x14ac:dyDescent="0.2">
      <c r="A5" s="102" t="s">
        <v>670</v>
      </c>
      <c r="B5" s="102"/>
      <c r="C5" s="102"/>
      <c r="D5" s="102"/>
      <c r="E5" s="102"/>
    </row>
    <row r="6" spans="1:6" ht="25" customHeight="1" x14ac:dyDescent="0.2">
      <c r="A6" s="87"/>
      <c r="B6" s="87"/>
      <c r="C6" s="87"/>
      <c r="D6" s="87"/>
      <c r="E6" s="87"/>
    </row>
    <row r="7" spans="1:6" ht="26" customHeight="1" x14ac:dyDescent="0.2">
      <c r="A7" s="24" t="s">
        <v>291</v>
      </c>
      <c r="B7" s="21" t="s">
        <v>320</v>
      </c>
      <c r="C7" s="21" t="s">
        <v>290</v>
      </c>
      <c r="D7" s="21" t="s">
        <v>546</v>
      </c>
      <c r="E7" s="21" t="s">
        <v>545</v>
      </c>
    </row>
    <row r="8" spans="1:6" ht="25" customHeight="1" x14ac:dyDescent="0.2">
      <c r="A8" s="55" t="s">
        <v>289</v>
      </c>
      <c r="B8" s="39" t="s">
        <v>321</v>
      </c>
      <c r="C8" s="39">
        <v>4</v>
      </c>
      <c r="D8" s="39">
        <v>7</v>
      </c>
      <c r="E8" s="39">
        <v>8</v>
      </c>
    </row>
    <row r="9" spans="1:6" ht="25" customHeight="1" x14ac:dyDescent="0.2">
      <c r="A9" s="55" t="s">
        <v>288</v>
      </c>
      <c r="B9" s="39" t="s">
        <v>322</v>
      </c>
      <c r="C9" s="39">
        <v>3</v>
      </c>
      <c r="D9" s="39">
        <v>3</v>
      </c>
      <c r="E9" s="39">
        <v>8</v>
      </c>
    </row>
    <row r="10" spans="1:6" ht="25" customHeight="1" x14ac:dyDescent="0.2">
      <c r="A10" s="55" t="s">
        <v>287</v>
      </c>
      <c r="B10" s="39" t="s">
        <v>323</v>
      </c>
      <c r="C10" s="39">
        <v>5</v>
      </c>
      <c r="D10" s="39">
        <v>9</v>
      </c>
      <c r="E10" s="39">
        <v>8</v>
      </c>
    </row>
    <row r="11" spans="1:6" ht="25" customHeight="1" x14ac:dyDescent="0.2">
      <c r="A11" s="55" t="s">
        <v>286</v>
      </c>
      <c r="B11" s="39" t="s">
        <v>324</v>
      </c>
      <c r="C11" s="39">
        <v>3</v>
      </c>
      <c r="D11" s="39">
        <v>4</v>
      </c>
      <c r="E11" s="39">
        <v>8</v>
      </c>
    </row>
    <row r="12" spans="1:6" ht="25" customHeight="1" x14ac:dyDescent="0.2">
      <c r="A12" s="55" t="s">
        <v>285</v>
      </c>
      <c r="B12" s="39" t="s">
        <v>325</v>
      </c>
      <c r="C12" s="39">
        <v>5</v>
      </c>
      <c r="D12" s="39">
        <v>8</v>
      </c>
      <c r="E12" s="39">
        <v>8</v>
      </c>
    </row>
    <row r="13" spans="1:6" ht="25" customHeight="1" x14ac:dyDescent="0.2">
      <c r="A13" s="55" t="s">
        <v>284</v>
      </c>
      <c r="B13" s="39" t="s">
        <v>326</v>
      </c>
      <c r="C13" s="39">
        <v>6</v>
      </c>
      <c r="D13" s="39">
        <v>10</v>
      </c>
      <c r="E13" s="39">
        <v>8</v>
      </c>
    </row>
    <row r="14" spans="1:6" ht="25" customHeight="1" x14ac:dyDescent="0.2">
      <c r="A14" s="55" t="s">
        <v>283</v>
      </c>
      <c r="B14" s="39" t="s">
        <v>327</v>
      </c>
      <c r="C14" s="39">
        <v>6</v>
      </c>
      <c r="D14" s="39">
        <v>10</v>
      </c>
      <c r="E14" s="39">
        <v>8</v>
      </c>
    </row>
    <row r="15" spans="1:6" ht="25" customHeight="1" x14ac:dyDescent="0.2">
      <c r="A15" s="55" t="s">
        <v>282</v>
      </c>
      <c r="B15" s="39" t="s">
        <v>328</v>
      </c>
      <c r="C15" s="39">
        <v>11</v>
      </c>
      <c r="D15" s="39">
        <v>10</v>
      </c>
      <c r="E15" s="39">
        <v>2</v>
      </c>
    </row>
    <row r="16" spans="1:6" ht="25" customHeight="1" x14ac:dyDescent="0.2">
      <c r="A16" s="55" t="s">
        <v>281</v>
      </c>
      <c r="B16" s="39" t="s">
        <v>329</v>
      </c>
      <c r="C16" s="39">
        <v>3</v>
      </c>
      <c r="D16" s="39">
        <v>3</v>
      </c>
      <c r="E16" s="39">
        <v>8</v>
      </c>
    </row>
    <row r="17" spans="1:5" ht="25" customHeight="1" x14ac:dyDescent="0.2">
      <c r="A17" s="55" t="s">
        <v>280</v>
      </c>
      <c r="B17" s="39" t="s">
        <v>330</v>
      </c>
      <c r="C17" s="39">
        <v>6</v>
      </c>
      <c r="D17" s="39">
        <v>11</v>
      </c>
      <c r="E17" s="39">
        <v>8</v>
      </c>
    </row>
    <row r="18" spans="1:5" ht="25" customHeight="1" x14ac:dyDescent="0.2">
      <c r="A18" s="55" t="s">
        <v>279</v>
      </c>
      <c r="B18" s="39" t="s">
        <v>331</v>
      </c>
      <c r="C18" s="39">
        <v>5</v>
      </c>
      <c r="D18" s="39" t="s">
        <v>80</v>
      </c>
      <c r="E18" s="39" t="s">
        <v>80</v>
      </c>
    </row>
    <row r="19" spans="1:5" ht="25" customHeight="1" x14ac:dyDescent="0.2">
      <c r="A19" s="55" t="s">
        <v>278</v>
      </c>
      <c r="B19" s="39" t="s">
        <v>332</v>
      </c>
      <c r="C19" s="39">
        <v>12</v>
      </c>
      <c r="D19" s="39">
        <v>12</v>
      </c>
      <c r="E19" s="39">
        <v>6</v>
      </c>
    </row>
    <row r="20" spans="1:5" ht="25" customHeight="1" x14ac:dyDescent="0.2">
      <c r="A20" s="55" t="s">
        <v>277</v>
      </c>
      <c r="B20" s="39" t="s">
        <v>333</v>
      </c>
      <c r="C20" s="39">
        <v>9</v>
      </c>
      <c r="D20" s="39">
        <v>4</v>
      </c>
      <c r="E20" s="39">
        <v>4</v>
      </c>
    </row>
    <row r="21" spans="1:5" ht="25" customHeight="1" x14ac:dyDescent="0.2">
      <c r="A21" s="55" t="s">
        <v>276</v>
      </c>
      <c r="B21" s="39" t="s">
        <v>334</v>
      </c>
      <c r="C21" s="39">
        <v>3</v>
      </c>
      <c r="D21" s="39">
        <v>3</v>
      </c>
      <c r="E21" s="39">
        <v>8</v>
      </c>
    </row>
    <row r="22" spans="1:5" ht="25" customHeight="1" x14ac:dyDescent="0.2">
      <c r="A22" s="55" t="s">
        <v>275</v>
      </c>
      <c r="B22" s="39" t="s">
        <v>335</v>
      </c>
      <c r="C22" s="39">
        <v>6</v>
      </c>
      <c r="D22" s="39">
        <v>10</v>
      </c>
      <c r="E22" s="39">
        <v>8</v>
      </c>
    </row>
    <row r="23" spans="1:5" ht="25" customHeight="1" x14ac:dyDescent="0.2">
      <c r="A23" s="55" t="s">
        <v>274</v>
      </c>
      <c r="B23" s="39" t="s">
        <v>336</v>
      </c>
      <c r="C23" s="39">
        <v>4</v>
      </c>
      <c r="D23" s="39">
        <v>6</v>
      </c>
      <c r="E23" s="39">
        <v>8</v>
      </c>
    </row>
    <row r="24" spans="1:5" ht="25" customHeight="1" x14ac:dyDescent="0.2">
      <c r="A24" s="55" t="s">
        <v>273</v>
      </c>
      <c r="B24" s="39" t="s">
        <v>337</v>
      </c>
      <c r="C24" s="39">
        <v>4</v>
      </c>
      <c r="D24" s="39">
        <v>6</v>
      </c>
      <c r="E24" s="39">
        <v>8</v>
      </c>
    </row>
    <row r="25" spans="1:5" ht="25" customHeight="1" x14ac:dyDescent="0.2">
      <c r="A25" s="55" t="s">
        <v>272</v>
      </c>
      <c r="B25" s="39" t="s">
        <v>338</v>
      </c>
      <c r="C25" s="39">
        <v>6</v>
      </c>
      <c r="D25" s="39">
        <v>10</v>
      </c>
      <c r="E25" s="39">
        <v>8</v>
      </c>
    </row>
    <row r="26" spans="1:5" ht="25" customHeight="1" x14ac:dyDescent="0.2">
      <c r="A26" s="55" t="s">
        <v>271</v>
      </c>
      <c r="B26" s="39" t="s">
        <v>339</v>
      </c>
      <c r="C26" s="39">
        <v>3</v>
      </c>
      <c r="D26" s="39">
        <v>3</v>
      </c>
      <c r="E26" s="39">
        <v>8</v>
      </c>
    </row>
    <row r="27" spans="1:5" ht="25" customHeight="1" x14ac:dyDescent="0.2">
      <c r="A27" s="55" t="s">
        <v>270</v>
      </c>
      <c r="B27" s="39" t="s">
        <v>340</v>
      </c>
      <c r="C27" s="39">
        <v>9</v>
      </c>
      <c r="D27" s="39">
        <v>4</v>
      </c>
      <c r="E27" s="39">
        <v>4</v>
      </c>
    </row>
    <row r="28" spans="1:5" ht="25" customHeight="1" x14ac:dyDescent="0.2">
      <c r="A28" s="55" t="s">
        <v>269</v>
      </c>
      <c r="B28" s="39" t="s">
        <v>341</v>
      </c>
      <c r="C28" s="39">
        <v>6</v>
      </c>
      <c r="D28" s="39">
        <v>10</v>
      </c>
      <c r="E28" s="39">
        <v>8</v>
      </c>
    </row>
    <row r="29" spans="1:5" ht="25" customHeight="1" x14ac:dyDescent="0.2">
      <c r="A29" s="55" t="s">
        <v>268</v>
      </c>
      <c r="B29" s="39" t="s">
        <v>342</v>
      </c>
      <c r="C29" s="39">
        <v>5</v>
      </c>
      <c r="D29" s="39">
        <v>9</v>
      </c>
      <c r="E29" s="39">
        <v>8</v>
      </c>
    </row>
    <row r="30" spans="1:5" ht="25" customHeight="1" x14ac:dyDescent="0.2">
      <c r="A30" s="55" t="s">
        <v>267</v>
      </c>
      <c r="B30" s="39" t="s">
        <v>343</v>
      </c>
      <c r="C30" s="39">
        <v>6</v>
      </c>
      <c r="D30" s="39">
        <v>10</v>
      </c>
      <c r="E30" s="39">
        <v>8</v>
      </c>
    </row>
    <row r="31" spans="1:5" ht="25" customHeight="1" x14ac:dyDescent="0.2">
      <c r="A31" s="55" t="s">
        <v>266</v>
      </c>
      <c r="B31" s="39" t="s">
        <v>344</v>
      </c>
      <c r="C31" s="39">
        <v>4</v>
      </c>
      <c r="D31" s="39">
        <v>7</v>
      </c>
      <c r="E31" s="39">
        <v>8</v>
      </c>
    </row>
    <row r="32" spans="1:5" ht="25" customHeight="1" x14ac:dyDescent="0.2">
      <c r="A32" s="55" t="s">
        <v>265</v>
      </c>
      <c r="B32" s="39" t="s">
        <v>345</v>
      </c>
      <c r="C32" s="39">
        <v>6</v>
      </c>
      <c r="D32" s="39">
        <v>11</v>
      </c>
      <c r="E32" s="39">
        <v>8</v>
      </c>
    </row>
    <row r="33" spans="1:5" ht="25" customHeight="1" x14ac:dyDescent="0.2">
      <c r="A33" s="55" t="s">
        <v>264</v>
      </c>
      <c r="B33" s="39" t="s">
        <v>346</v>
      </c>
      <c r="C33" s="39">
        <v>6</v>
      </c>
      <c r="D33" s="39">
        <v>10</v>
      </c>
      <c r="E33" s="39">
        <v>8</v>
      </c>
    </row>
    <row r="34" spans="1:5" ht="25" customHeight="1" x14ac:dyDescent="0.2">
      <c r="A34" s="55" t="s">
        <v>263</v>
      </c>
      <c r="B34" s="39" t="s">
        <v>347</v>
      </c>
      <c r="C34" s="39">
        <v>3</v>
      </c>
      <c r="D34" s="39">
        <v>3</v>
      </c>
      <c r="E34" s="39">
        <v>8</v>
      </c>
    </row>
    <row r="35" spans="1:5" ht="25" customHeight="1" x14ac:dyDescent="0.2">
      <c r="A35" s="55" t="s">
        <v>262</v>
      </c>
      <c r="B35" s="39" t="s">
        <v>348</v>
      </c>
      <c r="C35" s="39">
        <v>5</v>
      </c>
      <c r="D35" s="39">
        <v>9</v>
      </c>
      <c r="E35" s="39">
        <v>8</v>
      </c>
    </row>
    <row r="36" spans="1:5" ht="25" customHeight="1" x14ac:dyDescent="0.2">
      <c r="A36" s="55" t="s">
        <v>261</v>
      </c>
      <c r="B36" s="39" t="s">
        <v>349</v>
      </c>
      <c r="C36" s="39">
        <v>13</v>
      </c>
      <c r="D36" s="39">
        <v>13</v>
      </c>
      <c r="E36" s="39">
        <v>2</v>
      </c>
    </row>
    <row r="37" spans="1:5" ht="25" customHeight="1" x14ac:dyDescent="0.2">
      <c r="A37" s="55" t="s">
        <v>260</v>
      </c>
      <c r="B37" s="39" t="s">
        <v>350</v>
      </c>
      <c r="C37" s="39">
        <v>6</v>
      </c>
      <c r="D37" s="39">
        <v>10</v>
      </c>
      <c r="E37" s="39">
        <v>8</v>
      </c>
    </row>
    <row r="38" spans="1:5" ht="25" customHeight="1" x14ac:dyDescent="0.2">
      <c r="A38" s="55" t="s">
        <v>259</v>
      </c>
      <c r="B38" s="39" t="s">
        <v>351</v>
      </c>
      <c r="C38" s="39">
        <v>4</v>
      </c>
      <c r="D38" s="39">
        <v>6</v>
      </c>
      <c r="E38" s="39">
        <v>8</v>
      </c>
    </row>
    <row r="39" spans="1:5" ht="25" customHeight="1" x14ac:dyDescent="0.2">
      <c r="A39" s="55" t="s">
        <v>258</v>
      </c>
      <c r="B39" s="39" t="s">
        <v>352</v>
      </c>
      <c r="C39" s="39">
        <v>3</v>
      </c>
      <c r="D39" s="39">
        <v>3</v>
      </c>
      <c r="E39" s="39">
        <v>8</v>
      </c>
    </row>
    <row r="40" spans="1:5" ht="25" customHeight="1" x14ac:dyDescent="0.2">
      <c r="A40" s="55" t="s">
        <v>257</v>
      </c>
      <c r="B40" s="39" t="s">
        <v>353</v>
      </c>
      <c r="C40" s="39">
        <v>5</v>
      </c>
      <c r="D40" s="39">
        <v>9</v>
      </c>
      <c r="E40" s="39">
        <v>8</v>
      </c>
    </row>
    <row r="41" spans="1:5" ht="25" customHeight="1" x14ac:dyDescent="0.2">
      <c r="A41" s="55" t="s">
        <v>256</v>
      </c>
      <c r="B41" s="39" t="s">
        <v>354</v>
      </c>
      <c r="C41" s="39">
        <v>4</v>
      </c>
      <c r="D41" s="39">
        <v>6</v>
      </c>
      <c r="E41" s="39">
        <v>8</v>
      </c>
    </row>
    <row r="42" spans="1:5" ht="25" customHeight="1" x14ac:dyDescent="0.2">
      <c r="A42" s="55" t="s">
        <v>255</v>
      </c>
      <c r="B42" s="39" t="s">
        <v>355</v>
      </c>
      <c r="C42" s="39">
        <v>5</v>
      </c>
      <c r="D42" s="39">
        <v>8</v>
      </c>
      <c r="E42" s="39">
        <v>8</v>
      </c>
    </row>
    <row r="43" spans="1:5" ht="25" customHeight="1" x14ac:dyDescent="0.2">
      <c r="A43" s="55" t="s">
        <v>254</v>
      </c>
      <c r="B43" s="39" t="s">
        <v>356</v>
      </c>
      <c r="C43" s="39">
        <v>4</v>
      </c>
      <c r="D43" s="39">
        <v>6</v>
      </c>
      <c r="E43" s="39">
        <v>8</v>
      </c>
    </row>
    <row r="44" spans="1:5" ht="25" customHeight="1" x14ac:dyDescent="0.2">
      <c r="A44" s="55" t="s">
        <v>253</v>
      </c>
      <c r="B44" s="39" t="s">
        <v>357</v>
      </c>
      <c r="C44" s="39">
        <v>5</v>
      </c>
      <c r="D44" s="39">
        <v>9</v>
      </c>
      <c r="E44" s="39">
        <v>8</v>
      </c>
    </row>
    <row r="45" spans="1:5" ht="25" customHeight="1" x14ac:dyDescent="0.2">
      <c r="A45" s="55" t="s">
        <v>62</v>
      </c>
      <c r="B45" s="39" t="s">
        <v>358</v>
      </c>
      <c r="C45" s="39">
        <v>1</v>
      </c>
      <c r="D45" s="39">
        <v>1</v>
      </c>
      <c r="E45" s="39">
        <v>1</v>
      </c>
    </row>
    <row r="46" spans="1:5" ht="25" customHeight="1" x14ac:dyDescent="0.2">
      <c r="A46" s="55" t="s">
        <v>252</v>
      </c>
      <c r="B46" s="39" t="s">
        <v>359</v>
      </c>
      <c r="C46" s="39">
        <v>5</v>
      </c>
      <c r="D46" s="39">
        <v>8</v>
      </c>
      <c r="E46" s="39">
        <v>8</v>
      </c>
    </row>
    <row r="47" spans="1:5" ht="25" customHeight="1" x14ac:dyDescent="0.2">
      <c r="A47" s="55" t="s">
        <v>251</v>
      </c>
      <c r="B47" s="39" t="s">
        <v>360</v>
      </c>
      <c r="C47" s="39">
        <v>6</v>
      </c>
      <c r="D47" s="39">
        <v>11</v>
      </c>
      <c r="E47" s="39">
        <v>8</v>
      </c>
    </row>
    <row r="48" spans="1:5" ht="25" customHeight="1" x14ac:dyDescent="0.2">
      <c r="A48" s="55" t="s">
        <v>250</v>
      </c>
      <c r="B48" s="39" t="s">
        <v>361</v>
      </c>
      <c r="C48" s="39">
        <v>5</v>
      </c>
      <c r="D48" s="39">
        <v>9</v>
      </c>
      <c r="E48" s="39">
        <v>8</v>
      </c>
    </row>
    <row r="49" spans="1:5" ht="25" customHeight="1" x14ac:dyDescent="0.2">
      <c r="A49" s="55" t="s">
        <v>249</v>
      </c>
      <c r="B49" s="39" t="s">
        <v>362</v>
      </c>
      <c r="C49" s="39">
        <v>5</v>
      </c>
      <c r="D49" s="39">
        <v>8</v>
      </c>
      <c r="E49" s="39">
        <v>8</v>
      </c>
    </row>
    <row r="50" spans="1:5" ht="25" customHeight="1" x14ac:dyDescent="0.2">
      <c r="A50" s="55" t="s">
        <v>248</v>
      </c>
      <c r="B50" s="39" t="s">
        <v>363</v>
      </c>
      <c r="C50" s="39">
        <v>11</v>
      </c>
      <c r="D50" s="39">
        <v>11</v>
      </c>
      <c r="E50" s="39">
        <v>2</v>
      </c>
    </row>
    <row r="51" spans="1:5" ht="25" customHeight="1" x14ac:dyDescent="0.2">
      <c r="A51" s="55" t="s">
        <v>247</v>
      </c>
      <c r="B51" s="39" t="s">
        <v>364</v>
      </c>
      <c r="C51" s="39">
        <v>14</v>
      </c>
      <c r="D51" s="39">
        <v>14</v>
      </c>
      <c r="E51" s="39">
        <v>3</v>
      </c>
    </row>
    <row r="52" spans="1:5" ht="25" customHeight="1" x14ac:dyDescent="0.2">
      <c r="A52" s="55" t="s">
        <v>246</v>
      </c>
      <c r="B52" s="39" t="s">
        <v>365</v>
      </c>
      <c r="C52" s="39">
        <v>6</v>
      </c>
      <c r="D52" s="39">
        <v>10</v>
      </c>
      <c r="E52" s="39">
        <v>2</v>
      </c>
    </row>
    <row r="53" spans="1:5" ht="25" customHeight="1" x14ac:dyDescent="0.2">
      <c r="A53" s="55" t="s">
        <v>245</v>
      </c>
      <c r="B53" s="39" t="s">
        <v>366</v>
      </c>
      <c r="C53" s="39">
        <v>5</v>
      </c>
      <c r="D53" s="39">
        <v>8</v>
      </c>
      <c r="E53" s="39">
        <v>8</v>
      </c>
    </row>
    <row r="54" spans="1:5" ht="25" customHeight="1" x14ac:dyDescent="0.2">
      <c r="A54" s="55" t="s">
        <v>244</v>
      </c>
      <c r="B54" s="39" t="s">
        <v>367</v>
      </c>
      <c r="C54" s="39">
        <v>5</v>
      </c>
      <c r="D54" s="39">
        <v>9</v>
      </c>
      <c r="E54" s="39">
        <v>8</v>
      </c>
    </row>
    <row r="55" spans="1:5" ht="25" customHeight="1" x14ac:dyDescent="0.2">
      <c r="A55" s="55" t="s">
        <v>243</v>
      </c>
      <c r="B55" s="39" t="s">
        <v>368</v>
      </c>
      <c r="C55" s="39">
        <v>5</v>
      </c>
      <c r="D55" s="39">
        <v>8</v>
      </c>
      <c r="E55" s="39">
        <v>8</v>
      </c>
    </row>
    <row r="56" spans="1:5" ht="25" customHeight="1" x14ac:dyDescent="0.2">
      <c r="A56" s="55" t="s">
        <v>242</v>
      </c>
      <c r="B56" s="39" t="s">
        <v>369</v>
      </c>
      <c r="C56" s="39">
        <v>6</v>
      </c>
      <c r="D56" s="39">
        <v>11</v>
      </c>
      <c r="E56" s="39">
        <v>8</v>
      </c>
    </row>
    <row r="57" spans="1:5" ht="25" customHeight="1" x14ac:dyDescent="0.2">
      <c r="A57" s="55" t="s">
        <v>241</v>
      </c>
      <c r="B57" s="39" t="s">
        <v>370</v>
      </c>
      <c r="C57" s="39">
        <v>5</v>
      </c>
      <c r="D57" s="39">
        <v>8</v>
      </c>
      <c r="E57" s="39">
        <v>8</v>
      </c>
    </row>
    <row r="58" spans="1:5" ht="25" customHeight="1" x14ac:dyDescent="0.2">
      <c r="A58" s="55" t="s">
        <v>240</v>
      </c>
      <c r="B58" s="39" t="s">
        <v>371</v>
      </c>
      <c r="C58" s="39">
        <v>8</v>
      </c>
      <c r="D58" s="39">
        <v>3</v>
      </c>
      <c r="E58" s="39">
        <v>8</v>
      </c>
    </row>
    <row r="59" spans="1:5" ht="25" customHeight="1" x14ac:dyDescent="0.2">
      <c r="A59" s="55" t="s">
        <v>239</v>
      </c>
      <c r="B59" s="39" t="s">
        <v>372</v>
      </c>
      <c r="C59" s="39">
        <v>6</v>
      </c>
      <c r="D59" s="39">
        <v>11</v>
      </c>
      <c r="E59" s="39">
        <v>8</v>
      </c>
    </row>
    <row r="60" spans="1:5" ht="25" customHeight="1" x14ac:dyDescent="0.2">
      <c r="A60" s="55" t="s">
        <v>238</v>
      </c>
      <c r="B60" s="39" t="s">
        <v>373</v>
      </c>
      <c r="C60" s="39">
        <v>6</v>
      </c>
      <c r="D60" s="39">
        <v>11</v>
      </c>
      <c r="E60" s="39">
        <v>8</v>
      </c>
    </row>
    <row r="61" spans="1:5" ht="25" customHeight="1" x14ac:dyDescent="0.2">
      <c r="A61" s="55" t="s">
        <v>237</v>
      </c>
      <c r="B61" s="39" t="s">
        <v>374</v>
      </c>
      <c r="C61" s="39">
        <v>4</v>
      </c>
      <c r="D61" s="39">
        <v>7</v>
      </c>
      <c r="E61" s="39">
        <v>8</v>
      </c>
    </row>
    <row r="62" spans="1:5" ht="25" customHeight="1" x14ac:dyDescent="0.2">
      <c r="A62" s="55" t="s">
        <v>236</v>
      </c>
      <c r="B62" s="39" t="s">
        <v>375</v>
      </c>
      <c r="C62" s="39">
        <v>7</v>
      </c>
      <c r="D62" s="39">
        <v>3</v>
      </c>
      <c r="E62" s="39">
        <v>8</v>
      </c>
    </row>
    <row r="63" spans="1:5" ht="25" customHeight="1" x14ac:dyDescent="0.2">
      <c r="A63" s="55" t="s">
        <v>235</v>
      </c>
      <c r="B63" s="39" t="s">
        <v>376</v>
      </c>
      <c r="C63" s="39">
        <v>9</v>
      </c>
      <c r="D63" s="39">
        <v>4</v>
      </c>
      <c r="E63" s="39">
        <v>4</v>
      </c>
    </row>
    <row r="64" spans="1:5" ht="25" customHeight="1" x14ac:dyDescent="0.2">
      <c r="A64" s="55" t="s">
        <v>234</v>
      </c>
      <c r="B64" s="39" t="s">
        <v>377</v>
      </c>
      <c r="C64" s="39">
        <v>5</v>
      </c>
      <c r="D64" s="39">
        <v>9</v>
      </c>
      <c r="E64" s="39">
        <v>8</v>
      </c>
    </row>
    <row r="65" spans="1:5" ht="25" customHeight="1" x14ac:dyDescent="0.2">
      <c r="A65" s="55" t="s">
        <v>233</v>
      </c>
      <c r="B65" s="39" t="s">
        <v>378</v>
      </c>
      <c r="C65" s="39">
        <v>6</v>
      </c>
      <c r="D65" s="39">
        <v>11</v>
      </c>
      <c r="E65" s="39">
        <v>8</v>
      </c>
    </row>
    <row r="66" spans="1:5" ht="25" customHeight="1" x14ac:dyDescent="0.2">
      <c r="A66" s="55" t="s">
        <v>232</v>
      </c>
      <c r="B66" s="39" t="s">
        <v>379</v>
      </c>
      <c r="C66" s="39">
        <v>6</v>
      </c>
      <c r="D66" s="39">
        <v>11</v>
      </c>
      <c r="E66" s="39">
        <v>2</v>
      </c>
    </row>
    <row r="67" spans="1:5" ht="25" customHeight="1" x14ac:dyDescent="0.2">
      <c r="A67" s="55" t="s">
        <v>231</v>
      </c>
      <c r="B67" s="39" t="s">
        <v>380</v>
      </c>
      <c r="C67" s="39">
        <v>6</v>
      </c>
      <c r="D67" s="39">
        <v>10</v>
      </c>
      <c r="E67" s="39">
        <v>2</v>
      </c>
    </row>
    <row r="68" spans="1:5" ht="25" customHeight="1" x14ac:dyDescent="0.2">
      <c r="A68" s="55" t="s">
        <v>230</v>
      </c>
      <c r="B68" s="39" t="s">
        <v>381</v>
      </c>
      <c r="C68" s="39">
        <v>5</v>
      </c>
      <c r="D68" s="39">
        <v>8</v>
      </c>
      <c r="E68" s="39">
        <v>8</v>
      </c>
    </row>
    <row r="69" spans="1:5" ht="25" customHeight="1" x14ac:dyDescent="0.2">
      <c r="A69" s="55" t="s">
        <v>229</v>
      </c>
      <c r="B69" s="39" t="s">
        <v>382</v>
      </c>
      <c r="C69" s="39">
        <v>6</v>
      </c>
      <c r="D69" s="39">
        <v>11</v>
      </c>
      <c r="E69" s="39">
        <v>8</v>
      </c>
    </row>
    <row r="70" spans="1:5" ht="25" customHeight="1" x14ac:dyDescent="0.2">
      <c r="A70" s="55" t="s">
        <v>228</v>
      </c>
      <c r="B70" s="39" t="s">
        <v>383</v>
      </c>
      <c r="C70" s="39">
        <v>5</v>
      </c>
      <c r="D70" s="39">
        <v>8</v>
      </c>
      <c r="E70" s="39">
        <v>8</v>
      </c>
    </row>
    <row r="71" spans="1:5" ht="25" customHeight="1" x14ac:dyDescent="0.2">
      <c r="A71" s="55" t="s">
        <v>227</v>
      </c>
      <c r="B71" s="39" t="s">
        <v>384</v>
      </c>
      <c r="C71" s="39">
        <v>5</v>
      </c>
      <c r="D71" s="39">
        <v>9</v>
      </c>
      <c r="E71" s="39">
        <v>8</v>
      </c>
    </row>
    <row r="72" spans="1:5" ht="25" customHeight="1" x14ac:dyDescent="0.2">
      <c r="A72" s="55" t="s">
        <v>226</v>
      </c>
      <c r="B72" s="39" t="s">
        <v>385</v>
      </c>
      <c r="C72" s="39">
        <v>9</v>
      </c>
      <c r="D72" s="39">
        <v>3</v>
      </c>
      <c r="E72" s="39">
        <v>8</v>
      </c>
    </row>
    <row r="73" spans="1:5" ht="25" customHeight="1" x14ac:dyDescent="0.2">
      <c r="A73" s="55" t="s">
        <v>386</v>
      </c>
      <c r="B73" s="39" t="s">
        <v>387</v>
      </c>
      <c r="C73" s="39">
        <v>5</v>
      </c>
      <c r="D73" s="39">
        <v>8</v>
      </c>
      <c r="E73" s="39">
        <v>8</v>
      </c>
    </row>
    <row r="74" spans="1:5" ht="25" customHeight="1" x14ac:dyDescent="0.2">
      <c r="A74" s="55" t="s">
        <v>225</v>
      </c>
      <c r="B74" s="39" t="s">
        <v>388</v>
      </c>
      <c r="C74" s="39">
        <v>5</v>
      </c>
      <c r="D74" s="39">
        <v>9</v>
      </c>
      <c r="E74" s="39">
        <v>8</v>
      </c>
    </row>
    <row r="75" spans="1:5" ht="25" customHeight="1" x14ac:dyDescent="0.2">
      <c r="A75" s="55" t="s">
        <v>224</v>
      </c>
      <c r="B75" s="39" t="s">
        <v>389</v>
      </c>
      <c r="C75" s="39">
        <v>6</v>
      </c>
      <c r="D75" s="39" t="s">
        <v>80</v>
      </c>
      <c r="E75" s="39" t="s">
        <v>80</v>
      </c>
    </row>
    <row r="76" spans="1:5" ht="25" customHeight="1" x14ac:dyDescent="0.2">
      <c r="A76" s="55" t="s">
        <v>223</v>
      </c>
      <c r="B76" s="39" t="s">
        <v>390</v>
      </c>
      <c r="C76" s="39">
        <v>9</v>
      </c>
      <c r="D76" s="39">
        <v>5</v>
      </c>
      <c r="E76" s="39">
        <v>8</v>
      </c>
    </row>
    <row r="77" spans="1:5" ht="25" customHeight="1" x14ac:dyDescent="0.2">
      <c r="A77" s="55" t="s">
        <v>222</v>
      </c>
      <c r="B77" s="39" t="s">
        <v>391</v>
      </c>
      <c r="C77" s="39">
        <v>4</v>
      </c>
      <c r="D77" s="39">
        <v>6</v>
      </c>
      <c r="E77" s="39">
        <v>8</v>
      </c>
    </row>
    <row r="78" spans="1:5" ht="25" customHeight="1" x14ac:dyDescent="0.2">
      <c r="A78" s="55" t="s">
        <v>221</v>
      </c>
      <c r="B78" s="39" t="s">
        <v>392</v>
      </c>
      <c r="C78" s="39">
        <v>9</v>
      </c>
      <c r="D78" s="39">
        <v>4</v>
      </c>
      <c r="E78" s="39">
        <v>4</v>
      </c>
    </row>
    <row r="79" spans="1:5" ht="25" customHeight="1" x14ac:dyDescent="0.2">
      <c r="A79" s="55" t="s">
        <v>220</v>
      </c>
      <c r="B79" s="39" t="s">
        <v>393</v>
      </c>
      <c r="C79" s="39">
        <v>15</v>
      </c>
      <c r="D79" s="39">
        <v>15</v>
      </c>
      <c r="E79" s="39">
        <v>4</v>
      </c>
    </row>
    <row r="80" spans="1:5" ht="25" customHeight="1" x14ac:dyDescent="0.2">
      <c r="A80" s="55" t="s">
        <v>219</v>
      </c>
      <c r="B80" s="39" t="s">
        <v>394</v>
      </c>
      <c r="C80" s="39">
        <v>15</v>
      </c>
      <c r="D80" s="39">
        <v>11</v>
      </c>
      <c r="E80" s="39">
        <v>8</v>
      </c>
    </row>
    <row r="81" spans="1:5" ht="25" customHeight="1" x14ac:dyDescent="0.2">
      <c r="A81" s="55" t="s">
        <v>218</v>
      </c>
      <c r="B81" s="39" t="s">
        <v>395</v>
      </c>
      <c r="C81" s="39">
        <v>4</v>
      </c>
      <c r="D81" s="39">
        <v>7</v>
      </c>
      <c r="E81" s="39">
        <v>8</v>
      </c>
    </row>
    <row r="82" spans="1:5" ht="25" customHeight="1" x14ac:dyDescent="0.2">
      <c r="A82" s="55" t="s">
        <v>217</v>
      </c>
      <c r="B82" s="39" t="s">
        <v>396</v>
      </c>
      <c r="C82" s="39">
        <v>5</v>
      </c>
      <c r="D82" s="39">
        <v>8</v>
      </c>
      <c r="E82" s="39">
        <v>8</v>
      </c>
    </row>
    <row r="83" spans="1:5" ht="25" customHeight="1" x14ac:dyDescent="0.2">
      <c r="A83" s="55" t="s">
        <v>216</v>
      </c>
      <c r="B83" s="39" t="s">
        <v>397</v>
      </c>
      <c r="C83" s="39">
        <v>5</v>
      </c>
      <c r="D83" s="39">
        <v>8</v>
      </c>
      <c r="E83" s="39">
        <v>8</v>
      </c>
    </row>
    <row r="84" spans="1:5" ht="25" customHeight="1" x14ac:dyDescent="0.2">
      <c r="A84" s="55" t="s">
        <v>215</v>
      </c>
      <c r="B84" s="39" t="s">
        <v>398</v>
      </c>
      <c r="C84" s="39">
        <v>3</v>
      </c>
      <c r="D84" s="39">
        <v>3</v>
      </c>
      <c r="E84" s="39">
        <v>8</v>
      </c>
    </row>
    <row r="85" spans="1:5" ht="25" customHeight="1" x14ac:dyDescent="0.2">
      <c r="A85" s="55" t="s">
        <v>214</v>
      </c>
      <c r="B85" s="39" t="s">
        <v>399</v>
      </c>
      <c r="C85" s="39">
        <v>16</v>
      </c>
      <c r="D85" s="39">
        <v>16</v>
      </c>
      <c r="E85" s="39">
        <v>4</v>
      </c>
    </row>
    <row r="86" spans="1:5" ht="25" customHeight="1" x14ac:dyDescent="0.2">
      <c r="A86" s="55" t="s">
        <v>213</v>
      </c>
      <c r="B86" s="39" t="s">
        <v>400</v>
      </c>
      <c r="C86" s="39">
        <v>5</v>
      </c>
      <c r="D86" s="39">
        <v>9</v>
      </c>
      <c r="E86" s="39">
        <v>8</v>
      </c>
    </row>
    <row r="87" spans="1:5" ht="25" customHeight="1" x14ac:dyDescent="0.2">
      <c r="A87" s="55" t="s">
        <v>212</v>
      </c>
      <c r="B87" s="39" t="s">
        <v>401</v>
      </c>
      <c r="C87" s="39">
        <v>7</v>
      </c>
      <c r="D87" s="39">
        <v>4</v>
      </c>
      <c r="E87" s="39">
        <v>8</v>
      </c>
    </row>
    <row r="88" spans="1:5" ht="25" customHeight="1" x14ac:dyDescent="0.2">
      <c r="A88" s="55" t="s">
        <v>211</v>
      </c>
      <c r="B88" s="39" t="s">
        <v>402</v>
      </c>
      <c r="C88" s="39">
        <v>8</v>
      </c>
      <c r="D88" s="39">
        <v>4</v>
      </c>
      <c r="E88" s="39">
        <v>8</v>
      </c>
    </row>
    <row r="89" spans="1:5" ht="25" customHeight="1" x14ac:dyDescent="0.2">
      <c r="A89" s="55" t="s">
        <v>210</v>
      </c>
      <c r="B89" s="39" t="s">
        <v>403</v>
      </c>
      <c r="C89" s="39">
        <v>9</v>
      </c>
      <c r="D89" s="39">
        <v>5</v>
      </c>
      <c r="E89" s="39">
        <v>8</v>
      </c>
    </row>
    <row r="90" spans="1:5" ht="25" customHeight="1" x14ac:dyDescent="0.2">
      <c r="A90" s="55" t="s">
        <v>209</v>
      </c>
      <c r="B90" s="39" t="s">
        <v>404</v>
      </c>
      <c r="C90" s="39">
        <v>6</v>
      </c>
      <c r="D90" s="39">
        <v>10</v>
      </c>
      <c r="E90" s="39">
        <v>8</v>
      </c>
    </row>
    <row r="91" spans="1:5" ht="25" customHeight="1" x14ac:dyDescent="0.2">
      <c r="A91" s="55" t="s">
        <v>208</v>
      </c>
      <c r="B91" s="39" t="s">
        <v>405</v>
      </c>
      <c r="C91" s="39">
        <v>15</v>
      </c>
      <c r="D91" s="39">
        <v>11</v>
      </c>
      <c r="E91" s="39">
        <v>8</v>
      </c>
    </row>
    <row r="92" spans="1:5" ht="25" customHeight="1" x14ac:dyDescent="0.2">
      <c r="A92" s="55" t="s">
        <v>207</v>
      </c>
      <c r="B92" s="39" t="s">
        <v>406</v>
      </c>
      <c r="C92" s="39">
        <v>6</v>
      </c>
      <c r="D92" s="39">
        <v>10</v>
      </c>
      <c r="E92" s="39">
        <v>8</v>
      </c>
    </row>
    <row r="93" spans="1:5" ht="25" customHeight="1" x14ac:dyDescent="0.2">
      <c r="A93" s="55" t="s">
        <v>206</v>
      </c>
      <c r="B93" s="39" t="s">
        <v>407</v>
      </c>
      <c r="C93" s="39">
        <v>5</v>
      </c>
      <c r="D93" s="39">
        <v>8</v>
      </c>
      <c r="E93" s="39">
        <v>8</v>
      </c>
    </row>
    <row r="94" spans="1:5" ht="25" customHeight="1" x14ac:dyDescent="0.2">
      <c r="A94" s="55" t="s">
        <v>205</v>
      </c>
      <c r="B94" s="39" t="s">
        <v>408</v>
      </c>
      <c r="C94" s="39">
        <v>5</v>
      </c>
      <c r="D94" s="39">
        <v>9</v>
      </c>
      <c r="E94" s="39">
        <v>8</v>
      </c>
    </row>
    <row r="95" spans="1:5" ht="25" customHeight="1" x14ac:dyDescent="0.2">
      <c r="A95" s="55" t="s">
        <v>204</v>
      </c>
      <c r="B95" s="39" t="s">
        <v>409</v>
      </c>
      <c r="C95" s="39">
        <v>6</v>
      </c>
      <c r="D95" s="39">
        <v>11</v>
      </c>
      <c r="E95" s="39">
        <v>8</v>
      </c>
    </row>
    <row r="96" spans="1:5" ht="25" customHeight="1" x14ac:dyDescent="0.2">
      <c r="A96" s="55" t="s">
        <v>203</v>
      </c>
      <c r="B96" s="39" t="s">
        <v>410</v>
      </c>
      <c r="C96" s="39">
        <v>6</v>
      </c>
      <c r="D96" s="39">
        <v>10</v>
      </c>
      <c r="E96" s="39">
        <v>8</v>
      </c>
    </row>
    <row r="97" spans="1:5" ht="25" customHeight="1" x14ac:dyDescent="0.2">
      <c r="A97" s="55" t="s">
        <v>202</v>
      </c>
      <c r="B97" s="39" t="s">
        <v>411</v>
      </c>
      <c r="C97" s="39">
        <v>6</v>
      </c>
      <c r="D97" s="39">
        <v>11</v>
      </c>
      <c r="E97" s="39">
        <v>8</v>
      </c>
    </row>
    <row r="98" spans="1:5" ht="25" customHeight="1" x14ac:dyDescent="0.2">
      <c r="A98" s="55" t="s">
        <v>201</v>
      </c>
      <c r="B98" s="39" t="s">
        <v>412</v>
      </c>
      <c r="C98" s="39">
        <v>18</v>
      </c>
      <c r="D98" s="39">
        <v>18</v>
      </c>
      <c r="E98" s="39">
        <v>3</v>
      </c>
    </row>
    <row r="99" spans="1:5" ht="25" customHeight="1" x14ac:dyDescent="0.2">
      <c r="A99" s="55" t="s">
        <v>200</v>
      </c>
      <c r="B99" s="39" t="s">
        <v>413</v>
      </c>
      <c r="C99" s="39">
        <v>7</v>
      </c>
      <c r="D99" s="39">
        <v>3</v>
      </c>
      <c r="E99" s="39">
        <v>8</v>
      </c>
    </row>
    <row r="100" spans="1:5" ht="25" customHeight="1" x14ac:dyDescent="0.2">
      <c r="A100" s="55" t="s">
        <v>199</v>
      </c>
      <c r="B100" s="39" t="s">
        <v>414</v>
      </c>
      <c r="C100" s="39">
        <v>7</v>
      </c>
      <c r="D100" s="39">
        <v>5</v>
      </c>
      <c r="E100" s="39">
        <v>8</v>
      </c>
    </row>
    <row r="101" spans="1:5" ht="25" customHeight="1" x14ac:dyDescent="0.2">
      <c r="A101" s="55" t="s">
        <v>198</v>
      </c>
      <c r="B101" s="39" t="s">
        <v>415</v>
      </c>
      <c r="C101" s="39">
        <v>10</v>
      </c>
      <c r="D101" s="39">
        <v>6</v>
      </c>
      <c r="E101" s="39">
        <v>3</v>
      </c>
    </row>
    <row r="102" spans="1:5" ht="25" customHeight="1" x14ac:dyDescent="0.2">
      <c r="A102" s="55" t="s">
        <v>197</v>
      </c>
      <c r="B102" s="39" t="s">
        <v>416</v>
      </c>
      <c r="C102" s="39">
        <v>4</v>
      </c>
      <c r="D102" s="39">
        <v>6</v>
      </c>
      <c r="E102" s="39">
        <v>3</v>
      </c>
    </row>
    <row r="103" spans="1:5" ht="25" customHeight="1" x14ac:dyDescent="0.2">
      <c r="A103" s="55" t="s">
        <v>196</v>
      </c>
      <c r="B103" s="39" t="s">
        <v>417</v>
      </c>
      <c r="C103" s="39">
        <v>4</v>
      </c>
      <c r="D103" s="39">
        <v>7</v>
      </c>
      <c r="E103" s="39">
        <v>8</v>
      </c>
    </row>
    <row r="104" spans="1:5" ht="25" customHeight="1" x14ac:dyDescent="0.2">
      <c r="A104" s="55" t="s">
        <v>195</v>
      </c>
      <c r="B104" s="39" t="s">
        <v>418</v>
      </c>
      <c r="C104" s="39">
        <v>4</v>
      </c>
      <c r="D104" s="39">
        <v>6</v>
      </c>
      <c r="E104" s="39">
        <v>8</v>
      </c>
    </row>
    <row r="105" spans="1:5" ht="25" customHeight="1" x14ac:dyDescent="0.2">
      <c r="A105" s="55" t="s">
        <v>194</v>
      </c>
      <c r="B105" s="39" t="s">
        <v>419</v>
      </c>
      <c r="C105" s="39">
        <v>9</v>
      </c>
      <c r="D105" s="39">
        <v>4</v>
      </c>
      <c r="E105" s="39">
        <v>4</v>
      </c>
    </row>
    <row r="106" spans="1:5" ht="25" customHeight="1" x14ac:dyDescent="0.2">
      <c r="A106" s="55" t="s">
        <v>193</v>
      </c>
      <c r="B106" s="39" t="s">
        <v>420</v>
      </c>
      <c r="C106" s="39">
        <v>8</v>
      </c>
      <c r="D106" s="39">
        <v>4</v>
      </c>
      <c r="E106" s="39">
        <v>4</v>
      </c>
    </row>
    <row r="107" spans="1:5" ht="25" customHeight="1" x14ac:dyDescent="0.2">
      <c r="A107" s="55" t="s">
        <v>192</v>
      </c>
      <c r="B107" s="39" t="s">
        <v>421</v>
      </c>
      <c r="C107" s="39">
        <v>9</v>
      </c>
      <c r="D107" s="39">
        <v>4</v>
      </c>
      <c r="E107" s="39">
        <v>4</v>
      </c>
    </row>
    <row r="108" spans="1:5" ht="25" customHeight="1" x14ac:dyDescent="0.2">
      <c r="A108" s="55" t="s">
        <v>191</v>
      </c>
      <c r="B108" s="39" t="s">
        <v>422</v>
      </c>
      <c r="C108" s="39">
        <v>6</v>
      </c>
      <c r="D108" s="39">
        <v>11</v>
      </c>
      <c r="E108" s="39">
        <v>8</v>
      </c>
    </row>
    <row r="109" spans="1:5" ht="25" customHeight="1" x14ac:dyDescent="0.2">
      <c r="A109" s="55" t="s">
        <v>190</v>
      </c>
      <c r="B109" s="39" t="s">
        <v>423</v>
      </c>
      <c r="C109" s="39">
        <v>17</v>
      </c>
      <c r="D109" s="39">
        <v>17</v>
      </c>
      <c r="E109" s="39">
        <v>3</v>
      </c>
    </row>
    <row r="110" spans="1:5" ht="25" customHeight="1" x14ac:dyDescent="0.2">
      <c r="A110" s="55" t="s">
        <v>189</v>
      </c>
      <c r="B110" s="39" t="s">
        <v>424</v>
      </c>
      <c r="C110" s="39">
        <v>4</v>
      </c>
      <c r="D110" s="39">
        <v>7</v>
      </c>
      <c r="E110" s="39">
        <v>8</v>
      </c>
    </row>
    <row r="111" spans="1:5" ht="25" customHeight="1" x14ac:dyDescent="0.2">
      <c r="A111" s="55" t="s">
        <v>188</v>
      </c>
      <c r="B111" s="39" t="s">
        <v>425</v>
      </c>
      <c r="C111" s="39">
        <v>4</v>
      </c>
      <c r="D111" s="39">
        <v>7</v>
      </c>
      <c r="E111" s="39">
        <v>8</v>
      </c>
    </row>
    <row r="112" spans="1:5" ht="25" customHeight="1" x14ac:dyDescent="0.2">
      <c r="A112" s="55" t="s">
        <v>187</v>
      </c>
      <c r="B112" s="39" t="s">
        <v>426</v>
      </c>
      <c r="C112" s="39">
        <v>5</v>
      </c>
      <c r="D112" s="39">
        <v>9</v>
      </c>
      <c r="E112" s="39">
        <v>8</v>
      </c>
    </row>
    <row r="113" spans="1:5" ht="25" customHeight="1" x14ac:dyDescent="0.2">
      <c r="A113" s="55" t="s">
        <v>186</v>
      </c>
      <c r="B113" s="39" t="s">
        <v>427</v>
      </c>
      <c r="C113" s="39">
        <v>4</v>
      </c>
      <c r="D113" s="39">
        <v>6</v>
      </c>
      <c r="E113" s="39">
        <v>8</v>
      </c>
    </row>
    <row r="114" spans="1:5" ht="25" customHeight="1" x14ac:dyDescent="0.2">
      <c r="A114" s="55" t="s">
        <v>185</v>
      </c>
      <c r="B114" s="39" t="s">
        <v>428</v>
      </c>
      <c r="C114" s="39">
        <v>3</v>
      </c>
      <c r="D114" s="39">
        <v>3</v>
      </c>
      <c r="E114" s="39">
        <v>8</v>
      </c>
    </row>
    <row r="115" spans="1:5" ht="25" customHeight="1" x14ac:dyDescent="0.2">
      <c r="A115" s="55" t="s">
        <v>184</v>
      </c>
      <c r="B115" s="39" t="s">
        <v>429</v>
      </c>
      <c r="C115" s="39">
        <v>4</v>
      </c>
      <c r="D115" s="39">
        <v>6</v>
      </c>
      <c r="E115" s="39">
        <v>8</v>
      </c>
    </row>
    <row r="116" spans="1:5" ht="25" customHeight="1" x14ac:dyDescent="0.2">
      <c r="A116" s="55" t="s">
        <v>183</v>
      </c>
      <c r="B116" s="39" t="s">
        <v>430</v>
      </c>
      <c r="C116" s="39">
        <v>4</v>
      </c>
      <c r="D116" s="39">
        <v>7</v>
      </c>
      <c r="E116" s="39">
        <v>8</v>
      </c>
    </row>
    <row r="117" spans="1:5" ht="25" customHeight="1" x14ac:dyDescent="0.2">
      <c r="A117" s="55" t="s">
        <v>182</v>
      </c>
      <c r="B117" s="39" t="s">
        <v>431</v>
      </c>
      <c r="C117" s="39">
        <v>4</v>
      </c>
      <c r="D117" s="39">
        <v>6</v>
      </c>
      <c r="E117" s="39">
        <v>8</v>
      </c>
    </row>
    <row r="118" spans="1:5" ht="25" customHeight="1" x14ac:dyDescent="0.2">
      <c r="A118" s="55" t="s">
        <v>181</v>
      </c>
      <c r="B118" s="39" t="s">
        <v>432</v>
      </c>
      <c r="C118" s="39">
        <v>3</v>
      </c>
      <c r="D118" s="39">
        <v>3</v>
      </c>
      <c r="E118" s="39">
        <v>8</v>
      </c>
    </row>
    <row r="119" spans="1:5" ht="25" customHeight="1" x14ac:dyDescent="0.2">
      <c r="A119" s="55" t="s">
        <v>180</v>
      </c>
      <c r="B119" s="39" t="s">
        <v>433</v>
      </c>
      <c r="C119" s="39">
        <v>4</v>
      </c>
      <c r="D119" s="39">
        <v>6</v>
      </c>
      <c r="E119" s="39">
        <v>8</v>
      </c>
    </row>
    <row r="120" spans="1:5" ht="25" customHeight="1" x14ac:dyDescent="0.2">
      <c r="A120" s="55" t="s">
        <v>179</v>
      </c>
      <c r="B120" s="39" t="s">
        <v>434</v>
      </c>
      <c r="C120" s="39">
        <v>5</v>
      </c>
      <c r="D120" s="39">
        <v>9</v>
      </c>
      <c r="E120" s="39">
        <v>8</v>
      </c>
    </row>
    <row r="121" spans="1:5" ht="25" customHeight="1" x14ac:dyDescent="0.2">
      <c r="A121" s="55" t="s">
        <v>178</v>
      </c>
      <c r="B121" s="39" t="s">
        <v>435</v>
      </c>
      <c r="C121" s="39">
        <v>5</v>
      </c>
      <c r="D121" s="39">
        <v>9</v>
      </c>
      <c r="E121" s="39">
        <v>8</v>
      </c>
    </row>
    <row r="122" spans="1:5" ht="25" customHeight="1" x14ac:dyDescent="0.2">
      <c r="A122" s="55" t="s">
        <v>177</v>
      </c>
      <c r="B122" s="39" t="s">
        <v>436</v>
      </c>
      <c r="C122" s="39">
        <v>5</v>
      </c>
      <c r="D122" s="39">
        <v>9</v>
      </c>
      <c r="E122" s="39">
        <v>8</v>
      </c>
    </row>
    <row r="123" spans="1:5" ht="25" customHeight="1" x14ac:dyDescent="0.2">
      <c r="A123" s="55" t="s">
        <v>176</v>
      </c>
      <c r="B123" s="39" t="s">
        <v>437</v>
      </c>
      <c r="C123" s="39">
        <v>7</v>
      </c>
      <c r="D123" s="39">
        <v>4</v>
      </c>
      <c r="E123" s="39">
        <v>8</v>
      </c>
    </row>
    <row r="124" spans="1:5" ht="25" customHeight="1" x14ac:dyDescent="0.2">
      <c r="A124" s="55" t="s">
        <v>175</v>
      </c>
      <c r="B124" s="39" t="s">
        <v>438</v>
      </c>
      <c r="C124" s="39">
        <v>7</v>
      </c>
      <c r="D124" s="39">
        <v>3</v>
      </c>
      <c r="E124" s="39">
        <v>8</v>
      </c>
    </row>
    <row r="125" spans="1:5" ht="25" customHeight="1" x14ac:dyDescent="0.2">
      <c r="A125" s="55" t="s">
        <v>174</v>
      </c>
      <c r="B125" s="39" t="s">
        <v>439</v>
      </c>
      <c r="C125" s="39">
        <v>8</v>
      </c>
      <c r="D125" s="39">
        <v>4</v>
      </c>
      <c r="E125" s="39">
        <v>4</v>
      </c>
    </row>
    <row r="126" spans="1:5" ht="25" customHeight="1" x14ac:dyDescent="0.2">
      <c r="A126" s="55" t="s">
        <v>173</v>
      </c>
      <c r="B126" s="39" t="s">
        <v>440</v>
      </c>
      <c r="C126" s="39">
        <v>4</v>
      </c>
      <c r="D126" s="39">
        <v>6</v>
      </c>
      <c r="E126" s="39">
        <v>8</v>
      </c>
    </row>
    <row r="127" spans="1:5" ht="25" customHeight="1" x14ac:dyDescent="0.2">
      <c r="A127" s="55" t="s">
        <v>172</v>
      </c>
      <c r="B127" s="39" t="s">
        <v>441</v>
      </c>
      <c r="C127" s="39">
        <v>5</v>
      </c>
      <c r="D127" s="39">
        <v>9</v>
      </c>
      <c r="E127" s="39">
        <v>8</v>
      </c>
    </row>
    <row r="128" spans="1:5" ht="25" customHeight="1" x14ac:dyDescent="0.2">
      <c r="A128" s="55" t="s">
        <v>171</v>
      </c>
      <c r="B128" s="39" t="s">
        <v>442</v>
      </c>
      <c r="C128" s="39">
        <v>5</v>
      </c>
      <c r="D128" s="39">
        <v>9</v>
      </c>
      <c r="E128" s="39">
        <v>8</v>
      </c>
    </row>
    <row r="129" spans="1:5" ht="25" customHeight="1" x14ac:dyDescent="0.2">
      <c r="A129" s="55" t="s">
        <v>170</v>
      </c>
      <c r="B129" s="39" t="s">
        <v>443</v>
      </c>
      <c r="C129" s="39">
        <v>10</v>
      </c>
      <c r="D129" s="39">
        <v>7</v>
      </c>
      <c r="E129" s="39">
        <v>8</v>
      </c>
    </row>
    <row r="130" spans="1:5" ht="25" customHeight="1" x14ac:dyDescent="0.2">
      <c r="A130" s="55" t="s">
        <v>169</v>
      </c>
      <c r="B130" s="39" t="s">
        <v>444</v>
      </c>
      <c r="C130" s="39">
        <v>4</v>
      </c>
      <c r="D130" s="39">
        <v>6</v>
      </c>
      <c r="E130" s="39">
        <v>8</v>
      </c>
    </row>
    <row r="131" spans="1:5" ht="25" customHeight="1" x14ac:dyDescent="0.2">
      <c r="A131" s="55" t="s">
        <v>168</v>
      </c>
      <c r="B131" s="39" t="s">
        <v>445</v>
      </c>
      <c r="C131" s="39">
        <v>5</v>
      </c>
      <c r="D131" s="39">
        <v>8</v>
      </c>
      <c r="E131" s="39">
        <v>8</v>
      </c>
    </row>
    <row r="132" spans="1:5" ht="25" customHeight="1" x14ac:dyDescent="0.2">
      <c r="A132" s="55" t="s">
        <v>167</v>
      </c>
      <c r="B132" s="39" t="s">
        <v>446</v>
      </c>
      <c r="C132" s="39">
        <v>3</v>
      </c>
      <c r="D132" s="39">
        <v>5</v>
      </c>
      <c r="E132" s="39">
        <v>8</v>
      </c>
    </row>
    <row r="133" spans="1:5" ht="25" customHeight="1" x14ac:dyDescent="0.2">
      <c r="A133" s="55" t="s">
        <v>166</v>
      </c>
      <c r="B133" s="39" t="s">
        <v>447</v>
      </c>
      <c r="C133" s="39">
        <v>15</v>
      </c>
      <c r="D133" s="39">
        <v>11</v>
      </c>
      <c r="E133" s="39">
        <v>8</v>
      </c>
    </row>
    <row r="134" spans="1:5" ht="25" customHeight="1" x14ac:dyDescent="0.2">
      <c r="A134" s="55" t="s">
        <v>165</v>
      </c>
      <c r="B134" s="39" t="s">
        <v>448</v>
      </c>
      <c r="C134" s="39">
        <v>5</v>
      </c>
      <c r="D134" s="39">
        <v>8</v>
      </c>
      <c r="E134" s="39">
        <v>8</v>
      </c>
    </row>
    <row r="135" spans="1:5" ht="25" customHeight="1" x14ac:dyDescent="0.2">
      <c r="A135" s="55" t="s">
        <v>164</v>
      </c>
      <c r="B135" s="39" t="s">
        <v>449</v>
      </c>
      <c r="C135" s="39">
        <v>5</v>
      </c>
      <c r="D135" s="39">
        <v>8</v>
      </c>
      <c r="E135" s="39">
        <v>8</v>
      </c>
    </row>
    <row r="136" spans="1:5" ht="25" customHeight="1" x14ac:dyDescent="0.2">
      <c r="A136" s="55" t="s">
        <v>63</v>
      </c>
      <c r="B136" s="39" t="s">
        <v>450</v>
      </c>
      <c r="C136" s="39">
        <v>2</v>
      </c>
      <c r="D136" s="39">
        <v>2</v>
      </c>
      <c r="E136" s="39">
        <v>2</v>
      </c>
    </row>
    <row r="137" spans="1:5" ht="25" customHeight="1" x14ac:dyDescent="0.2">
      <c r="A137" s="55" t="s">
        <v>163</v>
      </c>
      <c r="B137" s="39" t="s">
        <v>451</v>
      </c>
      <c r="C137" s="39">
        <v>3</v>
      </c>
      <c r="D137" s="39">
        <v>3</v>
      </c>
      <c r="E137" s="39">
        <v>8</v>
      </c>
    </row>
    <row r="138" spans="1:5" ht="25" customHeight="1" x14ac:dyDescent="0.2">
      <c r="A138" s="55" t="s">
        <v>162</v>
      </c>
      <c r="B138" s="39" t="s">
        <v>452</v>
      </c>
      <c r="C138" s="39">
        <v>4</v>
      </c>
      <c r="D138" s="39">
        <v>7</v>
      </c>
      <c r="E138" s="39">
        <v>8</v>
      </c>
    </row>
    <row r="139" spans="1:5" ht="25" customHeight="1" x14ac:dyDescent="0.2">
      <c r="A139" s="55" t="s">
        <v>161</v>
      </c>
      <c r="B139" s="39" t="s">
        <v>453</v>
      </c>
      <c r="C139" s="39">
        <v>3</v>
      </c>
      <c r="D139" s="39">
        <v>3</v>
      </c>
      <c r="E139" s="39">
        <v>8</v>
      </c>
    </row>
    <row r="140" spans="1:5" ht="25" customHeight="1" x14ac:dyDescent="0.2">
      <c r="A140" s="55" t="s">
        <v>160</v>
      </c>
      <c r="B140" s="39" t="s">
        <v>454</v>
      </c>
      <c r="C140" s="39">
        <v>6</v>
      </c>
      <c r="D140" s="39">
        <v>10</v>
      </c>
      <c r="E140" s="39">
        <v>8</v>
      </c>
    </row>
    <row r="141" spans="1:5" ht="25" customHeight="1" x14ac:dyDescent="0.2">
      <c r="A141" s="55" t="s">
        <v>159</v>
      </c>
      <c r="B141" s="39" t="s">
        <v>455</v>
      </c>
      <c r="C141" s="39">
        <v>5</v>
      </c>
      <c r="D141" s="39">
        <v>9</v>
      </c>
      <c r="E141" s="39">
        <v>8</v>
      </c>
    </row>
    <row r="142" spans="1:5" ht="25" customHeight="1" x14ac:dyDescent="0.2">
      <c r="A142" s="55" t="s">
        <v>158</v>
      </c>
      <c r="B142" s="39" t="s">
        <v>456</v>
      </c>
      <c r="C142" s="39">
        <v>5</v>
      </c>
      <c r="D142" s="39">
        <v>9</v>
      </c>
      <c r="E142" s="39">
        <v>8</v>
      </c>
    </row>
    <row r="143" spans="1:5" ht="25" customHeight="1" x14ac:dyDescent="0.2">
      <c r="A143" s="55" t="s">
        <v>157</v>
      </c>
      <c r="B143" s="39" t="s">
        <v>457</v>
      </c>
      <c r="C143" s="39">
        <v>5</v>
      </c>
      <c r="D143" s="39">
        <v>8</v>
      </c>
      <c r="E143" s="39">
        <v>8</v>
      </c>
    </row>
    <row r="144" spans="1:5" ht="25" customHeight="1" x14ac:dyDescent="0.2">
      <c r="A144" s="55" t="s">
        <v>156</v>
      </c>
      <c r="B144" s="39" t="s">
        <v>458</v>
      </c>
      <c r="C144" s="39">
        <v>4</v>
      </c>
      <c r="D144" s="39">
        <v>6</v>
      </c>
      <c r="E144" s="39">
        <v>8</v>
      </c>
    </row>
    <row r="145" spans="1:5" ht="25" customHeight="1" x14ac:dyDescent="0.2">
      <c r="A145" s="55" t="s">
        <v>155</v>
      </c>
      <c r="B145" s="39" t="s">
        <v>459</v>
      </c>
      <c r="C145" s="39">
        <v>4</v>
      </c>
      <c r="D145" s="39">
        <v>6</v>
      </c>
      <c r="E145" s="39">
        <v>8</v>
      </c>
    </row>
    <row r="146" spans="1:5" ht="25" customHeight="1" x14ac:dyDescent="0.2">
      <c r="A146" s="55" t="s">
        <v>154</v>
      </c>
      <c r="B146" s="39" t="s">
        <v>460</v>
      </c>
      <c r="C146" s="39">
        <v>9</v>
      </c>
      <c r="D146" s="39">
        <v>4</v>
      </c>
      <c r="E146" s="39">
        <v>4</v>
      </c>
    </row>
    <row r="147" spans="1:5" ht="25" customHeight="1" x14ac:dyDescent="0.2">
      <c r="A147" s="55" t="s">
        <v>153</v>
      </c>
      <c r="B147" s="39" t="s">
        <v>461</v>
      </c>
      <c r="C147" s="39">
        <v>4</v>
      </c>
      <c r="D147" s="39">
        <v>7</v>
      </c>
      <c r="E147" s="39">
        <v>8</v>
      </c>
    </row>
    <row r="148" spans="1:5" ht="25" customHeight="1" x14ac:dyDescent="0.2">
      <c r="A148" s="55" t="s">
        <v>152</v>
      </c>
      <c r="B148" s="39" t="s">
        <v>462</v>
      </c>
      <c r="C148" s="39">
        <v>12</v>
      </c>
      <c r="D148" s="39">
        <v>12</v>
      </c>
      <c r="E148" s="39">
        <v>6</v>
      </c>
    </row>
    <row r="149" spans="1:5" ht="25" customHeight="1" x14ac:dyDescent="0.2">
      <c r="A149" s="55" t="s">
        <v>151</v>
      </c>
      <c r="B149" s="39" t="s">
        <v>463</v>
      </c>
      <c r="C149" s="39">
        <v>6</v>
      </c>
      <c r="D149" s="39">
        <v>10</v>
      </c>
      <c r="E149" s="39">
        <v>8</v>
      </c>
    </row>
    <row r="150" spans="1:5" ht="25" customHeight="1" x14ac:dyDescent="0.2">
      <c r="A150" s="55" t="s">
        <v>150</v>
      </c>
      <c r="B150" s="39" t="s">
        <v>464</v>
      </c>
      <c r="C150" s="39">
        <v>5</v>
      </c>
      <c r="D150" s="39">
        <v>9</v>
      </c>
      <c r="E150" s="39">
        <v>8</v>
      </c>
    </row>
    <row r="151" spans="1:5" ht="25" customHeight="1" x14ac:dyDescent="0.2">
      <c r="A151" s="55" t="s">
        <v>149</v>
      </c>
      <c r="B151" s="39" t="s">
        <v>465</v>
      </c>
      <c r="C151" s="39">
        <v>5</v>
      </c>
      <c r="D151" s="39">
        <v>9</v>
      </c>
      <c r="E151" s="39">
        <v>8</v>
      </c>
    </row>
    <row r="152" spans="1:5" ht="25" customHeight="1" x14ac:dyDescent="0.2">
      <c r="A152" s="55" t="s">
        <v>148</v>
      </c>
      <c r="B152" s="39" t="s">
        <v>466</v>
      </c>
      <c r="C152" s="39">
        <v>4</v>
      </c>
      <c r="D152" s="39" t="s">
        <v>80</v>
      </c>
      <c r="E152" s="39" t="s">
        <v>80</v>
      </c>
    </row>
    <row r="153" spans="1:5" ht="25" customHeight="1" x14ac:dyDescent="0.2">
      <c r="A153" s="55" t="s">
        <v>467</v>
      </c>
      <c r="B153" s="39" t="s">
        <v>468</v>
      </c>
      <c r="C153" s="39">
        <v>3</v>
      </c>
      <c r="D153" s="39">
        <v>3</v>
      </c>
      <c r="E153" s="39">
        <v>8</v>
      </c>
    </row>
    <row r="154" spans="1:5" ht="25" customHeight="1" x14ac:dyDescent="0.2">
      <c r="A154" s="55" t="s">
        <v>147</v>
      </c>
      <c r="B154" s="39" t="s">
        <v>469</v>
      </c>
      <c r="C154" s="39">
        <v>9</v>
      </c>
      <c r="D154" s="39">
        <v>5</v>
      </c>
      <c r="E154" s="39">
        <v>4</v>
      </c>
    </row>
    <row r="155" spans="1:5" ht="25" customHeight="1" x14ac:dyDescent="0.2">
      <c r="A155" s="55" t="s">
        <v>146</v>
      </c>
      <c r="B155" s="39" t="s">
        <v>470</v>
      </c>
      <c r="C155" s="39">
        <v>4</v>
      </c>
      <c r="D155" s="39">
        <v>6</v>
      </c>
      <c r="E155" s="39">
        <v>8</v>
      </c>
    </row>
    <row r="156" spans="1:5" ht="25" customHeight="1" x14ac:dyDescent="0.2">
      <c r="A156" s="55" t="s">
        <v>145</v>
      </c>
      <c r="B156" s="39" t="s">
        <v>471</v>
      </c>
      <c r="C156" s="39">
        <v>4</v>
      </c>
      <c r="D156" s="39">
        <v>6</v>
      </c>
      <c r="E156" s="39">
        <v>8</v>
      </c>
    </row>
    <row r="157" spans="1:5" ht="25" customHeight="1" x14ac:dyDescent="0.2">
      <c r="A157" s="55" t="s">
        <v>144</v>
      </c>
      <c r="B157" s="39" t="s">
        <v>472</v>
      </c>
      <c r="C157" s="39">
        <v>6</v>
      </c>
      <c r="D157" s="39">
        <v>11</v>
      </c>
      <c r="E157" s="39">
        <v>8</v>
      </c>
    </row>
    <row r="158" spans="1:5" ht="25" customHeight="1" x14ac:dyDescent="0.2">
      <c r="A158" s="55" t="s">
        <v>143</v>
      </c>
      <c r="B158" s="39" t="s">
        <v>473</v>
      </c>
      <c r="C158" s="39">
        <v>4</v>
      </c>
      <c r="D158" s="39">
        <v>7</v>
      </c>
      <c r="E158" s="39">
        <v>8</v>
      </c>
    </row>
    <row r="159" spans="1:5" ht="25" customHeight="1" x14ac:dyDescent="0.2">
      <c r="A159" s="55" t="s">
        <v>142</v>
      </c>
      <c r="B159" s="39" t="s">
        <v>474</v>
      </c>
      <c r="C159" s="39">
        <v>6</v>
      </c>
      <c r="D159" s="39">
        <v>10</v>
      </c>
      <c r="E159" s="39">
        <v>8</v>
      </c>
    </row>
    <row r="160" spans="1:5" ht="25" customHeight="1" x14ac:dyDescent="0.2">
      <c r="A160" s="55" t="s">
        <v>141</v>
      </c>
      <c r="B160" s="39" t="s">
        <v>475</v>
      </c>
      <c r="C160" s="39">
        <v>6</v>
      </c>
      <c r="D160" s="39">
        <v>11</v>
      </c>
      <c r="E160" s="39">
        <v>2</v>
      </c>
    </row>
    <row r="161" spans="1:5" ht="25" customHeight="1" x14ac:dyDescent="0.2">
      <c r="A161" s="55" t="s">
        <v>140</v>
      </c>
      <c r="B161" s="39" t="s">
        <v>476</v>
      </c>
      <c r="C161" s="39">
        <v>4</v>
      </c>
      <c r="D161" s="39">
        <v>6</v>
      </c>
      <c r="E161" s="39">
        <v>3</v>
      </c>
    </row>
    <row r="162" spans="1:5" ht="25" customHeight="1" x14ac:dyDescent="0.2">
      <c r="A162" s="55" t="s">
        <v>139</v>
      </c>
      <c r="B162" s="39" t="s">
        <v>477</v>
      </c>
      <c r="C162" s="39">
        <v>4</v>
      </c>
      <c r="D162" s="39">
        <v>6</v>
      </c>
      <c r="E162" s="39">
        <v>8</v>
      </c>
    </row>
    <row r="163" spans="1:5" ht="25" customHeight="1" x14ac:dyDescent="0.2">
      <c r="A163" s="55" t="s">
        <v>138</v>
      </c>
      <c r="B163" s="39" t="s">
        <v>478</v>
      </c>
      <c r="C163" s="39">
        <v>7</v>
      </c>
      <c r="D163" s="39">
        <v>3</v>
      </c>
      <c r="E163" s="39">
        <v>4</v>
      </c>
    </row>
    <row r="164" spans="1:5" ht="25" customHeight="1" x14ac:dyDescent="0.2">
      <c r="A164" s="55" t="s">
        <v>137</v>
      </c>
      <c r="B164" s="39" t="s">
        <v>479</v>
      </c>
      <c r="C164" s="39">
        <v>7</v>
      </c>
      <c r="D164" s="39">
        <v>4</v>
      </c>
      <c r="E164" s="39">
        <v>4</v>
      </c>
    </row>
    <row r="165" spans="1:5" ht="25" customHeight="1" x14ac:dyDescent="0.2">
      <c r="A165" s="55" t="s">
        <v>136</v>
      </c>
      <c r="B165" s="39" t="s">
        <v>480</v>
      </c>
      <c r="C165" s="39">
        <v>4</v>
      </c>
      <c r="D165" s="39">
        <v>7</v>
      </c>
      <c r="E165" s="39">
        <v>8</v>
      </c>
    </row>
    <row r="166" spans="1:5" ht="25" customHeight="1" x14ac:dyDescent="0.2">
      <c r="A166" s="55" t="s">
        <v>135</v>
      </c>
      <c r="B166" s="39" t="s">
        <v>481</v>
      </c>
      <c r="C166" s="39">
        <v>15</v>
      </c>
      <c r="D166" s="39">
        <v>8</v>
      </c>
      <c r="E166" s="39">
        <v>8</v>
      </c>
    </row>
    <row r="167" spans="1:5" ht="25" customHeight="1" x14ac:dyDescent="0.2">
      <c r="A167" s="55" t="s">
        <v>134</v>
      </c>
      <c r="B167" s="39" t="s">
        <v>482</v>
      </c>
      <c r="C167" s="39">
        <v>3</v>
      </c>
      <c r="D167" s="39">
        <v>3</v>
      </c>
      <c r="E167" s="39">
        <v>8</v>
      </c>
    </row>
    <row r="168" spans="1:5" ht="25" customHeight="1" x14ac:dyDescent="0.2">
      <c r="A168" s="55" t="s">
        <v>133</v>
      </c>
      <c r="B168" s="39" t="s">
        <v>483</v>
      </c>
      <c r="C168" s="39">
        <v>19</v>
      </c>
      <c r="D168" s="39">
        <v>19</v>
      </c>
      <c r="E168" s="39">
        <v>7</v>
      </c>
    </row>
    <row r="169" spans="1:5" ht="25" customHeight="1" x14ac:dyDescent="0.2">
      <c r="A169" s="55" t="s">
        <v>132</v>
      </c>
      <c r="B169" s="39" t="s">
        <v>484</v>
      </c>
      <c r="C169" s="39">
        <v>5</v>
      </c>
      <c r="D169" s="39">
        <v>9</v>
      </c>
      <c r="E169" s="39">
        <v>8</v>
      </c>
    </row>
    <row r="170" spans="1:5" ht="25" customHeight="1" x14ac:dyDescent="0.2">
      <c r="A170" s="55" t="s">
        <v>131</v>
      </c>
      <c r="B170" s="39" t="s">
        <v>485</v>
      </c>
      <c r="C170" s="39">
        <v>5</v>
      </c>
      <c r="D170" s="39">
        <v>9</v>
      </c>
      <c r="E170" s="39">
        <v>8</v>
      </c>
    </row>
    <row r="171" spans="1:5" ht="25" customHeight="1" x14ac:dyDescent="0.2">
      <c r="A171" s="55" t="s">
        <v>130</v>
      </c>
      <c r="B171" s="39" t="s">
        <v>486</v>
      </c>
      <c r="C171" s="39">
        <v>6</v>
      </c>
      <c r="D171" s="39">
        <v>10</v>
      </c>
      <c r="E171" s="39">
        <v>8</v>
      </c>
    </row>
    <row r="172" spans="1:5" ht="25" customHeight="1" x14ac:dyDescent="0.2">
      <c r="A172" s="55" t="s">
        <v>129</v>
      </c>
      <c r="B172" s="39" t="s">
        <v>487</v>
      </c>
      <c r="C172" s="39">
        <v>6</v>
      </c>
      <c r="D172" s="39">
        <v>11</v>
      </c>
      <c r="E172" s="39">
        <v>8</v>
      </c>
    </row>
    <row r="173" spans="1:5" ht="25" customHeight="1" x14ac:dyDescent="0.2">
      <c r="A173" s="55" t="s">
        <v>128</v>
      </c>
      <c r="B173" s="39" t="s">
        <v>488</v>
      </c>
      <c r="C173" s="39">
        <v>3</v>
      </c>
      <c r="D173" s="39">
        <v>4</v>
      </c>
      <c r="E173" s="39">
        <v>8</v>
      </c>
    </row>
    <row r="174" spans="1:5" ht="25" customHeight="1" x14ac:dyDescent="0.2">
      <c r="A174" s="55" t="s">
        <v>127</v>
      </c>
      <c r="B174" s="39" t="s">
        <v>489</v>
      </c>
      <c r="C174" s="39">
        <v>6</v>
      </c>
      <c r="D174" s="39">
        <v>10</v>
      </c>
      <c r="E174" s="39">
        <v>8</v>
      </c>
    </row>
    <row r="175" spans="1:5" ht="25" customHeight="1" x14ac:dyDescent="0.2">
      <c r="A175" s="55" t="s">
        <v>126</v>
      </c>
      <c r="B175" s="39" t="s">
        <v>490</v>
      </c>
      <c r="C175" s="39">
        <v>4</v>
      </c>
      <c r="D175" s="39">
        <v>7</v>
      </c>
      <c r="E175" s="39">
        <v>8</v>
      </c>
    </row>
    <row r="176" spans="1:5" ht="25" customHeight="1" x14ac:dyDescent="0.2">
      <c r="A176" s="55" t="s">
        <v>125</v>
      </c>
      <c r="B176" s="39" t="s">
        <v>491</v>
      </c>
      <c r="C176" s="39">
        <v>8</v>
      </c>
      <c r="D176" s="39">
        <v>5</v>
      </c>
      <c r="E176" s="39">
        <v>8</v>
      </c>
    </row>
    <row r="177" spans="1:5" ht="25" customHeight="1" x14ac:dyDescent="0.2">
      <c r="A177" s="55" t="s">
        <v>124</v>
      </c>
      <c r="B177" s="39" t="s">
        <v>492</v>
      </c>
      <c r="C177" s="39">
        <v>5</v>
      </c>
      <c r="D177" s="39">
        <v>8</v>
      </c>
      <c r="E177" s="39">
        <v>8</v>
      </c>
    </row>
    <row r="178" spans="1:5" ht="25" customHeight="1" x14ac:dyDescent="0.2">
      <c r="A178" s="55" t="s">
        <v>123</v>
      </c>
      <c r="B178" s="39" t="s">
        <v>493</v>
      </c>
      <c r="C178" s="39">
        <v>4</v>
      </c>
      <c r="D178" s="39">
        <v>6</v>
      </c>
      <c r="E178" s="39">
        <v>8</v>
      </c>
    </row>
    <row r="179" spans="1:5" ht="25" customHeight="1" x14ac:dyDescent="0.2">
      <c r="A179" s="55" t="s">
        <v>122</v>
      </c>
      <c r="B179" s="39" t="s">
        <v>494</v>
      </c>
      <c r="C179" s="39">
        <v>5</v>
      </c>
      <c r="D179" s="39">
        <v>8</v>
      </c>
      <c r="E179" s="39">
        <v>8</v>
      </c>
    </row>
    <row r="180" spans="1:5" ht="25" customHeight="1" x14ac:dyDescent="0.2">
      <c r="A180" s="55" t="s">
        <v>121</v>
      </c>
      <c r="B180" s="39" t="s">
        <v>495</v>
      </c>
      <c r="C180" s="39">
        <v>3</v>
      </c>
      <c r="D180" s="39">
        <v>3</v>
      </c>
      <c r="E180" s="39">
        <v>8</v>
      </c>
    </row>
    <row r="181" spans="1:5" ht="25" customHeight="1" x14ac:dyDescent="0.2">
      <c r="A181" s="55" t="s">
        <v>120</v>
      </c>
      <c r="B181" s="39" t="s">
        <v>496</v>
      </c>
      <c r="C181" s="39">
        <v>5</v>
      </c>
      <c r="D181" s="39">
        <v>8</v>
      </c>
      <c r="E181" s="39">
        <v>8</v>
      </c>
    </row>
    <row r="182" spans="1:5" ht="25" customHeight="1" x14ac:dyDescent="0.2">
      <c r="A182" s="55" t="s">
        <v>119</v>
      </c>
      <c r="B182" s="39" t="s">
        <v>497</v>
      </c>
      <c r="C182" s="39">
        <v>5</v>
      </c>
      <c r="D182" s="39">
        <v>9</v>
      </c>
      <c r="E182" s="39">
        <v>8</v>
      </c>
    </row>
    <row r="183" spans="1:5" ht="25" customHeight="1" x14ac:dyDescent="0.2">
      <c r="A183" s="55" t="s">
        <v>118</v>
      </c>
      <c r="B183" s="39" t="s">
        <v>498</v>
      </c>
      <c r="C183" s="39">
        <v>10</v>
      </c>
      <c r="D183" s="39">
        <v>6</v>
      </c>
      <c r="E183" s="39">
        <v>3</v>
      </c>
    </row>
    <row r="184" spans="1:5" ht="25" customHeight="1" x14ac:dyDescent="0.2">
      <c r="A184" s="55" t="s">
        <v>499</v>
      </c>
      <c r="B184" s="39" t="s">
        <v>500</v>
      </c>
      <c r="C184" s="39">
        <v>6</v>
      </c>
      <c r="D184" s="39">
        <v>11</v>
      </c>
      <c r="E184" s="39">
        <v>8</v>
      </c>
    </row>
    <row r="185" spans="1:5" ht="25" customHeight="1" x14ac:dyDescent="0.2">
      <c r="A185" s="55" t="s">
        <v>117</v>
      </c>
      <c r="B185" s="39" t="s">
        <v>501</v>
      </c>
      <c r="C185" s="39">
        <v>3</v>
      </c>
      <c r="D185" s="39">
        <v>3</v>
      </c>
      <c r="E185" s="39">
        <v>8</v>
      </c>
    </row>
    <row r="186" spans="1:5" ht="25" customHeight="1" x14ac:dyDescent="0.2">
      <c r="A186" s="55" t="s">
        <v>116</v>
      </c>
      <c r="B186" s="39" t="s">
        <v>502</v>
      </c>
      <c r="C186" s="39">
        <v>8</v>
      </c>
      <c r="D186" s="39">
        <v>3</v>
      </c>
      <c r="E186" s="39">
        <v>8</v>
      </c>
    </row>
    <row r="187" spans="1:5" ht="25" customHeight="1" x14ac:dyDescent="0.2">
      <c r="A187" s="55" t="s">
        <v>115</v>
      </c>
      <c r="B187" s="39" t="s">
        <v>503</v>
      </c>
      <c r="C187" s="39">
        <v>4</v>
      </c>
      <c r="D187" s="39">
        <v>6</v>
      </c>
      <c r="E187" s="39">
        <v>8</v>
      </c>
    </row>
    <row r="188" spans="1:5" ht="25" customHeight="1" x14ac:dyDescent="0.2">
      <c r="A188" s="55" t="s">
        <v>114</v>
      </c>
      <c r="B188" s="39" t="s">
        <v>504</v>
      </c>
      <c r="C188" s="39" t="s">
        <v>80</v>
      </c>
      <c r="D188" s="39" t="s">
        <v>80</v>
      </c>
      <c r="E188" s="39" t="s">
        <v>80</v>
      </c>
    </row>
    <row r="189" spans="1:5" ht="25" customHeight="1" x14ac:dyDescent="0.2">
      <c r="A189" s="55" t="s">
        <v>113</v>
      </c>
      <c r="B189" s="39" t="s">
        <v>505</v>
      </c>
      <c r="C189" s="39">
        <v>5</v>
      </c>
      <c r="D189" s="39">
        <v>9</v>
      </c>
      <c r="E189" s="39">
        <v>8</v>
      </c>
    </row>
    <row r="190" spans="1:5" ht="25" customHeight="1" x14ac:dyDescent="0.2">
      <c r="A190" s="55" t="s">
        <v>112</v>
      </c>
      <c r="B190" s="39" t="s">
        <v>506</v>
      </c>
      <c r="C190" s="39">
        <v>18</v>
      </c>
      <c r="D190" s="39">
        <v>18</v>
      </c>
      <c r="E190" s="39">
        <v>3</v>
      </c>
    </row>
    <row r="191" spans="1:5" ht="25" customHeight="1" x14ac:dyDescent="0.2">
      <c r="A191" s="55" t="s">
        <v>507</v>
      </c>
      <c r="B191" s="39" t="s">
        <v>508</v>
      </c>
      <c r="C191" s="39">
        <v>5</v>
      </c>
      <c r="D191" s="39">
        <v>8</v>
      </c>
      <c r="E191" s="39">
        <v>8</v>
      </c>
    </row>
    <row r="192" spans="1:5" ht="25" customHeight="1" x14ac:dyDescent="0.2">
      <c r="A192" s="55" t="s">
        <v>111</v>
      </c>
      <c r="B192" s="39" t="s">
        <v>509</v>
      </c>
      <c r="C192" s="39">
        <v>8</v>
      </c>
      <c r="D192" s="39">
        <v>4</v>
      </c>
      <c r="E192" s="39">
        <v>4</v>
      </c>
    </row>
    <row r="193" spans="1:5" ht="25" customHeight="1" x14ac:dyDescent="0.2">
      <c r="A193" s="55" t="s">
        <v>110</v>
      </c>
      <c r="B193" s="39" t="s">
        <v>510</v>
      </c>
      <c r="C193" s="39">
        <v>4</v>
      </c>
      <c r="D193" s="39">
        <v>6</v>
      </c>
      <c r="E193" s="39">
        <v>8</v>
      </c>
    </row>
    <row r="194" spans="1:5" ht="25" customHeight="1" x14ac:dyDescent="0.2">
      <c r="A194" s="55" t="s">
        <v>109</v>
      </c>
      <c r="B194" s="39" t="s">
        <v>511</v>
      </c>
      <c r="C194" s="39">
        <v>5</v>
      </c>
      <c r="D194" s="39">
        <v>9</v>
      </c>
      <c r="E194" s="39">
        <v>8</v>
      </c>
    </row>
    <row r="195" spans="1:5" ht="25" customHeight="1" x14ac:dyDescent="0.2">
      <c r="A195" s="55" t="s">
        <v>108</v>
      </c>
      <c r="B195" s="39" t="s">
        <v>512</v>
      </c>
      <c r="C195" s="39">
        <v>6</v>
      </c>
      <c r="D195" s="39">
        <v>11</v>
      </c>
      <c r="E195" s="39">
        <v>8</v>
      </c>
    </row>
    <row r="196" spans="1:5" ht="25" customHeight="1" x14ac:dyDescent="0.2">
      <c r="A196" s="55" t="s">
        <v>107</v>
      </c>
      <c r="B196" s="39" t="s">
        <v>513</v>
      </c>
      <c r="C196" s="39">
        <v>8</v>
      </c>
      <c r="D196" s="39">
        <v>5</v>
      </c>
      <c r="E196" s="39">
        <v>4</v>
      </c>
    </row>
    <row r="197" spans="1:5" ht="25" customHeight="1" x14ac:dyDescent="0.2">
      <c r="A197" s="55" t="s">
        <v>106</v>
      </c>
      <c r="B197" s="39" t="s">
        <v>514</v>
      </c>
      <c r="C197" s="39">
        <v>9</v>
      </c>
      <c r="D197" s="39">
        <v>5</v>
      </c>
      <c r="E197" s="39">
        <v>4</v>
      </c>
    </row>
    <row r="198" spans="1:5" ht="25" customHeight="1" x14ac:dyDescent="0.2">
      <c r="A198" s="55" t="s">
        <v>105</v>
      </c>
      <c r="B198" s="39" t="s">
        <v>515</v>
      </c>
      <c r="C198" s="39">
        <v>4</v>
      </c>
      <c r="D198" s="39">
        <v>6</v>
      </c>
      <c r="E198" s="39">
        <v>8</v>
      </c>
    </row>
    <row r="199" spans="1:5" ht="25" customHeight="1" x14ac:dyDescent="0.2">
      <c r="A199" s="55" t="s">
        <v>104</v>
      </c>
      <c r="B199" s="39" t="s">
        <v>516</v>
      </c>
      <c r="C199" s="39">
        <v>10</v>
      </c>
      <c r="D199" s="39">
        <v>7</v>
      </c>
      <c r="E199" s="39">
        <v>3</v>
      </c>
    </row>
    <row r="200" spans="1:5" ht="25" customHeight="1" x14ac:dyDescent="0.2">
      <c r="A200" s="55" t="s">
        <v>103</v>
      </c>
      <c r="B200" s="39" t="s">
        <v>517</v>
      </c>
      <c r="C200" s="39">
        <v>4</v>
      </c>
      <c r="D200" s="39">
        <v>7</v>
      </c>
      <c r="E200" s="39">
        <v>8</v>
      </c>
    </row>
    <row r="201" spans="1:5" ht="25" customHeight="1" x14ac:dyDescent="0.2">
      <c r="A201" s="55" t="s">
        <v>102</v>
      </c>
      <c r="B201" s="39" t="s">
        <v>518</v>
      </c>
      <c r="C201" s="39">
        <v>5</v>
      </c>
      <c r="D201" s="39">
        <v>9</v>
      </c>
      <c r="E201" s="39">
        <v>8</v>
      </c>
    </row>
    <row r="202" spans="1:5" ht="25" customHeight="1" x14ac:dyDescent="0.2">
      <c r="A202" s="55" t="s">
        <v>101</v>
      </c>
      <c r="B202" s="39" t="s">
        <v>519</v>
      </c>
      <c r="C202" s="39">
        <v>10</v>
      </c>
      <c r="D202" s="39">
        <v>6</v>
      </c>
      <c r="E202" s="39">
        <v>3</v>
      </c>
    </row>
    <row r="203" spans="1:5" ht="25" customHeight="1" x14ac:dyDescent="0.2">
      <c r="A203" s="55" t="s">
        <v>100</v>
      </c>
      <c r="B203" s="39" t="s">
        <v>520</v>
      </c>
      <c r="C203" s="39">
        <v>4</v>
      </c>
      <c r="D203" s="39">
        <v>7</v>
      </c>
      <c r="E203" s="39">
        <v>8</v>
      </c>
    </row>
    <row r="204" spans="1:5" ht="25" customHeight="1" x14ac:dyDescent="0.2">
      <c r="A204" s="55" t="s">
        <v>99</v>
      </c>
      <c r="B204" s="39" t="s">
        <v>521</v>
      </c>
      <c r="C204" s="39">
        <v>5</v>
      </c>
      <c r="D204" s="39">
        <v>9</v>
      </c>
      <c r="E204" s="39">
        <v>8</v>
      </c>
    </row>
    <row r="205" spans="1:5" ht="25" customHeight="1" x14ac:dyDescent="0.2">
      <c r="A205" s="55" t="s">
        <v>98</v>
      </c>
      <c r="B205" s="39" t="s">
        <v>522</v>
      </c>
      <c r="C205" s="39">
        <v>4</v>
      </c>
      <c r="D205" s="39">
        <v>6</v>
      </c>
      <c r="E205" s="39">
        <v>8</v>
      </c>
    </row>
    <row r="206" spans="1:5" ht="25" customHeight="1" x14ac:dyDescent="0.2">
      <c r="A206" s="55" t="s">
        <v>97</v>
      </c>
      <c r="B206" s="39" t="s">
        <v>523</v>
      </c>
      <c r="C206" s="39">
        <v>6</v>
      </c>
      <c r="D206" s="39">
        <v>10</v>
      </c>
      <c r="E206" s="39">
        <v>8</v>
      </c>
    </row>
    <row r="207" spans="1:5" ht="25" customHeight="1" x14ac:dyDescent="0.2">
      <c r="A207" s="55" t="s">
        <v>96</v>
      </c>
      <c r="B207" s="39" t="s">
        <v>524</v>
      </c>
      <c r="C207" s="39">
        <v>5</v>
      </c>
      <c r="D207" s="39">
        <v>9</v>
      </c>
      <c r="E207" s="39">
        <v>8</v>
      </c>
    </row>
    <row r="208" spans="1:5" ht="25" customHeight="1" x14ac:dyDescent="0.2">
      <c r="A208" s="55" t="s">
        <v>95</v>
      </c>
      <c r="B208" s="39" t="s">
        <v>525</v>
      </c>
      <c r="C208" s="39">
        <v>5</v>
      </c>
      <c r="D208" s="39">
        <v>9</v>
      </c>
      <c r="E208" s="39">
        <v>8</v>
      </c>
    </row>
    <row r="209" spans="1:5" ht="25" customHeight="1" x14ac:dyDescent="0.2">
      <c r="A209" s="55" t="s">
        <v>94</v>
      </c>
      <c r="B209" s="39" t="s">
        <v>526</v>
      </c>
      <c r="C209" s="39">
        <v>3</v>
      </c>
      <c r="D209" s="39">
        <v>4</v>
      </c>
      <c r="E209" s="39">
        <v>8</v>
      </c>
    </row>
    <row r="210" spans="1:5" ht="25" customHeight="1" x14ac:dyDescent="0.2">
      <c r="A210" s="55" t="s">
        <v>93</v>
      </c>
      <c r="B210" s="39" t="s">
        <v>527</v>
      </c>
      <c r="C210" s="39">
        <v>4</v>
      </c>
      <c r="D210" s="39">
        <v>6</v>
      </c>
      <c r="E210" s="39">
        <v>8</v>
      </c>
    </row>
    <row r="211" spans="1:5" ht="25" customHeight="1" x14ac:dyDescent="0.2">
      <c r="A211" s="55" t="s">
        <v>92</v>
      </c>
      <c r="B211" s="39" t="s">
        <v>528</v>
      </c>
      <c r="C211" s="39">
        <v>6</v>
      </c>
      <c r="D211" s="39">
        <v>10</v>
      </c>
      <c r="E211" s="39">
        <v>8</v>
      </c>
    </row>
    <row r="212" spans="1:5" ht="25" customHeight="1" x14ac:dyDescent="0.2">
      <c r="A212" s="55" t="s">
        <v>91</v>
      </c>
      <c r="B212" s="39" t="s">
        <v>529</v>
      </c>
      <c r="C212" s="39">
        <v>4</v>
      </c>
      <c r="D212" s="39">
        <v>6</v>
      </c>
      <c r="E212" s="39">
        <v>8</v>
      </c>
    </row>
    <row r="213" spans="1:5" ht="25" customHeight="1" x14ac:dyDescent="0.2">
      <c r="A213" s="55" t="s">
        <v>90</v>
      </c>
      <c r="B213" s="39" t="s">
        <v>530</v>
      </c>
      <c r="C213" s="39">
        <v>5</v>
      </c>
      <c r="D213" s="39">
        <v>9</v>
      </c>
      <c r="E213" s="39">
        <v>8</v>
      </c>
    </row>
    <row r="214" spans="1:5" ht="25" customHeight="1" x14ac:dyDescent="0.2">
      <c r="A214" s="55" t="s">
        <v>89</v>
      </c>
      <c r="B214" s="39" t="s">
        <v>531</v>
      </c>
      <c r="C214" s="39">
        <v>3</v>
      </c>
      <c r="D214" s="39">
        <v>3</v>
      </c>
      <c r="E214" s="39">
        <v>8</v>
      </c>
    </row>
    <row r="215" spans="1:5" ht="25" customHeight="1" x14ac:dyDescent="0.2">
      <c r="A215" s="55" t="s">
        <v>88</v>
      </c>
      <c r="B215" s="39" t="s">
        <v>532</v>
      </c>
      <c r="C215" s="39">
        <v>10</v>
      </c>
      <c r="D215" s="39">
        <v>7</v>
      </c>
      <c r="E215" s="39">
        <v>8</v>
      </c>
    </row>
    <row r="216" spans="1:5" ht="25" customHeight="1" x14ac:dyDescent="0.2">
      <c r="A216" s="55" t="s">
        <v>533</v>
      </c>
      <c r="B216" s="39" t="s">
        <v>534</v>
      </c>
      <c r="C216" s="39">
        <v>20</v>
      </c>
      <c r="D216" s="39">
        <v>20</v>
      </c>
      <c r="E216" s="39">
        <v>5</v>
      </c>
    </row>
    <row r="217" spans="1:5" ht="25" customHeight="1" x14ac:dyDescent="0.2">
      <c r="A217" s="55" t="s">
        <v>87</v>
      </c>
      <c r="B217" s="39" t="s">
        <v>535</v>
      </c>
      <c r="C217" s="39">
        <v>6</v>
      </c>
      <c r="D217" s="39">
        <v>11</v>
      </c>
      <c r="E217" s="39">
        <v>2</v>
      </c>
    </row>
    <row r="218" spans="1:5" ht="25" customHeight="1" x14ac:dyDescent="0.2">
      <c r="A218" s="55" t="s">
        <v>86</v>
      </c>
      <c r="B218" s="39" t="s">
        <v>536</v>
      </c>
      <c r="C218" s="39">
        <v>4</v>
      </c>
      <c r="D218" s="39">
        <v>7</v>
      </c>
      <c r="E218" s="39">
        <v>8</v>
      </c>
    </row>
    <row r="219" spans="1:5" ht="25" customHeight="1" x14ac:dyDescent="0.2">
      <c r="A219" s="55" t="s">
        <v>85</v>
      </c>
      <c r="B219" s="39" t="s">
        <v>537</v>
      </c>
      <c r="C219" s="39">
        <v>4</v>
      </c>
      <c r="D219" s="39">
        <v>7</v>
      </c>
      <c r="E219" s="39">
        <v>8</v>
      </c>
    </row>
    <row r="220" spans="1:5" ht="25" customHeight="1" x14ac:dyDescent="0.2">
      <c r="A220" s="55" t="s">
        <v>84</v>
      </c>
      <c r="B220" s="39" t="s">
        <v>538</v>
      </c>
      <c r="C220" s="39">
        <v>9</v>
      </c>
      <c r="D220" s="39">
        <v>4</v>
      </c>
      <c r="E220" s="39">
        <v>8</v>
      </c>
    </row>
    <row r="221" spans="1:5" ht="25" customHeight="1" x14ac:dyDescent="0.2">
      <c r="A221" s="55" t="s">
        <v>83</v>
      </c>
      <c r="B221" s="39" t="s">
        <v>539</v>
      </c>
      <c r="C221" s="39">
        <v>11</v>
      </c>
      <c r="D221" s="39">
        <v>11</v>
      </c>
      <c r="E221" s="39">
        <v>2</v>
      </c>
    </row>
    <row r="222" spans="1:5" ht="25" customHeight="1" x14ac:dyDescent="0.2">
      <c r="A222" s="55" t="s">
        <v>82</v>
      </c>
      <c r="B222" s="39" t="s">
        <v>540</v>
      </c>
      <c r="C222" s="39">
        <v>4</v>
      </c>
      <c r="D222" s="39">
        <v>6</v>
      </c>
      <c r="E222" s="39">
        <v>3</v>
      </c>
    </row>
    <row r="223" spans="1:5" ht="25" customHeight="1" x14ac:dyDescent="0.2">
      <c r="A223" s="55" t="s">
        <v>81</v>
      </c>
      <c r="B223" s="39" t="s">
        <v>541</v>
      </c>
      <c r="C223" s="39">
        <v>4</v>
      </c>
      <c r="D223" s="39">
        <v>6</v>
      </c>
      <c r="E223" s="39">
        <v>8</v>
      </c>
    </row>
    <row r="224" spans="1:5" ht="25" customHeight="1" x14ac:dyDescent="0.2">
      <c r="A224" s="55" t="s">
        <v>79</v>
      </c>
      <c r="B224" s="39" t="s">
        <v>542</v>
      </c>
      <c r="C224" s="39">
        <v>4</v>
      </c>
      <c r="D224" s="39">
        <v>7</v>
      </c>
      <c r="E224" s="39">
        <v>8</v>
      </c>
    </row>
    <row r="225" spans="1:5" ht="25" customHeight="1" x14ac:dyDescent="0.2">
      <c r="A225" s="55" t="s">
        <v>78</v>
      </c>
      <c r="B225" s="39" t="s">
        <v>543</v>
      </c>
      <c r="C225" s="39">
        <v>5</v>
      </c>
      <c r="D225" s="39">
        <v>8</v>
      </c>
      <c r="E225" s="39">
        <v>8</v>
      </c>
    </row>
    <row r="226" spans="1:5" ht="25" customHeight="1" x14ac:dyDescent="0.2">
      <c r="A226" s="55" t="s">
        <v>77</v>
      </c>
      <c r="B226" s="39" t="s">
        <v>544</v>
      </c>
      <c r="C226" s="39">
        <v>5</v>
      </c>
      <c r="D226" s="39">
        <v>8</v>
      </c>
      <c r="E226" s="39">
        <v>8</v>
      </c>
    </row>
  </sheetData>
  <mergeCells count="6">
    <mergeCell ref="A4:E4"/>
    <mergeCell ref="A5:E5"/>
    <mergeCell ref="A6:E6"/>
    <mergeCell ref="A1:E1"/>
    <mergeCell ref="A2:E2"/>
    <mergeCell ref="A3:E3"/>
  </mergeCells>
  <hyperlinks>
    <hyperlink ref="A2" r:id="rId1" display="Get the cheapest shipping rates for all USPS services._x000d_Create a FREE account at www.pirateship.com" xr:uid="{26B356C1-69D8-7043-ACC1-376998CC48D7}"/>
  </hyperlinks>
  <pageMargins left="0.5" right="0.5" top="0.25" bottom="0.5" header="0" footer="0.25"/>
  <pageSetup scale="59" fitToHeight="99" orientation="portrait" horizontalDpi="0" verticalDpi="0"/>
  <headerFooter>
    <oddFooter>Page &amp;P of &amp;N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AFFFA8"/>
    <pageSetUpPr fitToPage="1"/>
  </sheetPr>
  <dimension ref="A1:G20"/>
  <sheetViews>
    <sheetView showGridLines="0" zoomScaleNormal="100" workbookViewId="0">
      <selection sqref="A1:C1"/>
    </sheetView>
  </sheetViews>
  <sheetFormatPr baseColWidth="10" defaultColWidth="12.5" defaultRowHeight="25" customHeight="1" x14ac:dyDescent="0.2"/>
  <cols>
    <col min="1" max="1" width="50" style="2" customWidth="1"/>
    <col min="2" max="3" width="50" style="3" customWidth="1"/>
    <col min="4" max="16384" width="12.5" style="3"/>
  </cols>
  <sheetData>
    <row r="1" spans="1:7" ht="75" customHeight="1" x14ac:dyDescent="0.2">
      <c r="A1" s="93"/>
      <c r="B1" s="93"/>
      <c r="C1" s="93"/>
    </row>
    <row r="2" spans="1:7" ht="50" customHeight="1" x14ac:dyDescent="0.2">
      <c r="A2" s="93" t="s">
        <v>704</v>
      </c>
      <c r="B2" s="93"/>
      <c r="C2" s="93"/>
    </row>
    <row r="3" spans="1:7" ht="25" customHeight="1" x14ac:dyDescent="0.2">
      <c r="A3" s="3"/>
    </row>
    <row r="4" spans="1:7" ht="50" customHeight="1" x14ac:dyDescent="0.2">
      <c r="A4" s="101" t="s">
        <v>547</v>
      </c>
      <c r="B4" s="101"/>
      <c r="C4" s="101"/>
    </row>
    <row r="5" spans="1:7" ht="25" customHeight="1" x14ac:dyDescent="0.2">
      <c r="A5" s="102" t="s">
        <v>705</v>
      </c>
      <c r="B5" s="102"/>
      <c r="C5" s="102"/>
    </row>
    <row r="6" spans="1:7" ht="25" customHeight="1" x14ac:dyDescent="0.2">
      <c r="A6" s="87"/>
      <c r="B6" s="87"/>
      <c r="C6" s="87"/>
    </row>
    <row r="7" spans="1:7" ht="25" customHeight="1" x14ac:dyDescent="0.2">
      <c r="A7" s="125" t="s">
        <v>677</v>
      </c>
      <c r="B7" s="125"/>
      <c r="C7" s="125"/>
    </row>
    <row r="8" spans="1:7" ht="25" customHeight="1" x14ac:dyDescent="0.2">
      <c r="A8" s="107" t="s">
        <v>559</v>
      </c>
      <c r="B8" s="107"/>
      <c r="C8" s="107"/>
    </row>
    <row r="9" spans="1:7" ht="25" customHeight="1" x14ac:dyDescent="0.2">
      <c r="A9" s="107" t="s">
        <v>26</v>
      </c>
      <c r="B9" s="107"/>
      <c r="C9" s="107"/>
    </row>
    <row r="10" spans="1:7" ht="25" customHeight="1" x14ac:dyDescent="0.2">
      <c r="A10" s="87"/>
      <c r="B10" s="87"/>
      <c r="C10" s="87"/>
    </row>
    <row r="11" spans="1:7" ht="25" customHeight="1" x14ac:dyDescent="0.2">
      <c r="A11" s="126" t="s">
        <v>309</v>
      </c>
      <c r="B11" s="126"/>
      <c r="C11" s="126"/>
    </row>
    <row r="12" spans="1:7" ht="25" customHeight="1" x14ac:dyDescent="0.2">
      <c r="A12" s="104" t="s">
        <v>710</v>
      </c>
      <c r="B12" s="104"/>
      <c r="C12" s="104"/>
    </row>
    <row r="13" spans="1:7" ht="25" customHeight="1" x14ac:dyDescent="0.2">
      <c r="A13" s="108"/>
      <c r="B13" s="108"/>
      <c r="C13" s="108"/>
    </row>
    <row r="14" spans="1:7" ht="25" customHeight="1" x14ac:dyDescent="0.2">
      <c r="A14" s="14" t="s">
        <v>659</v>
      </c>
      <c r="B14" s="1" t="s">
        <v>62</v>
      </c>
      <c r="C14" s="46" t="s">
        <v>558</v>
      </c>
    </row>
    <row r="15" spans="1:7" s="2" customFormat="1" ht="25" customHeight="1" x14ac:dyDescent="0.2">
      <c r="A15" s="6" t="s">
        <v>563</v>
      </c>
      <c r="B15" s="6" t="s">
        <v>62</v>
      </c>
      <c r="C15" s="47" t="s">
        <v>557</v>
      </c>
      <c r="D15" s="37"/>
      <c r="E15" s="37"/>
      <c r="F15" s="37"/>
      <c r="G15" s="37"/>
    </row>
    <row r="16" spans="1:7" ht="25" customHeight="1" x14ac:dyDescent="0.2">
      <c r="A16" s="7" t="s">
        <v>666</v>
      </c>
      <c r="B16" s="17">
        <v>8.99</v>
      </c>
      <c r="C16" s="17">
        <v>10.99</v>
      </c>
      <c r="D16" s="38"/>
      <c r="E16" s="38"/>
      <c r="F16" s="38"/>
      <c r="G16" s="38"/>
    </row>
    <row r="17" spans="1:7" ht="25" customHeight="1" x14ac:dyDescent="0.2">
      <c r="A17" s="7" t="s">
        <v>579</v>
      </c>
      <c r="B17" s="17">
        <v>10.99</v>
      </c>
      <c r="C17" s="17">
        <v>14.99</v>
      </c>
      <c r="D17" s="38"/>
      <c r="E17" s="38"/>
      <c r="F17" s="38"/>
      <c r="G17" s="38"/>
    </row>
    <row r="18" spans="1:7" ht="25" customHeight="1" x14ac:dyDescent="0.2">
      <c r="A18" s="7" t="s">
        <v>580</v>
      </c>
      <c r="B18" s="17">
        <v>14.99</v>
      </c>
      <c r="C18" s="17">
        <v>18.989999999999998</v>
      </c>
      <c r="D18" s="38"/>
      <c r="E18" s="38"/>
      <c r="F18" s="38"/>
      <c r="G18" s="38"/>
    </row>
    <row r="19" spans="1:7" ht="25" customHeight="1" x14ac:dyDescent="0.2">
      <c r="A19" s="7" t="s">
        <v>581</v>
      </c>
      <c r="B19" s="17">
        <v>18.989999999999998</v>
      </c>
      <c r="C19" s="17">
        <v>25.99</v>
      </c>
      <c r="D19" s="38"/>
      <c r="E19" s="38"/>
      <c r="F19" s="38"/>
      <c r="G19" s="38"/>
    </row>
    <row r="20" spans="1:7" ht="25" customHeight="1" x14ac:dyDescent="0.2">
      <c r="A20" s="7" t="s">
        <v>582</v>
      </c>
      <c r="B20" s="17">
        <v>25.99</v>
      </c>
      <c r="C20" s="17">
        <v>34.99</v>
      </c>
      <c r="D20" s="38"/>
      <c r="E20" s="38"/>
      <c r="F20" s="38"/>
      <c r="G20" s="38"/>
    </row>
  </sheetData>
  <mergeCells count="12">
    <mergeCell ref="A13:C13"/>
    <mergeCell ref="A4:C4"/>
    <mergeCell ref="A8:C8"/>
    <mergeCell ref="A9:C9"/>
    <mergeCell ref="A10:C10"/>
    <mergeCell ref="A11:C11"/>
    <mergeCell ref="A12:C12"/>
    <mergeCell ref="A1:C1"/>
    <mergeCell ref="A2:C2"/>
    <mergeCell ref="A5:C5"/>
    <mergeCell ref="A6:C6"/>
    <mergeCell ref="A7:C7"/>
  </mergeCells>
  <phoneticPr fontId="21" type="noConversion"/>
  <conditionalFormatting sqref="B16:C20">
    <cfRule type="colorScale" priority="8">
      <colorScale>
        <cfvo type="min"/>
        <cfvo type="max"/>
        <color rgb="FFFCFCFF"/>
        <color rgb="FFF8696B"/>
      </colorScale>
    </cfRule>
  </conditionalFormatting>
  <hyperlinks>
    <hyperlink ref="A2" r:id="rId1" display="Get the cheapest shipping rates for all USPS services._x000d_Create a FREE account at www.pirateship.com" xr:uid="{00000000-0004-0000-0900-000007000000}"/>
    <hyperlink ref="A7:C7" r:id="rId2" display="By invitation only - Exclusive to Pirate Ship, save up to 50% compared to First Class Package International - Chat with us to request access" xr:uid="{7D753DF3-AE5C-7942-AE73-85AC7377A169}"/>
    <hyperlink ref="A11:C11" r:id="rId3" display="By invitation only - Chat with us to request access" xr:uid="{6168B52B-A4A7-434A-A4FC-7B52D845FB46}"/>
  </hyperlinks>
  <pageMargins left="0.5" right="0.5" top="0.25" bottom="0.5" header="0" footer="0.25"/>
  <pageSetup scale="59" fitToHeight="99" orientation="portrait" horizontalDpi="0" verticalDpi="0"/>
  <headerFooter>
    <oddFooter>Page &amp;P of &amp;N</oddFooter>
  </headerFooter>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710FE-C788-6047-A1A4-DE4C75D3A300}">
  <sheetPr>
    <pageSetUpPr fitToPage="1"/>
  </sheetPr>
  <dimension ref="A1:U20"/>
  <sheetViews>
    <sheetView showGridLines="0" zoomScaleNormal="100" workbookViewId="0">
      <selection sqref="A1:U1"/>
    </sheetView>
  </sheetViews>
  <sheetFormatPr baseColWidth="10" defaultColWidth="10.83203125" defaultRowHeight="25" customHeight="1" x14ac:dyDescent="0.2"/>
  <cols>
    <col min="1" max="1" width="25" style="2" customWidth="1"/>
    <col min="2" max="21" width="9.1640625" style="3" customWidth="1"/>
    <col min="22" max="16384" width="10.83203125" style="3"/>
  </cols>
  <sheetData>
    <row r="1" spans="1:21" ht="75" customHeight="1" x14ac:dyDescent="0.2">
      <c r="A1" s="93"/>
      <c r="B1" s="93"/>
      <c r="C1" s="93"/>
      <c r="D1" s="93"/>
      <c r="E1" s="93"/>
      <c r="F1" s="93"/>
      <c r="G1" s="93"/>
      <c r="H1" s="93"/>
      <c r="I1" s="93"/>
      <c r="J1" s="93"/>
      <c r="K1" s="93"/>
      <c r="L1" s="93"/>
      <c r="M1" s="93"/>
      <c r="N1" s="93"/>
      <c r="O1" s="93"/>
      <c r="P1" s="93"/>
      <c r="Q1" s="93"/>
      <c r="R1" s="93"/>
      <c r="S1" s="93"/>
      <c r="T1" s="93"/>
      <c r="U1" s="93"/>
    </row>
    <row r="2" spans="1:21" ht="50" customHeight="1" x14ac:dyDescent="0.2">
      <c r="A2" s="93" t="s">
        <v>704</v>
      </c>
      <c r="B2" s="93"/>
      <c r="C2" s="93"/>
      <c r="D2" s="93"/>
      <c r="E2" s="93"/>
      <c r="F2" s="93"/>
      <c r="G2" s="93"/>
      <c r="H2" s="93"/>
      <c r="I2" s="93"/>
      <c r="J2" s="93"/>
      <c r="K2" s="93"/>
      <c r="L2" s="93"/>
      <c r="M2" s="93"/>
      <c r="N2" s="93"/>
      <c r="O2" s="93"/>
      <c r="P2" s="93"/>
      <c r="Q2" s="93"/>
      <c r="R2" s="93"/>
      <c r="S2" s="93"/>
      <c r="T2" s="93"/>
      <c r="U2" s="93"/>
    </row>
    <row r="3" spans="1:21" ht="25" customHeight="1" x14ac:dyDescent="0.2">
      <c r="A3" s="87"/>
      <c r="B3" s="87"/>
      <c r="C3" s="87"/>
      <c r="D3" s="87"/>
      <c r="E3" s="87"/>
      <c r="F3" s="87"/>
      <c r="G3" s="87"/>
      <c r="H3" s="87"/>
      <c r="I3" s="87"/>
      <c r="J3" s="87"/>
      <c r="K3" s="87"/>
      <c r="L3" s="87"/>
      <c r="M3" s="87"/>
      <c r="N3" s="87"/>
      <c r="O3" s="87"/>
      <c r="P3" s="87"/>
      <c r="Q3" s="87"/>
      <c r="R3" s="87"/>
      <c r="S3" s="87"/>
      <c r="T3" s="87"/>
      <c r="U3" s="87"/>
    </row>
    <row r="4" spans="1:21" ht="50" customHeight="1" x14ac:dyDescent="0.2">
      <c r="A4" s="101" t="s">
        <v>301</v>
      </c>
      <c r="B4" s="101"/>
      <c r="C4" s="101"/>
      <c r="D4" s="101"/>
      <c r="E4" s="101"/>
      <c r="F4" s="101"/>
      <c r="G4" s="101"/>
      <c r="H4" s="101"/>
      <c r="I4" s="101"/>
      <c r="J4" s="101"/>
      <c r="K4" s="101"/>
      <c r="L4" s="101"/>
      <c r="M4" s="101"/>
      <c r="N4" s="101"/>
      <c r="O4" s="101"/>
      <c r="P4" s="101"/>
      <c r="Q4" s="101"/>
      <c r="R4" s="101"/>
      <c r="S4" s="101"/>
      <c r="T4" s="101"/>
      <c r="U4" s="101"/>
    </row>
    <row r="5" spans="1:21" ht="25" customHeight="1" x14ac:dyDescent="0.2">
      <c r="A5" s="102" t="s">
        <v>706</v>
      </c>
      <c r="B5" s="102"/>
      <c r="C5" s="102"/>
      <c r="D5" s="102"/>
      <c r="E5" s="102"/>
      <c r="F5" s="102"/>
      <c r="G5" s="102"/>
      <c r="H5" s="102"/>
      <c r="I5" s="102"/>
      <c r="J5" s="102"/>
      <c r="K5" s="102"/>
      <c r="L5" s="102"/>
      <c r="M5" s="102"/>
      <c r="N5" s="102"/>
      <c r="O5" s="102"/>
      <c r="P5" s="102"/>
      <c r="Q5" s="102"/>
      <c r="R5" s="102"/>
      <c r="S5" s="102"/>
      <c r="T5" s="102"/>
      <c r="U5" s="102"/>
    </row>
    <row r="6" spans="1:21" ht="25" customHeight="1" x14ac:dyDescent="0.2">
      <c r="A6" s="87"/>
      <c r="B6" s="87"/>
      <c r="C6" s="87"/>
      <c r="D6" s="87"/>
      <c r="E6" s="87"/>
      <c r="F6" s="87"/>
      <c r="G6" s="87"/>
      <c r="H6" s="87"/>
      <c r="I6" s="87"/>
      <c r="J6" s="87"/>
      <c r="K6" s="87"/>
      <c r="L6" s="87"/>
      <c r="M6" s="87"/>
      <c r="N6" s="87"/>
      <c r="O6" s="87"/>
      <c r="P6" s="87"/>
      <c r="Q6" s="87"/>
      <c r="R6" s="87"/>
      <c r="S6" s="87"/>
      <c r="T6" s="87"/>
      <c r="U6" s="87"/>
    </row>
    <row r="7" spans="1:21" ht="25" customHeight="1" x14ac:dyDescent="0.2">
      <c r="A7" s="107" t="s">
        <v>690</v>
      </c>
      <c r="B7" s="107"/>
      <c r="C7" s="107"/>
      <c r="D7" s="107"/>
      <c r="E7" s="107"/>
      <c r="F7" s="107"/>
      <c r="G7" s="107"/>
      <c r="H7" s="107"/>
      <c r="I7" s="107"/>
      <c r="J7" s="107"/>
      <c r="K7" s="107"/>
      <c r="L7" s="107"/>
      <c r="M7" s="107"/>
      <c r="N7" s="107"/>
      <c r="O7" s="107"/>
      <c r="P7" s="107"/>
      <c r="Q7" s="107"/>
      <c r="R7" s="107"/>
      <c r="S7" s="107"/>
      <c r="T7" s="107"/>
      <c r="U7" s="107"/>
    </row>
    <row r="8" spans="1:21" ht="25" customHeight="1" x14ac:dyDescent="0.2">
      <c r="A8" s="132" t="s">
        <v>691</v>
      </c>
      <c r="B8" s="132"/>
      <c r="C8" s="132"/>
      <c r="D8" s="132"/>
      <c r="E8" s="132"/>
      <c r="F8" s="132"/>
      <c r="G8" s="132"/>
      <c r="H8" s="132"/>
      <c r="I8" s="132"/>
      <c r="J8" s="132"/>
      <c r="K8" s="132"/>
      <c r="L8" s="132"/>
      <c r="M8" s="132"/>
      <c r="N8" s="132"/>
      <c r="O8" s="132"/>
      <c r="P8" s="132"/>
      <c r="Q8" s="132"/>
      <c r="R8" s="132"/>
      <c r="S8" s="132"/>
      <c r="T8" s="132"/>
      <c r="U8" s="132"/>
    </row>
    <row r="9" spans="1:21" ht="25" customHeight="1" x14ac:dyDescent="0.2">
      <c r="A9" s="107" t="s">
        <v>26</v>
      </c>
      <c r="B9" s="107"/>
      <c r="C9" s="107"/>
      <c r="D9" s="107"/>
      <c r="E9" s="107"/>
      <c r="F9" s="107"/>
      <c r="G9" s="107"/>
      <c r="H9" s="107"/>
      <c r="I9" s="107"/>
      <c r="J9" s="107"/>
      <c r="K9" s="107"/>
      <c r="L9" s="107"/>
      <c r="M9" s="107"/>
      <c r="N9" s="107"/>
      <c r="O9" s="107"/>
      <c r="P9" s="107"/>
      <c r="Q9" s="107"/>
      <c r="R9" s="107"/>
      <c r="S9" s="107"/>
      <c r="T9" s="107"/>
      <c r="U9" s="107"/>
    </row>
    <row r="10" spans="1:21" ht="25" customHeight="1" x14ac:dyDescent="0.2">
      <c r="A10" s="123" t="s">
        <v>673</v>
      </c>
      <c r="B10" s="123"/>
      <c r="C10" s="123"/>
      <c r="D10" s="123"/>
      <c r="E10" s="123"/>
      <c r="F10" s="123"/>
      <c r="G10" s="123"/>
      <c r="H10" s="123"/>
      <c r="I10" s="123"/>
      <c r="J10" s="123"/>
      <c r="K10" s="123"/>
      <c r="L10" s="123"/>
      <c r="M10" s="123"/>
      <c r="N10" s="123"/>
      <c r="O10" s="123"/>
      <c r="P10" s="123"/>
      <c r="Q10" s="123"/>
      <c r="R10" s="123"/>
      <c r="S10" s="123"/>
      <c r="T10" s="123"/>
      <c r="U10" s="123"/>
    </row>
    <row r="11" spans="1:21" ht="25" customHeight="1" x14ac:dyDescent="0.2">
      <c r="A11" s="87"/>
      <c r="B11" s="87"/>
      <c r="C11" s="87"/>
      <c r="D11" s="87"/>
      <c r="E11" s="87"/>
      <c r="F11" s="87"/>
      <c r="G11" s="87"/>
      <c r="H11" s="87"/>
      <c r="I11" s="87"/>
      <c r="J11" s="87"/>
      <c r="K11" s="87"/>
      <c r="L11" s="87"/>
      <c r="M11" s="87"/>
      <c r="N11" s="87"/>
      <c r="O11" s="87"/>
      <c r="P11" s="87"/>
      <c r="Q11" s="87"/>
      <c r="R11" s="87"/>
      <c r="S11" s="87"/>
      <c r="T11" s="87"/>
      <c r="U11" s="87"/>
    </row>
    <row r="12" spans="1:21" ht="25" customHeight="1" x14ac:dyDescent="0.2">
      <c r="A12" s="103" t="s">
        <v>46</v>
      </c>
      <c r="B12" s="103"/>
      <c r="C12" s="103"/>
      <c r="D12" s="103"/>
      <c r="E12" s="103"/>
      <c r="F12" s="103"/>
      <c r="G12" s="103"/>
      <c r="H12" s="103"/>
      <c r="I12" s="103"/>
      <c r="J12" s="103"/>
      <c r="K12" s="103"/>
      <c r="L12" s="103"/>
      <c r="M12" s="103"/>
      <c r="N12" s="103"/>
      <c r="O12" s="103"/>
      <c r="P12" s="103"/>
      <c r="Q12" s="103"/>
      <c r="R12" s="103"/>
      <c r="S12" s="103"/>
      <c r="T12" s="103"/>
      <c r="U12" s="103"/>
    </row>
    <row r="13" spans="1:21" ht="25" customHeight="1" x14ac:dyDescent="0.2">
      <c r="A13" s="104" t="s">
        <v>710</v>
      </c>
      <c r="B13" s="104"/>
      <c r="C13" s="104"/>
      <c r="D13" s="104"/>
      <c r="E13" s="104"/>
      <c r="F13" s="104"/>
      <c r="G13" s="104"/>
      <c r="H13" s="104"/>
      <c r="I13" s="104"/>
      <c r="J13" s="104"/>
      <c r="K13" s="104"/>
      <c r="L13" s="104"/>
      <c r="M13" s="104"/>
      <c r="N13" s="104"/>
      <c r="O13" s="104"/>
      <c r="P13" s="104"/>
      <c r="Q13" s="104"/>
      <c r="R13" s="104"/>
      <c r="S13" s="104"/>
      <c r="T13" s="104"/>
      <c r="U13" s="104"/>
    </row>
    <row r="14" spans="1:21" ht="25" customHeight="1" x14ac:dyDescent="0.2">
      <c r="A14" s="108"/>
      <c r="B14" s="108"/>
      <c r="C14" s="108"/>
      <c r="D14" s="108"/>
      <c r="E14" s="108"/>
      <c r="F14" s="108"/>
      <c r="G14" s="108"/>
      <c r="H14" s="108"/>
      <c r="I14" s="108"/>
      <c r="J14" s="108"/>
      <c r="K14" s="108"/>
      <c r="L14" s="108"/>
      <c r="M14" s="108"/>
      <c r="N14" s="108"/>
      <c r="O14" s="108"/>
      <c r="P14" s="108"/>
      <c r="Q14" s="108"/>
      <c r="R14" s="108"/>
      <c r="S14" s="108"/>
      <c r="T14" s="108"/>
      <c r="U14" s="108"/>
    </row>
    <row r="15" spans="1:21" ht="25" customHeight="1" x14ac:dyDescent="0.2">
      <c r="A15" s="30" t="s">
        <v>659</v>
      </c>
      <c r="B15" s="1" t="s">
        <v>62</v>
      </c>
      <c r="C15" s="1" t="s">
        <v>63</v>
      </c>
      <c r="D15" s="1" t="s">
        <v>64</v>
      </c>
      <c r="E15" s="1" t="s">
        <v>561</v>
      </c>
      <c r="F15" s="1" t="s">
        <v>65</v>
      </c>
      <c r="G15" s="1" t="s">
        <v>548</v>
      </c>
      <c r="H15" s="1" t="s">
        <v>549</v>
      </c>
      <c r="I15" s="1" t="s">
        <v>560</v>
      </c>
      <c r="J15" s="1" t="s">
        <v>550</v>
      </c>
      <c r="K15" s="1" t="s">
        <v>551</v>
      </c>
      <c r="L15" s="1" t="s">
        <v>552</v>
      </c>
      <c r="M15" s="1" t="s">
        <v>562</v>
      </c>
      <c r="N15" s="1" t="s">
        <v>261</v>
      </c>
      <c r="O15" s="1" t="s">
        <v>247</v>
      </c>
      <c r="P15" s="1" t="s">
        <v>553</v>
      </c>
      <c r="Q15" s="1" t="s">
        <v>214</v>
      </c>
      <c r="R15" s="1" t="s">
        <v>190</v>
      </c>
      <c r="S15" s="1" t="s">
        <v>555</v>
      </c>
      <c r="T15" s="1" t="s">
        <v>133</v>
      </c>
      <c r="U15" s="1" t="s">
        <v>554</v>
      </c>
    </row>
    <row r="16" spans="1:21" s="2" customFormat="1" ht="25" customHeight="1" x14ac:dyDescent="0.2">
      <c r="A16" s="51" t="s">
        <v>563</v>
      </c>
      <c r="B16" s="30">
        <v>1</v>
      </c>
      <c r="C16" s="30">
        <v>2</v>
      </c>
      <c r="D16" s="30">
        <v>3</v>
      </c>
      <c r="E16" s="30">
        <v>4</v>
      </c>
      <c r="F16" s="30">
        <v>5</v>
      </c>
      <c r="G16" s="30">
        <v>6</v>
      </c>
      <c r="H16" s="30">
        <v>7</v>
      </c>
      <c r="I16" s="30">
        <v>8</v>
      </c>
      <c r="J16" s="42">
        <v>9</v>
      </c>
      <c r="K16" s="42">
        <v>10</v>
      </c>
      <c r="L16" s="42">
        <v>11</v>
      </c>
      <c r="M16" s="42">
        <v>12</v>
      </c>
      <c r="N16" s="42">
        <v>13</v>
      </c>
      <c r="O16" s="42">
        <v>14</v>
      </c>
      <c r="P16" s="42">
        <v>15</v>
      </c>
      <c r="Q16" s="42">
        <v>16</v>
      </c>
      <c r="R16" s="42">
        <v>17</v>
      </c>
      <c r="S16" s="42">
        <v>18</v>
      </c>
      <c r="T16" s="42">
        <v>19</v>
      </c>
      <c r="U16" s="30">
        <v>20</v>
      </c>
    </row>
    <row r="17" spans="1:21" ht="25" customHeight="1" x14ac:dyDescent="0.2">
      <c r="A17" s="7" t="s">
        <v>51</v>
      </c>
      <c r="B17" s="17">
        <v>14.11</v>
      </c>
      <c r="C17" s="17">
        <v>14.58</v>
      </c>
      <c r="D17" s="17">
        <v>15.53</v>
      </c>
      <c r="E17" s="17">
        <v>15.06</v>
      </c>
      <c r="F17" s="17">
        <v>15.06</v>
      </c>
      <c r="G17" s="17">
        <v>15.06</v>
      </c>
      <c r="H17" s="17">
        <v>14.63</v>
      </c>
      <c r="I17" s="17">
        <v>15.82</v>
      </c>
      <c r="J17" s="17">
        <v>16.53</v>
      </c>
      <c r="K17" s="17">
        <v>15.63</v>
      </c>
      <c r="L17" s="17">
        <v>15.06</v>
      </c>
      <c r="M17" s="17">
        <v>18.239999999999998</v>
      </c>
      <c r="N17" s="17">
        <v>19.48</v>
      </c>
      <c r="O17" s="17">
        <v>17.010000000000002</v>
      </c>
      <c r="P17" s="17">
        <v>15.34</v>
      </c>
      <c r="Q17" s="17">
        <v>15.34</v>
      </c>
      <c r="R17" s="17">
        <v>17.010000000000002</v>
      </c>
      <c r="S17" s="17">
        <v>18</v>
      </c>
      <c r="T17" s="17">
        <v>14.87</v>
      </c>
      <c r="U17" s="17">
        <v>16.96</v>
      </c>
    </row>
    <row r="18" spans="1:21" ht="25" customHeight="1" x14ac:dyDescent="0.2">
      <c r="A18" s="7" t="s">
        <v>302</v>
      </c>
      <c r="B18" s="17">
        <v>21</v>
      </c>
      <c r="C18" s="17">
        <v>21.47</v>
      </c>
      <c r="D18" s="17">
        <v>28.5</v>
      </c>
      <c r="E18" s="17">
        <v>26.65</v>
      </c>
      <c r="F18" s="17">
        <v>25.18</v>
      </c>
      <c r="G18" s="17">
        <v>26.17</v>
      </c>
      <c r="H18" s="17">
        <v>24.18</v>
      </c>
      <c r="I18" s="17">
        <v>25.18</v>
      </c>
      <c r="J18" s="17">
        <v>27.98</v>
      </c>
      <c r="K18" s="17">
        <v>25.18</v>
      </c>
      <c r="L18" s="17">
        <v>25.18</v>
      </c>
      <c r="M18" s="17">
        <v>29.36</v>
      </c>
      <c r="N18" s="17">
        <v>29.88</v>
      </c>
      <c r="O18" s="17">
        <v>27.41</v>
      </c>
      <c r="P18" s="17">
        <v>24.18</v>
      </c>
      <c r="Q18" s="17">
        <v>24.18</v>
      </c>
      <c r="R18" s="17">
        <v>27.41</v>
      </c>
      <c r="S18" s="17">
        <v>27.41</v>
      </c>
      <c r="T18" s="17">
        <v>25.18</v>
      </c>
      <c r="U18" s="17">
        <v>25.79</v>
      </c>
    </row>
    <row r="19" spans="1:21" ht="25" customHeight="1" x14ac:dyDescent="0.2">
      <c r="A19" s="7" t="s">
        <v>52</v>
      </c>
      <c r="B19" s="17">
        <v>31.97</v>
      </c>
      <c r="C19" s="17">
        <v>32.44</v>
      </c>
      <c r="D19" s="17">
        <v>44.08</v>
      </c>
      <c r="E19" s="17">
        <v>43.94</v>
      </c>
      <c r="F19" s="17">
        <v>40.950000000000003</v>
      </c>
      <c r="G19" s="17">
        <v>41.94</v>
      </c>
      <c r="H19" s="17">
        <v>39.47</v>
      </c>
      <c r="I19" s="17">
        <v>40.47</v>
      </c>
      <c r="J19" s="17">
        <v>45.17</v>
      </c>
      <c r="K19" s="17">
        <v>40.520000000000003</v>
      </c>
      <c r="L19" s="17">
        <v>40.520000000000003</v>
      </c>
      <c r="M19" s="17">
        <v>46.5</v>
      </c>
      <c r="N19" s="17">
        <v>45.08</v>
      </c>
      <c r="O19" s="17">
        <v>42.51</v>
      </c>
      <c r="P19" s="17">
        <v>39.24</v>
      </c>
      <c r="Q19" s="17">
        <v>39.24</v>
      </c>
      <c r="R19" s="17">
        <v>42.51</v>
      </c>
      <c r="S19" s="17">
        <v>42.51</v>
      </c>
      <c r="T19" s="17">
        <v>40.14</v>
      </c>
      <c r="U19" s="17">
        <v>40.14</v>
      </c>
    </row>
    <row r="20" spans="1:21" ht="25" customHeight="1" x14ac:dyDescent="0.2">
      <c r="A20" s="7" t="s">
        <v>53</v>
      </c>
      <c r="B20" s="17">
        <v>43.13</v>
      </c>
      <c r="C20" s="17">
        <v>43.65</v>
      </c>
      <c r="D20" s="17">
        <v>60.04</v>
      </c>
      <c r="E20" s="17">
        <v>59.8</v>
      </c>
      <c r="F20" s="17">
        <v>55.43</v>
      </c>
      <c r="G20" s="17">
        <v>56.43</v>
      </c>
      <c r="H20" s="17">
        <v>53.53</v>
      </c>
      <c r="I20" s="17">
        <v>54.48</v>
      </c>
      <c r="J20" s="17">
        <v>60.99</v>
      </c>
      <c r="K20" s="17">
        <v>55.43</v>
      </c>
      <c r="L20" s="17">
        <v>55.43</v>
      </c>
      <c r="M20" s="17">
        <v>63.89</v>
      </c>
      <c r="N20" s="17">
        <v>60.52</v>
      </c>
      <c r="O20" s="17">
        <v>58.09</v>
      </c>
      <c r="P20" s="17">
        <v>53.53</v>
      </c>
      <c r="Q20" s="17">
        <v>53.53</v>
      </c>
      <c r="R20" s="17">
        <v>58.09</v>
      </c>
      <c r="S20" s="17">
        <v>58.09</v>
      </c>
      <c r="T20" s="17">
        <v>55.43</v>
      </c>
      <c r="U20" s="17">
        <v>54.96</v>
      </c>
    </row>
  </sheetData>
  <mergeCells count="14">
    <mergeCell ref="A14:U14"/>
    <mergeCell ref="A7:U7"/>
    <mergeCell ref="A9:U9"/>
    <mergeCell ref="A11:U11"/>
    <mergeCell ref="A12:U12"/>
    <mergeCell ref="A13:U13"/>
    <mergeCell ref="A10:U10"/>
    <mergeCell ref="A8:U8"/>
    <mergeCell ref="A6:U6"/>
    <mergeCell ref="A1:U1"/>
    <mergeCell ref="A2:U2"/>
    <mergeCell ref="A3:U3"/>
    <mergeCell ref="A4:U4"/>
    <mergeCell ref="A5:U5"/>
  </mergeCells>
  <conditionalFormatting sqref="B17:U20">
    <cfRule type="colorScale" priority="3">
      <colorScale>
        <cfvo type="min"/>
        <cfvo type="max"/>
        <color rgb="FFFCFCFF"/>
        <color rgb="FFF8696B"/>
      </colorScale>
    </cfRule>
  </conditionalFormatting>
  <hyperlinks>
    <hyperlink ref="A2" r:id="rId1" display="Get the cheapest shipping rates for all USPS services._x000d_Create a FREE account at www.pirateship.com" xr:uid="{69A63221-D846-8C4D-A379-FAEB6CA8AFA4}"/>
    <hyperlink ref="A10:J10" location="'International Country Codes'!A1" display="See &quot;International Country Codes&quot; tab below to determine which group each country is in." xr:uid="{8B8EF0E4-E1D3-094A-8B76-DEB42BF8D4AA}"/>
  </hyperlinks>
  <pageMargins left="0.5" right="0.5" top="0.25" bottom="0.5" header="0" footer="0.25"/>
  <pageSetup scale="57" fitToHeight="99" orientation="landscape" horizontalDpi="0" verticalDpi="0"/>
  <headerFooter>
    <oddFooter>Page &amp;P of &amp;N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V89"/>
  <sheetViews>
    <sheetView showGridLines="0" zoomScaleNormal="100" workbookViewId="0">
      <selection sqref="A1:U1"/>
    </sheetView>
  </sheetViews>
  <sheetFormatPr baseColWidth="10" defaultColWidth="10.83203125" defaultRowHeight="16" x14ac:dyDescent="0.2"/>
  <cols>
    <col min="1" max="1" width="25" style="2" customWidth="1"/>
    <col min="2" max="21" width="9.1640625" style="3" customWidth="1"/>
    <col min="22" max="16384" width="10.83203125" style="3"/>
  </cols>
  <sheetData>
    <row r="1" spans="1:22" ht="75" customHeight="1" x14ac:dyDescent="0.2">
      <c r="A1" s="93"/>
      <c r="B1" s="93"/>
      <c r="C1" s="93"/>
      <c r="D1" s="93"/>
      <c r="E1" s="93"/>
      <c r="F1" s="93"/>
      <c r="G1" s="93"/>
      <c r="H1" s="93"/>
      <c r="I1" s="93"/>
      <c r="J1" s="93"/>
      <c r="K1" s="93"/>
      <c r="L1" s="93"/>
      <c r="M1" s="93"/>
      <c r="N1" s="93"/>
      <c r="O1" s="93"/>
      <c r="P1" s="93"/>
      <c r="Q1" s="93"/>
      <c r="R1" s="93"/>
      <c r="S1" s="93"/>
      <c r="T1" s="93"/>
      <c r="U1" s="93"/>
    </row>
    <row r="2" spans="1:22" ht="50" customHeight="1" x14ac:dyDescent="0.2">
      <c r="A2" s="93" t="s">
        <v>704</v>
      </c>
      <c r="B2" s="93"/>
      <c r="C2" s="93"/>
      <c r="D2" s="93"/>
      <c r="E2" s="93"/>
      <c r="F2" s="93"/>
      <c r="G2" s="93"/>
      <c r="H2" s="93"/>
      <c r="I2" s="93"/>
      <c r="J2" s="93"/>
      <c r="K2" s="93"/>
      <c r="L2" s="93"/>
      <c r="M2" s="93"/>
      <c r="N2" s="93"/>
      <c r="O2" s="93"/>
      <c r="P2" s="93"/>
      <c r="Q2" s="93"/>
      <c r="R2" s="93"/>
      <c r="S2" s="93"/>
      <c r="T2" s="93"/>
      <c r="U2" s="93"/>
    </row>
    <row r="3" spans="1:22" ht="25" customHeight="1" x14ac:dyDescent="0.2">
      <c r="A3" s="87"/>
      <c r="B3" s="87"/>
      <c r="C3" s="87"/>
      <c r="D3" s="87"/>
      <c r="E3" s="87"/>
      <c r="F3" s="87"/>
      <c r="G3" s="87"/>
      <c r="H3" s="87"/>
      <c r="I3" s="87"/>
      <c r="J3" s="87"/>
      <c r="K3" s="87"/>
      <c r="L3" s="87"/>
      <c r="M3" s="87"/>
      <c r="N3" s="87"/>
      <c r="O3" s="87"/>
      <c r="P3" s="87"/>
      <c r="Q3" s="87"/>
      <c r="R3" s="87"/>
      <c r="S3" s="87"/>
      <c r="T3" s="87"/>
      <c r="U3" s="87"/>
    </row>
    <row r="4" spans="1:22" ht="50" customHeight="1" x14ac:dyDescent="0.2">
      <c r="A4" s="101" t="s">
        <v>36</v>
      </c>
      <c r="B4" s="101"/>
      <c r="C4" s="101"/>
      <c r="D4" s="101"/>
      <c r="E4" s="101"/>
      <c r="F4" s="101"/>
      <c r="G4" s="101"/>
      <c r="H4" s="101"/>
      <c r="I4" s="101"/>
      <c r="J4" s="101"/>
      <c r="K4" s="101"/>
      <c r="L4" s="128"/>
      <c r="M4" s="128"/>
      <c r="N4" s="128"/>
      <c r="O4" s="128"/>
      <c r="P4" s="128"/>
      <c r="Q4" s="128"/>
      <c r="R4" s="128"/>
      <c r="S4" s="128"/>
      <c r="T4" s="128"/>
      <c r="U4" s="128"/>
    </row>
    <row r="5" spans="1:22" ht="25" customHeight="1" x14ac:dyDescent="0.2">
      <c r="A5" s="102" t="s">
        <v>706</v>
      </c>
      <c r="B5" s="102"/>
      <c r="C5" s="102"/>
      <c r="D5" s="102"/>
      <c r="E5" s="102"/>
      <c r="F5" s="102"/>
      <c r="G5" s="102"/>
      <c r="H5" s="102"/>
      <c r="I5" s="102"/>
      <c r="J5" s="102"/>
      <c r="K5" s="102"/>
      <c r="L5" s="102"/>
      <c r="M5" s="102"/>
      <c r="N5" s="102"/>
      <c r="O5" s="102"/>
      <c r="P5" s="102"/>
      <c r="Q5" s="102"/>
      <c r="R5" s="102"/>
      <c r="S5" s="102"/>
      <c r="T5" s="102"/>
      <c r="U5" s="102"/>
    </row>
    <row r="6" spans="1:22" ht="25" customHeight="1" x14ac:dyDescent="0.2">
      <c r="A6" s="87"/>
      <c r="B6" s="87"/>
      <c r="C6" s="87"/>
      <c r="D6" s="87"/>
      <c r="E6" s="87"/>
      <c r="F6" s="87"/>
      <c r="G6" s="87"/>
      <c r="H6" s="87"/>
      <c r="I6" s="87"/>
      <c r="J6" s="87"/>
      <c r="K6" s="87"/>
      <c r="L6" s="87"/>
      <c r="M6" s="87"/>
      <c r="N6" s="87"/>
      <c r="O6" s="87"/>
      <c r="P6" s="87"/>
      <c r="Q6" s="87"/>
      <c r="R6" s="87"/>
      <c r="S6" s="87"/>
      <c r="T6" s="87"/>
      <c r="U6" s="87"/>
    </row>
    <row r="7" spans="1:22" ht="25" customHeight="1" x14ac:dyDescent="0.2">
      <c r="A7" s="107" t="s">
        <v>671</v>
      </c>
      <c r="B7" s="107"/>
      <c r="C7" s="107"/>
      <c r="D7" s="107"/>
      <c r="E7" s="107"/>
      <c r="F7" s="107"/>
      <c r="G7" s="107"/>
      <c r="H7" s="107"/>
      <c r="I7" s="107"/>
      <c r="J7" s="107"/>
      <c r="K7" s="107"/>
      <c r="L7" s="107"/>
      <c r="M7" s="107"/>
      <c r="N7" s="107"/>
      <c r="O7" s="107"/>
      <c r="P7" s="107"/>
      <c r="Q7" s="107"/>
      <c r="R7" s="107"/>
      <c r="S7" s="107"/>
      <c r="T7" s="107"/>
      <c r="U7" s="107"/>
    </row>
    <row r="8" spans="1:22" ht="25" customHeight="1" x14ac:dyDescent="0.2">
      <c r="A8" s="107" t="s">
        <v>28</v>
      </c>
      <c r="B8" s="107"/>
      <c r="C8" s="107"/>
      <c r="D8" s="107"/>
      <c r="E8" s="107"/>
      <c r="F8" s="107"/>
      <c r="G8" s="107"/>
      <c r="H8" s="107"/>
      <c r="I8" s="107"/>
      <c r="J8" s="107"/>
      <c r="K8" s="107"/>
      <c r="L8" s="107"/>
      <c r="M8" s="107"/>
      <c r="N8" s="107"/>
      <c r="O8" s="107"/>
      <c r="P8" s="107"/>
      <c r="Q8" s="107"/>
      <c r="R8" s="107"/>
      <c r="S8" s="107"/>
      <c r="T8" s="107"/>
      <c r="U8" s="107"/>
    </row>
    <row r="9" spans="1:22" ht="25" customHeight="1" x14ac:dyDescent="0.2">
      <c r="A9" s="123" t="s">
        <v>673</v>
      </c>
      <c r="B9" s="123"/>
      <c r="C9" s="123"/>
      <c r="D9" s="123"/>
      <c r="E9" s="123"/>
      <c r="F9" s="123"/>
      <c r="G9" s="123"/>
      <c r="H9" s="123"/>
      <c r="I9" s="123"/>
      <c r="J9" s="123"/>
      <c r="K9" s="123"/>
      <c r="L9" s="123"/>
      <c r="M9" s="123"/>
      <c r="N9" s="123"/>
      <c r="O9" s="123"/>
      <c r="P9" s="123"/>
      <c r="Q9" s="123"/>
      <c r="R9" s="123"/>
      <c r="S9" s="123"/>
      <c r="T9" s="123"/>
      <c r="U9" s="123"/>
      <c r="V9" s="45"/>
    </row>
    <row r="10" spans="1:22" ht="25" customHeight="1" x14ac:dyDescent="0.2">
      <c r="A10" s="87"/>
      <c r="B10" s="87"/>
      <c r="C10" s="87"/>
      <c r="D10" s="87"/>
      <c r="E10" s="87"/>
      <c r="F10" s="87"/>
      <c r="G10" s="87"/>
      <c r="H10" s="87"/>
      <c r="I10" s="87"/>
      <c r="J10" s="87"/>
      <c r="K10" s="87"/>
      <c r="L10" s="87"/>
      <c r="M10" s="87"/>
      <c r="N10" s="87"/>
      <c r="O10" s="87"/>
      <c r="P10" s="87"/>
      <c r="Q10" s="87"/>
      <c r="R10" s="87"/>
      <c r="S10" s="87"/>
      <c r="T10" s="87"/>
      <c r="U10" s="87"/>
    </row>
    <row r="11" spans="1:22" ht="25" customHeight="1" x14ac:dyDescent="0.2">
      <c r="A11" s="103" t="s">
        <v>46</v>
      </c>
      <c r="B11" s="103"/>
      <c r="C11" s="103"/>
      <c r="D11" s="103"/>
      <c r="E11" s="103"/>
      <c r="F11" s="103"/>
      <c r="G11" s="103"/>
      <c r="H11" s="103"/>
      <c r="I11" s="103"/>
      <c r="J11" s="103"/>
      <c r="K11" s="103"/>
      <c r="L11" s="103"/>
      <c r="M11" s="103"/>
      <c r="N11" s="103"/>
      <c r="O11" s="103"/>
      <c r="P11" s="103"/>
      <c r="Q11" s="103"/>
      <c r="R11" s="103"/>
      <c r="S11" s="103"/>
      <c r="T11" s="103"/>
      <c r="U11" s="103"/>
    </row>
    <row r="12" spans="1:22" ht="25" customHeight="1" x14ac:dyDescent="0.2">
      <c r="A12" s="104" t="s">
        <v>710</v>
      </c>
      <c r="B12" s="104"/>
      <c r="C12" s="104"/>
      <c r="D12" s="104"/>
      <c r="E12" s="104"/>
      <c r="F12" s="104"/>
      <c r="G12" s="104"/>
      <c r="H12" s="104"/>
      <c r="I12" s="104"/>
      <c r="J12" s="104"/>
      <c r="K12" s="104"/>
      <c r="L12" s="104"/>
      <c r="M12" s="104"/>
      <c r="N12" s="104"/>
      <c r="O12" s="104"/>
      <c r="P12" s="104"/>
      <c r="Q12" s="104"/>
      <c r="R12" s="104"/>
      <c r="S12" s="104"/>
      <c r="T12" s="104"/>
      <c r="U12" s="104"/>
    </row>
    <row r="13" spans="1:22" ht="25" customHeight="1" x14ac:dyDescent="0.2">
      <c r="A13" s="108"/>
      <c r="B13" s="108"/>
      <c r="C13" s="108"/>
      <c r="D13" s="108"/>
      <c r="E13" s="108"/>
      <c r="F13" s="108"/>
      <c r="G13" s="108"/>
      <c r="H13" s="108"/>
      <c r="I13" s="108"/>
      <c r="J13" s="108"/>
      <c r="K13" s="108"/>
      <c r="L13" s="108"/>
      <c r="M13" s="108"/>
      <c r="N13" s="108"/>
      <c r="O13" s="108"/>
      <c r="P13" s="108"/>
      <c r="Q13" s="108"/>
      <c r="R13" s="108"/>
      <c r="S13" s="108"/>
      <c r="T13" s="108"/>
      <c r="U13" s="108"/>
    </row>
    <row r="14" spans="1:22" ht="25" customHeight="1" x14ac:dyDescent="0.2">
      <c r="A14" s="10" t="s">
        <v>659</v>
      </c>
      <c r="B14" s="1" t="s">
        <v>62</v>
      </c>
      <c r="C14" s="127" t="s">
        <v>672</v>
      </c>
      <c r="D14" s="127"/>
      <c r="E14" s="127"/>
      <c r="F14" s="127"/>
      <c r="G14" s="127"/>
      <c r="H14" s="127"/>
      <c r="I14" s="127"/>
      <c r="J14" s="127"/>
      <c r="K14" s="127"/>
      <c r="L14" s="127"/>
      <c r="M14" s="127"/>
      <c r="N14" s="127"/>
      <c r="O14" s="127"/>
      <c r="P14" s="127"/>
      <c r="Q14" s="127"/>
      <c r="R14" s="127"/>
      <c r="S14" s="127"/>
      <c r="T14" s="127"/>
      <c r="U14" s="127"/>
    </row>
    <row r="15" spans="1:22" s="2" customFormat="1" ht="25" customHeight="1" x14ac:dyDescent="0.2">
      <c r="A15" s="10" t="s">
        <v>564</v>
      </c>
      <c r="B15" s="10">
        <v>1</v>
      </c>
      <c r="C15" s="51">
        <v>2</v>
      </c>
      <c r="D15" s="10">
        <v>3</v>
      </c>
      <c r="E15" s="10">
        <v>4</v>
      </c>
      <c r="F15" s="10">
        <v>5</v>
      </c>
      <c r="G15" s="10">
        <v>6</v>
      </c>
      <c r="H15" s="10">
        <v>7</v>
      </c>
      <c r="I15" s="10">
        <v>8</v>
      </c>
      <c r="J15" s="10">
        <v>9</v>
      </c>
      <c r="K15" s="10">
        <v>10</v>
      </c>
      <c r="L15" s="10">
        <v>11</v>
      </c>
      <c r="M15" s="10">
        <v>12</v>
      </c>
      <c r="N15" s="10">
        <v>13</v>
      </c>
      <c r="O15" s="10">
        <v>14</v>
      </c>
      <c r="P15" s="10">
        <v>15</v>
      </c>
      <c r="Q15" s="10">
        <v>16</v>
      </c>
      <c r="R15" s="42">
        <v>17</v>
      </c>
      <c r="S15" s="42">
        <v>18</v>
      </c>
      <c r="T15" s="42">
        <v>19</v>
      </c>
      <c r="U15" s="42">
        <v>20</v>
      </c>
    </row>
    <row r="16" spans="1:22" ht="25" customHeight="1" x14ac:dyDescent="0.2">
      <c r="A16" s="7" t="s">
        <v>16</v>
      </c>
      <c r="B16" s="18">
        <v>28.13</v>
      </c>
      <c r="C16" s="18">
        <v>35.01</v>
      </c>
      <c r="D16" s="18">
        <v>38.81</v>
      </c>
      <c r="E16" s="18">
        <v>37.72</v>
      </c>
      <c r="F16" s="18">
        <v>39.19</v>
      </c>
      <c r="G16" s="18">
        <v>39.619999999999997</v>
      </c>
      <c r="H16" s="18">
        <v>40.04</v>
      </c>
      <c r="I16" s="18">
        <v>38.43</v>
      </c>
      <c r="J16" s="18" t="s">
        <v>29</v>
      </c>
      <c r="K16" s="18" t="s">
        <v>29</v>
      </c>
      <c r="L16" s="18" t="s">
        <v>29</v>
      </c>
      <c r="M16" s="18" t="s">
        <v>29</v>
      </c>
      <c r="N16" s="18" t="s">
        <v>29</v>
      </c>
      <c r="O16" s="18" t="s">
        <v>29</v>
      </c>
      <c r="P16" s="18" t="s">
        <v>29</v>
      </c>
      <c r="Q16" s="18" t="s">
        <v>29</v>
      </c>
      <c r="R16" s="18" t="s">
        <v>29</v>
      </c>
      <c r="S16" s="18" t="s">
        <v>29</v>
      </c>
      <c r="T16" s="18" t="s">
        <v>29</v>
      </c>
      <c r="U16" s="18" t="s">
        <v>29</v>
      </c>
    </row>
    <row r="17" spans="1:21" ht="25" customHeight="1" x14ac:dyDescent="0.2">
      <c r="A17" s="7" t="s">
        <v>19</v>
      </c>
      <c r="B17" s="18">
        <v>29.17</v>
      </c>
      <c r="C17" s="18">
        <v>36.619999999999997</v>
      </c>
      <c r="D17" s="18">
        <v>40.04</v>
      </c>
      <c r="E17" s="18">
        <v>38.9</v>
      </c>
      <c r="F17" s="18">
        <v>40.33</v>
      </c>
      <c r="G17" s="18">
        <v>40.659999999999997</v>
      </c>
      <c r="H17" s="18">
        <v>42.7</v>
      </c>
      <c r="I17" s="18">
        <v>39.619999999999997</v>
      </c>
      <c r="J17" s="18" t="s">
        <v>29</v>
      </c>
      <c r="K17" s="18" t="s">
        <v>29</v>
      </c>
      <c r="L17" s="18" t="s">
        <v>29</v>
      </c>
      <c r="M17" s="18" t="s">
        <v>29</v>
      </c>
      <c r="N17" s="18" t="s">
        <v>29</v>
      </c>
      <c r="O17" s="18" t="s">
        <v>29</v>
      </c>
      <c r="P17" s="18" t="s">
        <v>29</v>
      </c>
      <c r="Q17" s="18" t="s">
        <v>29</v>
      </c>
      <c r="R17" s="18" t="s">
        <v>29</v>
      </c>
      <c r="S17" s="18" t="s">
        <v>29</v>
      </c>
      <c r="T17" s="18" t="s">
        <v>29</v>
      </c>
      <c r="U17" s="18" t="s">
        <v>29</v>
      </c>
    </row>
    <row r="18" spans="1:21" ht="25" customHeight="1" x14ac:dyDescent="0.2">
      <c r="A18" s="7" t="s">
        <v>48</v>
      </c>
      <c r="B18" s="18">
        <v>53.94</v>
      </c>
      <c r="C18" s="18">
        <v>78.709999999999994</v>
      </c>
      <c r="D18" s="18">
        <v>80.319999999999993</v>
      </c>
      <c r="E18" s="18">
        <v>79.56</v>
      </c>
      <c r="F18" s="18">
        <v>82.56</v>
      </c>
      <c r="G18" s="18">
        <v>88.68</v>
      </c>
      <c r="H18" s="18">
        <v>93.15</v>
      </c>
      <c r="I18" s="18">
        <v>83.89</v>
      </c>
      <c r="J18" s="18" t="s">
        <v>29</v>
      </c>
      <c r="K18" s="18" t="s">
        <v>29</v>
      </c>
      <c r="L18" s="18" t="s">
        <v>29</v>
      </c>
      <c r="M18" s="18" t="s">
        <v>29</v>
      </c>
      <c r="N18" s="18" t="s">
        <v>29</v>
      </c>
      <c r="O18" s="18" t="s">
        <v>29</v>
      </c>
      <c r="P18" s="18" t="s">
        <v>29</v>
      </c>
      <c r="Q18" s="18" t="s">
        <v>29</v>
      </c>
      <c r="R18" s="18" t="s">
        <v>29</v>
      </c>
      <c r="S18" s="18" t="s">
        <v>29</v>
      </c>
      <c r="T18" s="18" t="s">
        <v>29</v>
      </c>
      <c r="U18" s="18" t="s">
        <v>29</v>
      </c>
    </row>
    <row r="19" spans="1:21" ht="25" customHeight="1" x14ac:dyDescent="0.2">
      <c r="A19" s="7" t="s">
        <v>49</v>
      </c>
      <c r="B19" s="18">
        <v>70.13</v>
      </c>
      <c r="C19" s="18">
        <v>102.7</v>
      </c>
      <c r="D19" s="18">
        <v>104.88</v>
      </c>
      <c r="E19" s="18">
        <v>103.79</v>
      </c>
      <c r="F19" s="18">
        <v>107.11</v>
      </c>
      <c r="G19" s="18">
        <v>112.05</v>
      </c>
      <c r="H19" s="18">
        <v>116.52</v>
      </c>
      <c r="I19" s="18">
        <v>109.92</v>
      </c>
      <c r="J19" s="18" t="s">
        <v>29</v>
      </c>
      <c r="K19" s="18" t="s">
        <v>29</v>
      </c>
      <c r="L19" s="18" t="s">
        <v>29</v>
      </c>
      <c r="M19" s="18" t="s">
        <v>29</v>
      </c>
      <c r="N19" s="18" t="s">
        <v>29</v>
      </c>
      <c r="O19" s="18" t="s">
        <v>29</v>
      </c>
      <c r="P19" s="18" t="s">
        <v>29</v>
      </c>
      <c r="Q19" s="18" t="s">
        <v>29</v>
      </c>
      <c r="R19" s="18" t="s">
        <v>29</v>
      </c>
      <c r="S19" s="18" t="s">
        <v>29</v>
      </c>
      <c r="T19" s="18" t="s">
        <v>29</v>
      </c>
      <c r="U19" s="18" t="s">
        <v>29</v>
      </c>
    </row>
    <row r="20" spans="1:21" ht="25" customHeight="1" x14ac:dyDescent="0.2">
      <c r="A20" s="7">
        <v>1</v>
      </c>
      <c r="B20" s="18">
        <v>37.47</v>
      </c>
      <c r="C20" s="18">
        <v>46.36</v>
      </c>
      <c r="D20" s="18">
        <v>56.76</v>
      </c>
      <c r="E20" s="18">
        <v>53.25</v>
      </c>
      <c r="F20" s="18">
        <v>53.49</v>
      </c>
      <c r="G20" s="18">
        <v>54.34</v>
      </c>
      <c r="H20" s="18">
        <v>53.87</v>
      </c>
      <c r="I20" s="18">
        <v>56.62</v>
      </c>
      <c r="J20" s="18">
        <v>54.96</v>
      </c>
      <c r="K20" s="18">
        <v>49.35</v>
      </c>
      <c r="L20" s="18">
        <v>49.54</v>
      </c>
      <c r="M20" s="18">
        <v>54.96</v>
      </c>
      <c r="N20" s="18">
        <v>50.73</v>
      </c>
      <c r="O20" s="18">
        <v>56.15</v>
      </c>
      <c r="P20" s="18">
        <v>49.59</v>
      </c>
      <c r="Q20" s="18">
        <v>52.73</v>
      </c>
      <c r="R20" s="18">
        <v>55.91</v>
      </c>
      <c r="S20" s="18">
        <v>51.4</v>
      </c>
      <c r="T20" s="18">
        <v>57.52</v>
      </c>
      <c r="U20" s="18">
        <v>57</v>
      </c>
    </row>
    <row r="21" spans="1:21" ht="25" customHeight="1" x14ac:dyDescent="0.2">
      <c r="A21" s="7">
        <v>2</v>
      </c>
      <c r="B21" s="18">
        <v>40.46</v>
      </c>
      <c r="C21" s="18">
        <v>49.35</v>
      </c>
      <c r="D21" s="18">
        <v>62.42</v>
      </c>
      <c r="E21" s="18">
        <v>56.53</v>
      </c>
      <c r="F21" s="18">
        <v>56.81</v>
      </c>
      <c r="G21" s="18">
        <v>59</v>
      </c>
      <c r="H21" s="18">
        <v>58.43</v>
      </c>
      <c r="I21" s="18">
        <v>63.32</v>
      </c>
      <c r="J21" s="18">
        <v>61.51</v>
      </c>
      <c r="K21" s="18">
        <v>53.68</v>
      </c>
      <c r="L21" s="18">
        <v>53.68</v>
      </c>
      <c r="M21" s="18">
        <v>60.61</v>
      </c>
      <c r="N21" s="18">
        <v>55.34</v>
      </c>
      <c r="O21" s="18">
        <v>60.52</v>
      </c>
      <c r="P21" s="18">
        <v>53.3</v>
      </c>
      <c r="Q21" s="18">
        <v>54.86</v>
      </c>
      <c r="R21" s="18">
        <v>59.8</v>
      </c>
      <c r="S21" s="18">
        <v>57.52</v>
      </c>
      <c r="T21" s="18">
        <v>63.32</v>
      </c>
      <c r="U21" s="18">
        <v>63.08</v>
      </c>
    </row>
    <row r="22" spans="1:21" ht="25" customHeight="1" x14ac:dyDescent="0.2">
      <c r="A22" s="7">
        <v>3</v>
      </c>
      <c r="B22" s="18">
        <v>43.4</v>
      </c>
      <c r="C22" s="18">
        <v>52.39</v>
      </c>
      <c r="D22" s="18">
        <v>68.12</v>
      </c>
      <c r="E22" s="18">
        <v>59.76</v>
      </c>
      <c r="F22" s="18">
        <v>60.04</v>
      </c>
      <c r="G22" s="18">
        <v>63.6</v>
      </c>
      <c r="H22" s="18">
        <v>63.03</v>
      </c>
      <c r="I22" s="18">
        <v>70.02</v>
      </c>
      <c r="J22" s="18">
        <v>68.069999999999993</v>
      </c>
      <c r="K22" s="18">
        <v>58.09</v>
      </c>
      <c r="L22" s="18">
        <v>57.81</v>
      </c>
      <c r="M22" s="18">
        <v>66.22</v>
      </c>
      <c r="N22" s="18">
        <v>59.85</v>
      </c>
      <c r="O22" s="18">
        <v>64.790000000000006</v>
      </c>
      <c r="P22" s="18">
        <v>57</v>
      </c>
      <c r="Q22" s="18">
        <v>58.66</v>
      </c>
      <c r="R22" s="18">
        <v>63.7</v>
      </c>
      <c r="S22" s="18">
        <v>61.8</v>
      </c>
      <c r="T22" s="18">
        <v>69.069999999999993</v>
      </c>
      <c r="U22" s="18">
        <v>67.17</v>
      </c>
    </row>
    <row r="23" spans="1:21" ht="25" customHeight="1" x14ac:dyDescent="0.2">
      <c r="A23" s="7">
        <v>4</v>
      </c>
      <c r="B23" s="18">
        <v>46.34</v>
      </c>
      <c r="C23" s="18">
        <v>55.43</v>
      </c>
      <c r="D23" s="18">
        <v>73.77</v>
      </c>
      <c r="E23" s="18">
        <v>63.03</v>
      </c>
      <c r="F23" s="18">
        <v>63.32</v>
      </c>
      <c r="G23" s="18">
        <v>68.260000000000005</v>
      </c>
      <c r="H23" s="18">
        <v>67.59</v>
      </c>
      <c r="I23" s="18">
        <v>76.760000000000005</v>
      </c>
      <c r="J23" s="18">
        <v>74.58</v>
      </c>
      <c r="K23" s="18">
        <v>62.42</v>
      </c>
      <c r="L23" s="18">
        <v>61.94</v>
      </c>
      <c r="M23" s="18">
        <v>71.87</v>
      </c>
      <c r="N23" s="18">
        <v>64.41</v>
      </c>
      <c r="O23" s="18">
        <v>69.11</v>
      </c>
      <c r="P23" s="18">
        <v>60.71</v>
      </c>
      <c r="Q23" s="18">
        <v>62.51</v>
      </c>
      <c r="R23" s="18">
        <v>67.59</v>
      </c>
      <c r="S23" s="18">
        <v>66.12</v>
      </c>
      <c r="T23" s="18">
        <v>74.81</v>
      </c>
      <c r="U23" s="18">
        <v>71.25</v>
      </c>
    </row>
    <row r="24" spans="1:21" ht="25" customHeight="1" x14ac:dyDescent="0.2">
      <c r="A24" s="7">
        <v>5</v>
      </c>
      <c r="B24" s="18">
        <v>48.81</v>
      </c>
      <c r="C24" s="18">
        <v>58.47</v>
      </c>
      <c r="D24" s="18">
        <v>79.47</v>
      </c>
      <c r="E24" s="18">
        <v>66.260000000000005</v>
      </c>
      <c r="F24" s="18">
        <v>66.64</v>
      </c>
      <c r="G24" s="18">
        <v>72.91</v>
      </c>
      <c r="H24" s="18">
        <v>72.2</v>
      </c>
      <c r="I24" s="18">
        <v>83.51</v>
      </c>
      <c r="J24" s="18">
        <v>81.08</v>
      </c>
      <c r="K24" s="18">
        <v>66.790000000000006</v>
      </c>
      <c r="L24" s="18">
        <v>66.03</v>
      </c>
      <c r="M24" s="18">
        <v>77.47</v>
      </c>
      <c r="N24" s="18">
        <v>68.92</v>
      </c>
      <c r="O24" s="18">
        <v>73.39</v>
      </c>
      <c r="P24" s="18">
        <v>64.41</v>
      </c>
      <c r="Q24" s="18">
        <v>66.31</v>
      </c>
      <c r="R24" s="18">
        <v>71.540000000000006</v>
      </c>
      <c r="S24" s="18">
        <v>70.489999999999995</v>
      </c>
      <c r="T24" s="18">
        <v>80.61</v>
      </c>
      <c r="U24" s="18">
        <v>76.62</v>
      </c>
    </row>
    <row r="25" spans="1:21" ht="25" customHeight="1" x14ac:dyDescent="0.2">
      <c r="A25" s="7">
        <v>6</v>
      </c>
      <c r="B25" s="18">
        <v>51.72</v>
      </c>
      <c r="C25" s="18">
        <v>61.51</v>
      </c>
      <c r="D25" s="18">
        <v>85.12</v>
      </c>
      <c r="E25" s="18">
        <v>69.540000000000006</v>
      </c>
      <c r="F25" s="18">
        <v>69.87</v>
      </c>
      <c r="G25" s="18">
        <v>77.52</v>
      </c>
      <c r="H25" s="18">
        <v>76.81</v>
      </c>
      <c r="I25" s="18">
        <v>90.2</v>
      </c>
      <c r="J25" s="18">
        <v>87.64</v>
      </c>
      <c r="K25" s="18">
        <v>71.16</v>
      </c>
      <c r="L25" s="18">
        <v>70.16</v>
      </c>
      <c r="M25" s="18">
        <v>83.13</v>
      </c>
      <c r="N25" s="18">
        <v>73.53</v>
      </c>
      <c r="O25" s="18">
        <v>77.66</v>
      </c>
      <c r="P25" s="18">
        <v>68.069999999999993</v>
      </c>
      <c r="Q25" s="18">
        <v>70.11</v>
      </c>
      <c r="R25" s="18">
        <v>75.430000000000007</v>
      </c>
      <c r="S25" s="18">
        <v>74.86</v>
      </c>
      <c r="T25" s="18">
        <v>86.31</v>
      </c>
      <c r="U25" s="18">
        <v>80.7</v>
      </c>
    </row>
    <row r="26" spans="1:21" ht="25" customHeight="1" x14ac:dyDescent="0.2">
      <c r="A26" s="7">
        <v>7</v>
      </c>
      <c r="B26" s="18">
        <v>54.63</v>
      </c>
      <c r="C26" s="18">
        <v>64.55</v>
      </c>
      <c r="D26" s="18">
        <v>90.82</v>
      </c>
      <c r="E26" s="18">
        <v>72.87</v>
      </c>
      <c r="F26" s="18">
        <v>73.150000000000006</v>
      </c>
      <c r="G26" s="18">
        <v>82.18</v>
      </c>
      <c r="H26" s="18">
        <v>81.37</v>
      </c>
      <c r="I26" s="18">
        <v>96.95</v>
      </c>
      <c r="J26" s="18">
        <v>94.15</v>
      </c>
      <c r="K26" s="18">
        <v>75.53</v>
      </c>
      <c r="L26" s="18">
        <v>74.290000000000006</v>
      </c>
      <c r="M26" s="18">
        <v>88.68</v>
      </c>
      <c r="N26" s="18">
        <v>78.09</v>
      </c>
      <c r="O26" s="18">
        <v>81.99</v>
      </c>
      <c r="P26" s="18">
        <v>71.77</v>
      </c>
      <c r="Q26" s="18">
        <v>73.91</v>
      </c>
      <c r="R26" s="18">
        <v>79.33</v>
      </c>
      <c r="S26" s="18">
        <v>79.33</v>
      </c>
      <c r="T26" s="18">
        <v>92.1</v>
      </c>
      <c r="U26" s="18">
        <v>84.74</v>
      </c>
    </row>
    <row r="27" spans="1:21" ht="25" customHeight="1" x14ac:dyDescent="0.2">
      <c r="A27" s="7">
        <v>8</v>
      </c>
      <c r="B27" s="18">
        <v>58.15</v>
      </c>
      <c r="C27" s="18">
        <v>67.55</v>
      </c>
      <c r="D27" s="18">
        <v>96.47</v>
      </c>
      <c r="E27" s="18">
        <v>76.099999999999994</v>
      </c>
      <c r="F27" s="18">
        <v>76.430000000000007</v>
      </c>
      <c r="G27" s="18">
        <v>86.83</v>
      </c>
      <c r="H27" s="18">
        <v>85.98</v>
      </c>
      <c r="I27" s="18">
        <v>103.69</v>
      </c>
      <c r="J27" s="18">
        <v>100.75</v>
      </c>
      <c r="K27" s="18">
        <v>79.900000000000006</v>
      </c>
      <c r="L27" s="18">
        <v>78.42</v>
      </c>
      <c r="M27" s="18">
        <v>94.34</v>
      </c>
      <c r="N27" s="18">
        <v>82.6</v>
      </c>
      <c r="O27" s="18">
        <v>86.26</v>
      </c>
      <c r="P27" s="18">
        <v>75.48</v>
      </c>
      <c r="Q27" s="18">
        <v>77.709999999999994</v>
      </c>
      <c r="R27" s="18">
        <v>83.22</v>
      </c>
      <c r="S27" s="18">
        <v>83.79</v>
      </c>
      <c r="T27" s="18">
        <v>97.8</v>
      </c>
      <c r="U27" s="18">
        <v>88.83</v>
      </c>
    </row>
    <row r="28" spans="1:21" ht="25" customHeight="1" x14ac:dyDescent="0.2">
      <c r="A28" s="7">
        <v>9</v>
      </c>
      <c r="B28" s="18">
        <v>61.09</v>
      </c>
      <c r="C28" s="18">
        <v>70.63</v>
      </c>
      <c r="D28" s="18">
        <v>102.17</v>
      </c>
      <c r="E28" s="18">
        <v>79.37</v>
      </c>
      <c r="F28" s="18">
        <v>79.709999999999994</v>
      </c>
      <c r="G28" s="18">
        <v>91.44</v>
      </c>
      <c r="H28" s="18">
        <v>90.58</v>
      </c>
      <c r="I28" s="18">
        <v>110.39</v>
      </c>
      <c r="J28" s="18">
        <v>107.26</v>
      </c>
      <c r="K28" s="18">
        <v>84.27</v>
      </c>
      <c r="L28" s="18">
        <v>82.51</v>
      </c>
      <c r="M28" s="18">
        <v>99.94</v>
      </c>
      <c r="N28" s="18">
        <v>87.16</v>
      </c>
      <c r="O28" s="18">
        <v>90.58</v>
      </c>
      <c r="P28" s="18">
        <v>79.180000000000007</v>
      </c>
      <c r="Q28" s="18">
        <v>81.510000000000005</v>
      </c>
      <c r="R28" s="18">
        <v>87.12</v>
      </c>
      <c r="S28" s="18">
        <v>88.35</v>
      </c>
      <c r="T28" s="18">
        <v>103.6</v>
      </c>
      <c r="U28" s="18">
        <v>92.91</v>
      </c>
    </row>
    <row r="29" spans="1:21" ht="25" customHeight="1" x14ac:dyDescent="0.2">
      <c r="A29" s="7">
        <v>10</v>
      </c>
      <c r="B29" s="18">
        <v>64.03</v>
      </c>
      <c r="C29" s="18">
        <v>73.63</v>
      </c>
      <c r="D29" s="18">
        <v>107.83</v>
      </c>
      <c r="E29" s="18">
        <v>82.6</v>
      </c>
      <c r="F29" s="18">
        <v>83.03</v>
      </c>
      <c r="G29" s="18">
        <v>96.05</v>
      </c>
      <c r="H29" s="18">
        <v>95.14</v>
      </c>
      <c r="I29" s="18">
        <v>117.14</v>
      </c>
      <c r="J29" s="18">
        <v>113.76</v>
      </c>
      <c r="K29" s="18">
        <v>88.64</v>
      </c>
      <c r="L29" s="18">
        <v>86.64</v>
      </c>
      <c r="M29" s="18">
        <v>105.55</v>
      </c>
      <c r="N29" s="18">
        <v>91.77</v>
      </c>
      <c r="O29" s="18">
        <v>94.86</v>
      </c>
      <c r="P29" s="18">
        <v>82.84</v>
      </c>
      <c r="Q29" s="18">
        <v>85.31</v>
      </c>
      <c r="R29" s="18">
        <v>91.01</v>
      </c>
      <c r="S29" s="18">
        <v>92.86</v>
      </c>
      <c r="T29" s="18">
        <v>109.35</v>
      </c>
      <c r="U29" s="18">
        <v>97.04</v>
      </c>
    </row>
    <row r="30" spans="1:21" ht="25" customHeight="1" x14ac:dyDescent="0.2">
      <c r="A30" s="7">
        <v>11</v>
      </c>
      <c r="B30" s="18">
        <v>66.97</v>
      </c>
      <c r="C30" s="18">
        <v>76.67</v>
      </c>
      <c r="D30" s="18">
        <v>113.53</v>
      </c>
      <c r="E30" s="18">
        <v>85.88</v>
      </c>
      <c r="F30" s="18">
        <v>86.26</v>
      </c>
      <c r="G30" s="18">
        <v>100.7</v>
      </c>
      <c r="H30" s="18">
        <v>99.75</v>
      </c>
      <c r="I30" s="18">
        <v>123.83</v>
      </c>
      <c r="J30" s="18">
        <v>120.32</v>
      </c>
      <c r="K30" s="18">
        <v>92.96</v>
      </c>
      <c r="L30" s="18">
        <v>90.77</v>
      </c>
      <c r="M30" s="18">
        <v>111.2</v>
      </c>
      <c r="N30" s="18">
        <v>96.28</v>
      </c>
      <c r="O30" s="18">
        <v>99.13</v>
      </c>
      <c r="P30" s="18">
        <v>85.17</v>
      </c>
      <c r="Q30" s="18">
        <v>87.73</v>
      </c>
      <c r="R30" s="18">
        <v>94.91</v>
      </c>
      <c r="S30" s="18">
        <v>96</v>
      </c>
      <c r="T30" s="18">
        <v>115.09</v>
      </c>
      <c r="U30" s="18">
        <v>101.13</v>
      </c>
    </row>
    <row r="31" spans="1:21" ht="25" customHeight="1" x14ac:dyDescent="0.2">
      <c r="A31" s="7">
        <v>12</v>
      </c>
      <c r="B31" s="18">
        <v>69.91</v>
      </c>
      <c r="C31" s="18">
        <v>79.709999999999994</v>
      </c>
      <c r="D31" s="18">
        <v>119.13</v>
      </c>
      <c r="E31" s="18">
        <v>89.11</v>
      </c>
      <c r="F31" s="18">
        <v>89.54</v>
      </c>
      <c r="G31" s="18">
        <v>105.31</v>
      </c>
      <c r="H31" s="18">
        <v>104.31</v>
      </c>
      <c r="I31" s="18">
        <v>130.58000000000001</v>
      </c>
      <c r="J31" s="18">
        <v>126.83</v>
      </c>
      <c r="K31" s="18">
        <v>97.38</v>
      </c>
      <c r="L31" s="18">
        <v>94.86</v>
      </c>
      <c r="M31" s="18">
        <v>116.76</v>
      </c>
      <c r="N31" s="18">
        <v>100.84</v>
      </c>
      <c r="O31" s="18">
        <v>103.46</v>
      </c>
      <c r="P31" s="18">
        <v>87.54</v>
      </c>
      <c r="Q31" s="18">
        <v>90.16</v>
      </c>
      <c r="R31" s="18">
        <v>98.8</v>
      </c>
      <c r="S31" s="18">
        <v>99.09</v>
      </c>
      <c r="T31" s="18">
        <v>120.89</v>
      </c>
      <c r="U31" s="18">
        <v>105.21</v>
      </c>
    </row>
    <row r="32" spans="1:21" ht="25" customHeight="1" x14ac:dyDescent="0.2">
      <c r="A32" s="7">
        <v>13</v>
      </c>
      <c r="B32" s="18">
        <v>72.850000000000009</v>
      </c>
      <c r="C32" s="18">
        <v>82.7</v>
      </c>
      <c r="D32" s="18">
        <v>124.83</v>
      </c>
      <c r="E32" s="18">
        <v>92.39</v>
      </c>
      <c r="F32" s="18">
        <v>92.82</v>
      </c>
      <c r="G32" s="18">
        <v>109.96</v>
      </c>
      <c r="H32" s="18">
        <v>108.92</v>
      </c>
      <c r="I32" s="18">
        <v>137.28</v>
      </c>
      <c r="J32" s="18">
        <v>133.33000000000001</v>
      </c>
      <c r="K32" s="18">
        <v>101.7</v>
      </c>
      <c r="L32" s="18">
        <v>98.99</v>
      </c>
      <c r="M32" s="18">
        <v>122.41</v>
      </c>
      <c r="N32" s="18">
        <v>105.36</v>
      </c>
      <c r="O32" s="18">
        <v>107.73</v>
      </c>
      <c r="P32" s="18">
        <v>91.01</v>
      </c>
      <c r="Q32" s="18">
        <v>93.72</v>
      </c>
      <c r="R32" s="18">
        <v>102.7</v>
      </c>
      <c r="S32" s="18">
        <v>103.5</v>
      </c>
      <c r="T32" s="18">
        <v>126.64</v>
      </c>
      <c r="U32" s="18">
        <v>109.3</v>
      </c>
    </row>
    <row r="33" spans="1:21" ht="25" customHeight="1" x14ac:dyDescent="0.2">
      <c r="A33" s="7">
        <v>14</v>
      </c>
      <c r="B33" s="18">
        <v>75.84</v>
      </c>
      <c r="C33" s="18">
        <v>85.79</v>
      </c>
      <c r="D33" s="18">
        <v>130.47999999999999</v>
      </c>
      <c r="E33" s="18">
        <v>95.67</v>
      </c>
      <c r="F33" s="18">
        <v>96.09</v>
      </c>
      <c r="G33" s="18">
        <v>114.62</v>
      </c>
      <c r="H33" s="18">
        <v>113.53</v>
      </c>
      <c r="I33" s="18">
        <v>144.02000000000001</v>
      </c>
      <c r="J33" s="18">
        <v>139.94</v>
      </c>
      <c r="K33" s="18">
        <v>106.12</v>
      </c>
      <c r="L33" s="18">
        <v>103.08</v>
      </c>
      <c r="M33" s="18">
        <v>128.01</v>
      </c>
      <c r="N33" s="18">
        <v>109.96</v>
      </c>
      <c r="O33" s="18">
        <v>112.05</v>
      </c>
      <c r="P33" s="18">
        <v>94.48</v>
      </c>
      <c r="Q33" s="18">
        <v>97.28</v>
      </c>
      <c r="R33" s="18">
        <v>106.59</v>
      </c>
      <c r="S33" s="18">
        <v>107.92</v>
      </c>
      <c r="T33" s="18">
        <v>132.38</v>
      </c>
      <c r="U33" s="18">
        <v>113.43</v>
      </c>
    </row>
    <row r="34" spans="1:21" ht="25" customHeight="1" x14ac:dyDescent="0.2">
      <c r="A34" s="7">
        <v>15</v>
      </c>
      <c r="B34" s="18">
        <v>78.78</v>
      </c>
      <c r="C34" s="18">
        <v>88.78</v>
      </c>
      <c r="D34" s="18">
        <v>136.18</v>
      </c>
      <c r="E34" s="18">
        <v>98.9</v>
      </c>
      <c r="F34" s="18">
        <v>99.42</v>
      </c>
      <c r="G34" s="18">
        <v>119.23</v>
      </c>
      <c r="H34" s="18">
        <v>118.09</v>
      </c>
      <c r="I34" s="18">
        <v>150.77000000000001</v>
      </c>
      <c r="J34" s="18">
        <v>146.44</v>
      </c>
      <c r="K34" s="18">
        <v>110.44</v>
      </c>
      <c r="L34" s="18">
        <v>107.26</v>
      </c>
      <c r="M34" s="18">
        <v>133.66999999999999</v>
      </c>
      <c r="N34" s="18">
        <v>114.48</v>
      </c>
      <c r="O34" s="18">
        <v>116.33</v>
      </c>
      <c r="P34" s="18">
        <v>97.9</v>
      </c>
      <c r="Q34" s="18">
        <v>100.84</v>
      </c>
      <c r="R34" s="18">
        <v>110.49</v>
      </c>
      <c r="S34" s="18">
        <v>112.43</v>
      </c>
      <c r="T34" s="18">
        <v>138.13</v>
      </c>
      <c r="U34" s="18">
        <v>117.47</v>
      </c>
    </row>
    <row r="35" spans="1:21" ht="25" customHeight="1" x14ac:dyDescent="0.2">
      <c r="A35" s="7">
        <v>16</v>
      </c>
      <c r="B35" s="18">
        <v>81.72</v>
      </c>
      <c r="C35" s="18">
        <v>91.87</v>
      </c>
      <c r="D35" s="18">
        <v>141.84</v>
      </c>
      <c r="E35" s="18">
        <v>102.17</v>
      </c>
      <c r="F35" s="18">
        <v>102.65</v>
      </c>
      <c r="G35" s="18">
        <v>123.88</v>
      </c>
      <c r="H35" s="18">
        <v>122.69</v>
      </c>
      <c r="I35" s="18">
        <v>157.46</v>
      </c>
      <c r="J35" s="18">
        <v>153</v>
      </c>
      <c r="K35" s="18">
        <v>114.86</v>
      </c>
      <c r="L35" s="18">
        <v>111.34</v>
      </c>
      <c r="M35" s="18">
        <v>139.27000000000001</v>
      </c>
      <c r="N35" s="18">
        <v>119.04</v>
      </c>
      <c r="O35" s="18">
        <v>120.6</v>
      </c>
      <c r="P35" s="18">
        <v>101.32</v>
      </c>
      <c r="Q35" s="18">
        <v>104.36</v>
      </c>
      <c r="R35" s="18">
        <v>114.38</v>
      </c>
      <c r="S35" s="18">
        <v>116.9</v>
      </c>
      <c r="T35" s="18">
        <v>143.88</v>
      </c>
      <c r="U35" s="18">
        <v>121.55</v>
      </c>
    </row>
    <row r="36" spans="1:21" ht="25" customHeight="1" x14ac:dyDescent="0.2">
      <c r="A36" s="7">
        <v>17</v>
      </c>
      <c r="B36" s="18">
        <v>84.65</v>
      </c>
      <c r="C36" s="18">
        <v>94.86</v>
      </c>
      <c r="D36" s="18">
        <v>147.54</v>
      </c>
      <c r="E36" s="18">
        <v>105.4</v>
      </c>
      <c r="F36" s="18">
        <v>105.93</v>
      </c>
      <c r="G36" s="18">
        <v>128.54</v>
      </c>
      <c r="H36" s="18">
        <v>127.3</v>
      </c>
      <c r="I36" s="18">
        <v>164.21</v>
      </c>
      <c r="J36" s="18">
        <v>159.51</v>
      </c>
      <c r="K36" s="18">
        <v>119.18</v>
      </c>
      <c r="L36" s="18">
        <v>115.47</v>
      </c>
      <c r="M36" s="18">
        <v>144.83000000000001</v>
      </c>
      <c r="N36" s="18">
        <v>123.64</v>
      </c>
      <c r="O36" s="18">
        <v>124.93</v>
      </c>
      <c r="P36" s="18">
        <v>104.79</v>
      </c>
      <c r="Q36" s="18">
        <v>107.92</v>
      </c>
      <c r="R36" s="18">
        <v>118.28</v>
      </c>
      <c r="S36" s="18">
        <v>121.51</v>
      </c>
      <c r="T36" s="18">
        <v>149.63</v>
      </c>
      <c r="U36" s="18">
        <v>125.64</v>
      </c>
    </row>
    <row r="37" spans="1:21" ht="25" customHeight="1" x14ac:dyDescent="0.2">
      <c r="A37" s="7">
        <v>18</v>
      </c>
      <c r="B37" s="18">
        <v>87.600000000000009</v>
      </c>
      <c r="C37" s="18">
        <v>97.9</v>
      </c>
      <c r="D37" s="18">
        <v>153.19</v>
      </c>
      <c r="E37" s="18">
        <v>108.68</v>
      </c>
      <c r="F37" s="18">
        <v>109.2</v>
      </c>
      <c r="G37" s="18">
        <v>133.13999999999999</v>
      </c>
      <c r="H37" s="18">
        <v>131.86000000000001</v>
      </c>
      <c r="I37" s="18">
        <v>170.91</v>
      </c>
      <c r="J37" s="18">
        <v>166.01</v>
      </c>
      <c r="K37" s="18">
        <v>123.6</v>
      </c>
      <c r="L37" s="18">
        <v>119.56</v>
      </c>
      <c r="M37" s="18">
        <v>150.47999999999999</v>
      </c>
      <c r="N37" s="18">
        <v>128.16</v>
      </c>
      <c r="O37" s="18">
        <v>129.19999999999999</v>
      </c>
      <c r="P37" s="18">
        <v>108.25</v>
      </c>
      <c r="Q37" s="18">
        <v>111.48</v>
      </c>
      <c r="R37" s="18">
        <v>122.22</v>
      </c>
      <c r="S37" s="18">
        <v>126.11</v>
      </c>
      <c r="T37" s="18">
        <v>155.41999999999999</v>
      </c>
      <c r="U37" s="18">
        <v>129.77000000000001</v>
      </c>
    </row>
    <row r="38" spans="1:21" ht="25" customHeight="1" x14ac:dyDescent="0.2">
      <c r="A38" s="7">
        <v>19</v>
      </c>
      <c r="B38" s="18">
        <v>90.54</v>
      </c>
      <c r="C38" s="18">
        <v>100.94</v>
      </c>
      <c r="D38" s="18">
        <v>158.88999999999999</v>
      </c>
      <c r="E38" s="18">
        <v>111.91</v>
      </c>
      <c r="F38" s="18">
        <v>112.48</v>
      </c>
      <c r="G38" s="18">
        <v>137.75</v>
      </c>
      <c r="H38" s="18">
        <v>136.47</v>
      </c>
      <c r="I38" s="18">
        <v>177.65</v>
      </c>
      <c r="J38" s="18">
        <v>172.57</v>
      </c>
      <c r="K38" s="18">
        <v>127.92</v>
      </c>
      <c r="L38" s="18">
        <v>123.74</v>
      </c>
      <c r="M38" s="18">
        <v>156.09</v>
      </c>
      <c r="N38" s="18">
        <v>132.72</v>
      </c>
      <c r="O38" s="18">
        <v>133.47999999999999</v>
      </c>
      <c r="P38" s="18">
        <v>111.67</v>
      </c>
      <c r="Q38" s="18">
        <v>115.05</v>
      </c>
      <c r="R38" s="18">
        <v>126.11</v>
      </c>
      <c r="S38" s="18">
        <v>130.72</v>
      </c>
      <c r="T38" s="18">
        <v>161.12</v>
      </c>
      <c r="U38" s="18">
        <v>133.86000000000001</v>
      </c>
    </row>
    <row r="39" spans="1:21" ht="25" customHeight="1" x14ac:dyDescent="0.2">
      <c r="A39" s="7">
        <v>20</v>
      </c>
      <c r="B39" s="18">
        <v>93.53</v>
      </c>
      <c r="C39" s="18">
        <v>103.98</v>
      </c>
      <c r="D39" s="18">
        <v>164.54</v>
      </c>
      <c r="E39" s="18">
        <v>115.19</v>
      </c>
      <c r="F39" s="18">
        <v>115.71</v>
      </c>
      <c r="G39" s="18">
        <v>142.41</v>
      </c>
      <c r="H39" s="18">
        <v>141.03</v>
      </c>
      <c r="I39" s="18">
        <v>184.4</v>
      </c>
      <c r="J39" s="18">
        <v>179.12</v>
      </c>
      <c r="K39" s="18">
        <v>132.34</v>
      </c>
      <c r="L39" s="18">
        <v>127.82</v>
      </c>
      <c r="M39" s="18">
        <v>161.74</v>
      </c>
      <c r="N39" s="18">
        <v>137.22999999999999</v>
      </c>
      <c r="O39" s="18">
        <v>137.80000000000001</v>
      </c>
      <c r="P39" s="18">
        <v>115.14</v>
      </c>
      <c r="Q39" s="18">
        <v>118.61</v>
      </c>
      <c r="R39" s="18">
        <v>130.01</v>
      </c>
      <c r="S39" s="18">
        <v>134.66</v>
      </c>
      <c r="T39" s="18">
        <v>166.92</v>
      </c>
      <c r="U39" s="18">
        <v>137.94</v>
      </c>
    </row>
    <row r="40" spans="1:21" ht="25" customHeight="1" x14ac:dyDescent="0.2">
      <c r="A40" s="7">
        <v>21</v>
      </c>
      <c r="B40" s="18">
        <v>96.47</v>
      </c>
      <c r="C40" s="18">
        <v>107.02</v>
      </c>
      <c r="D40" s="18">
        <v>170.24</v>
      </c>
      <c r="E40" s="18">
        <v>118.51</v>
      </c>
      <c r="F40" s="18">
        <v>119.04</v>
      </c>
      <c r="G40" s="18">
        <v>147.01</v>
      </c>
      <c r="H40" s="18">
        <v>145.63999999999999</v>
      </c>
      <c r="I40" s="18">
        <v>191.09</v>
      </c>
      <c r="J40" s="18">
        <v>185.68</v>
      </c>
      <c r="K40" s="18">
        <v>136.66</v>
      </c>
      <c r="L40" s="18">
        <v>131.96</v>
      </c>
      <c r="M40" s="18">
        <v>167.34</v>
      </c>
      <c r="N40" s="18">
        <v>141.84</v>
      </c>
      <c r="O40" s="18">
        <v>142.07</v>
      </c>
      <c r="P40" s="18">
        <v>118.61</v>
      </c>
      <c r="Q40" s="18">
        <v>122.17</v>
      </c>
      <c r="R40" s="18">
        <v>133.9</v>
      </c>
      <c r="S40" s="18">
        <v>138.46</v>
      </c>
      <c r="T40" s="18">
        <v>172.66</v>
      </c>
      <c r="U40" s="18">
        <v>142.03</v>
      </c>
    </row>
    <row r="41" spans="1:21" ht="25" customHeight="1" x14ac:dyDescent="0.2">
      <c r="A41" s="7">
        <v>22</v>
      </c>
      <c r="B41" s="18">
        <v>99.4</v>
      </c>
      <c r="C41" s="18">
        <v>110.01</v>
      </c>
      <c r="D41" s="18">
        <v>175.89</v>
      </c>
      <c r="E41" s="18">
        <v>121.74</v>
      </c>
      <c r="F41" s="18">
        <v>122.31</v>
      </c>
      <c r="G41" s="18">
        <v>151.66999999999999</v>
      </c>
      <c r="H41" s="18">
        <v>150.24</v>
      </c>
      <c r="I41" s="18">
        <v>197.84</v>
      </c>
      <c r="J41" s="18">
        <v>192.19</v>
      </c>
      <c r="K41" s="18">
        <v>141.03</v>
      </c>
      <c r="L41" s="18">
        <v>136.09</v>
      </c>
      <c r="M41" s="18">
        <v>173</v>
      </c>
      <c r="N41" s="18">
        <v>146.4</v>
      </c>
      <c r="O41" s="18">
        <v>146.4</v>
      </c>
      <c r="P41" s="18">
        <v>122.03</v>
      </c>
      <c r="Q41" s="18">
        <v>125.69</v>
      </c>
      <c r="R41" s="18">
        <v>137.80000000000001</v>
      </c>
      <c r="S41" s="18">
        <v>142.44999999999999</v>
      </c>
      <c r="T41" s="18">
        <v>178.41</v>
      </c>
      <c r="U41" s="18">
        <v>146.11000000000001</v>
      </c>
    </row>
    <row r="42" spans="1:21" ht="25" customHeight="1" x14ac:dyDescent="0.2">
      <c r="A42" s="7">
        <v>23</v>
      </c>
      <c r="B42" s="18">
        <v>102.35000000000001</v>
      </c>
      <c r="C42" s="18">
        <v>113.05</v>
      </c>
      <c r="D42" s="18">
        <v>181.55</v>
      </c>
      <c r="E42" s="18">
        <v>125.02</v>
      </c>
      <c r="F42" s="18">
        <v>125.59</v>
      </c>
      <c r="G42" s="18">
        <v>156.32</v>
      </c>
      <c r="H42" s="18">
        <v>154.80000000000001</v>
      </c>
      <c r="I42" s="18">
        <v>204.58</v>
      </c>
      <c r="J42" s="18">
        <v>198.69</v>
      </c>
      <c r="K42" s="18">
        <v>145.4</v>
      </c>
      <c r="L42" s="18">
        <v>140.22</v>
      </c>
      <c r="M42" s="18">
        <v>178.55</v>
      </c>
      <c r="N42" s="18">
        <v>150.91</v>
      </c>
      <c r="O42" s="18">
        <v>150.66999999999999</v>
      </c>
      <c r="P42" s="18">
        <v>125.5</v>
      </c>
      <c r="Q42" s="18">
        <v>129.25</v>
      </c>
      <c r="R42" s="18">
        <v>141.69</v>
      </c>
      <c r="S42" s="18">
        <v>146.35</v>
      </c>
      <c r="T42" s="18">
        <v>184.21</v>
      </c>
      <c r="U42" s="18">
        <v>150.19999999999999</v>
      </c>
    </row>
    <row r="43" spans="1:21" ht="25" customHeight="1" x14ac:dyDescent="0.2">
      <c r="A43" s="7">
        <v>24</v>
      </c>
      <c r="B43" s="18">
        <v>105.29</v>
      </c>
      <c r="C43" s="18">
        <v>116.09</v>
      </c>
      <c r="D43" s="18">
        <v>187.25</v>
      </c>
      <c r="E43" s="18">
        <v>128.25</v>
      </c>
      <c r="F43" s="18">
        <v>128.87</v>
      </c>
      <c r="G43" s="18">
        <v>160.93</v>
      </c>
      <c r="H43" s="18">
        <v>159.41</v>
      </c>
      <c r="I43" s="18">
        <v>211.28</v>
      </c>
      <c r="J43" s="18">
        <v>205.25</v>
      </c>
      <c r="K43" s="18">
        <v>149.77000000000001</v>
      </c>
      <c r="L43" s="18">
        <v>144.31</v>
      </c>
      <c r="M43" s="18">
        <v>184.21</v>
      </c>
      <c r="N43" s="18">
        <v>155.47</v>
      </c>
      <c r="O43" s="18">
        <v>154.94999999999999</v>
      </c>
      <c r="P43" s="18">
        <v>128.96</v>
      </c>
      <c r="Q43" s="18">
        <v>132.81</v>
      </c>
      <c r="R43" s="18">
        <v>145.59</v>
      </c>
      <c r="S43" s="18">
        <v>150.24</v>
      </c>
      <c r="T43" s="18">
        <v>189.91</v>
      </c>
      <c r="U43" s="18">
        <v>154.28</v>
      </c>
    </row>
    <row r="44" spans="1:21" ht="25" customHeight="1" x14ac:dyDescent="0.2">
      <c r="A44" s="7">
        <v>25</v>
      </c>
      <c r="B44" s="18">
        <v>108.23</v>
      </c>
      <c r="C44" s="18">
        <v>119.13</v>
      </c>
      <c r="D44" s="18">
        <v>192.9</v>
      </c>
      <c r="E44" s="18">
        <v>131.53</v>
      </c>
      <c r="F44" s="18">
        <v>132.1</v>
      </c>
      <c r="G44" s="18">
        <v>165.59</v>
      </c>
      <c r="H44" s="18">
        <v>164.02</v>
      </c>
      <c r="I44" s="18">
        <v>217.98</v>
      </c>
      <c r="J44" s="18">
        <v>211.76</v>
      </c>
      <c r="K44" s="18">
        <v>154.13999999999999</v>
      </c>
      <c r="L44" s="18">
        <v>148.44</v>
      </c>
      <c r="M44" s="18">
        <v>189.81</v>
      </c>
      <c r="N44" s="18">
        <v>160.03</v>
      </c>
      <c r="O44" s="18">
        <v>159.27000000000001</v>
      </c>
      <c r="P44" s="18">
        <v>132.38</v>
      </c>
      <c r="Q44" s="18">
        <v>136.37</v>
      </c>
      <c r="R44" s="18">
        <v>149.47999999999999</v>
      </c>
      <c r="S44" s="18">
        <v>154.13999999999999</v>
      </c>
      <c r="T44" s="18">
        <v>195.7</v>
      </c>
      <c r="U44" s="18">
        <v>156.47</v>
      </c>
    </row>
    <row r="45" spans="1:21" ht="25" customHeight="1" x14ac:dyDescent="0.2">
      <c r="A45" s="7">
        <v>26</v>
      </c>
      <c r="B45" s="18">
        <v>111.21000000000001</v>
      </c>
      <c r="C45" s="18">
        <v>122.17</v>
      </c>
      <c r="D45" s="18">
        <v>198.6</v>
      </c>
      <c r="E45" s="18">
        <v>134.81</v>
      </c>
      <c r="F45" s="18">
        <v>135.41999999999999</v>
      </c>
      <c r="G45" s="18">
        <v>170.24</v>
      </c>
      <c r="H45" s="18">
        <v>168.58</v>
      </c>
      <c r="I45" s="18">
        <v>224.77</v>
      </c>
      <c r="J45" s="18">
        <v>218.36</v>
      </c>
      <c r="K45" s="18">
        <v>158.51</v>
      </c>
      <c r="L45" s="18">
        <v>152.57</v>
      </c>
      <c r="M45" s="18">
        <v>195.42</v>
      </c>
      <c r="N45" s="18">
        <v>164.59</v>
      </c>
      <c r="O45" s="18">
        <v>163.54</v>
      </c>
      <c r="P45" s="18">
        <v>135.80000000000001</v>
      </c>
      <c r="Q45" s="18">
        <v>139.94</v>
      </c>
      <c r="R45" s="18">
        <v>153.38</v>
      </c>
      <c r="S45" s="18">
        <v>158.03</v>
      </c>
      <c r="T45" s="18">
        <v>201.45</v>
      </c>
      <c r="U45" s="18">
        <v>158.6</v>
      </c>
    </row>
    <row r="46" spans="1:21" ht="25" customHeight="1" x14ac:dyDescent="0.2">
      <c r="A46" s="7">
        <v>27</v>
      </c>
      <c r="B46" s="18">
        <v>114.15</v>
      </c>
      <c r="C46" s="18">
        <v>125.21</v>
      </c>
      <c r="D46" s="18">
        <v>204.25</v>
      </c>
      <c r="E46" s="18">
        <v>138.04</v>
      </c>
      <c r="F46" s="18">
        <v>138.69999999999999</v>
      </c>
      <c r="G46" s="18">
        <v>174.85</v>
      </c>
      <c r="H46" s="18">
        <v>173.19</v>
      </c>
      <c r="I46" s="18">
        <v>231.47</v>
      </c>
      <c r="J46" s="18">
        <v>224.87</v>
      </c>
      <c r="K46" s="18">
        <v>162.88</v>
      </c>
      <c r="L46" s="18">
        <v>156.66</v>
      </c>
      <c r="M46" s="18">
        <v>201.07</v>
      </c>
      <c r="N46" s="18">
        <v>169.15</v>
      </c>
      <c r="O46" s="18">
        <v>167.87</v>
      </c>
      <c r="P46" s="18">
        <v>139.27000000000001</v>
      </c>
      <c r="Q46" s="18">
        <v>143.44999999999999</v>
      </c>
      <c r="R46" s="18">
        <v>157.27000000000001</v>
      </c>
      <c r="S46" s="18">
        <v>161.88</v>
      </c>
      <c r="T46" s="18">
        <v>207.2</v>
      </c>
      <c r="U46" s="18">
        <v>162.12</v>
      </c>
    </row>
    <row r="47" spans="1:21" ht="25" customHeight="1" x14ac:dyDescent="0.2">
      <c r="A47" s="7">
        <v>28</v>
      </c>
      <c r="B47" s="18">
        <v>117.10000000000001</v>
      </c>
      <c r="C47" s="18">
        <v>128.19999999999999</v>
      </c>
      <c r="D47" s="18">
        <v>209.95</v>
      </c>
      <c r="E47" s="18">
        <v>141.31</v>
      </c>
      <c r="F47" s="18">
        <v>141.97999999999999</v>
      </c>
      <c r="G47" s="18">
        <v>179.46</v>
      </c>
      <c r="H47" s="18">
        <v>177.75</v>
      </c>
      <c r="I47" s="18">
        <v>238.17</v>
      </c>
      <c r="J47" s="18">
        <v>231.37</v>
      </c>
      <c r="K47" s="18">
        <v>167.2</v>
      </c>
      <c r="L47" s="18">
        <v>160.79</v>
      </c>
      <c r="M47" s="18">
        <v>206.63</v>
      </c>
      <c r="N47" s="18">
        <v>173.66</v>
      </c>
      <c r="O47" s="18">
        <v>172.14</v>
      </c>
      <c r="P47" s="18">
        <v>142.74</v>
      </c>
      <c r="Q47" s="18">
        <v>147.01</v>
      </c>
      <c r="R47" s="18">
        <v>161.16999999999999</v>
      </c>
      <c r="S47" s="18">
        <v>165.78</v>
      </c>
      <c r="T47" s="18">
        <v>212.94</v>
      </c>
      <c r="U47" s="18">
        <v>165.59</v>
      </c>
    </row>
    <row r="48" spans="1:21" ht="25" customHeight="1" x14ac:dyDescent="0.2">
      <c r="A48" s="7">
        <v>29</v>
      </c>
      <c r="B48" s="18">
        <v>120.04</v>
      </c>
      <c r="C48" s="18">
        <v>131.29</v>
      </c>
      <c r="D48" s="18">
        <v>215.6</v>
      </c>
      <c r="E48" s="18">
        <v>144.54</v>
      </c>
      <c r="F48" s="18">
        <v>145.26</v>
      </c>
      <c r="G48" s="18">
        <v>184.06</v>
      </c>
      <c r="H48" s="18">
        <v>182.35</v>
      </c>
      <c r="I48" s="18">
        <v>244.91</v>
      </c>
      <c r="J48" s="18">
        <v>237.93</v>
      </c>
      <c r="K48" s="18">
        <v>171.62</v>
      </c>
      <c r="L48" s="18">
        <v>164.87</v>
      </c>
      <c r="M48" s="18">
        <v>212.28</v>
      </c>
      <c r="N48" s="18">
        <v>178.27</v>
      </c>
      <c r="O48" s="18">
        <v>176.42</v>
      </c>
      <c r="P48" s="18">
        <v>146.21</v>
      </c>
      <c r="Q48" s="18">
        <v>150.58000000000001</v>
      </c>
      <c r="R48" s="18">
        <v>165.06</v>
      </c>
      <c r="S48" s="18">
        <v>169.77</v>
      </c>
      <c r="T48" s="18">
        <v>218.69</v>
      </c>
      <c r="U48" s="18">
        <v>169.05</v>
      </c>
    </row>
    <row r="49" spans="1:21" ht="25" customHeight="1" x14ac:dyDescent="0.2">
      <c r="A49" s="7">
        <v>30</v>
      </c>
      <c r="B49" s="18">
        <v>122.97</v>
      </c>
      <c r="C49" s="18">
        <v>134.28</v>
      </c>
      <c r="D49" s="18">
        <v>221.3</v>
      </c>
      <c r="E49" s="18">
        <v>147.82</v>
      </c>
      <c r="F49" s="18">
        <v>148.49</v>
      </c>
      <c r="G49" s="18">
        <v>188.72</v>
      </c>
      <c r="H49" s="18">
        <v>186.96</v>
      </c>
      <c r="I49" s="18">
        <v>251.66</v>
      </c>
      <c r="J49" s="18">
        <v>244.44</v>
      </c>
      <c r="K49" s="18">
        <v>175.94</v>
      </c>
      <c r="L49" s="18">
        <v>169.05</v>
      </c>
      <c r="M49" s="18">
        <v>217.88</v>
      </c>
      <c r="N49" s="18">
        <v>182.78</v>
      </c>
      <c r="O49" s="18">
        <v>180.74</v>
      </c>
      <c r="P49" s="18">
        <v>149.63</v>
      </c>
      <c r="Q49" s="18">
        <v>154.13999999999999</v>
      </c>
      <c r="R49" s="18">
        <v>169.01</v>
      </c>
      <c r="S49" s="18">
        <v>173.66</v>
      </c>
      <c r="T49" s="18">
        <v>224.44</v>
      </c>
      <c r="U49" s="18">
        <v>172.47</v>
      </c>
    </row>
    <row r="50" spans="1:21" ht="25" customHeight="1" x14ac:dyDescent="0.2">
      <c r="A50" s="7">
        <v>31</v>
      </c>
      <c r="B50" s="18">
        <v>125.91</v>
      </c>
      <c r="C50" s="18">
        <v>137.37</v>
      </c>
      <c r="D50" s="18">
        <v>226.96</v>
      </c>
      <c r="E50" s="18">
        <v>151.05000000000001</v>
      </c>
      <c r="F50" s="18">
        <v>151.81</v>
      </c>
      <c r="G50" s="18">
        <v>193.37</v>
      </c>
      <c r="H50" s="18">
        <v>191.52</v>
      </c>
      <c r="I50" s="18">
        <v>258.35000000000002</v>
      </c>
      <c r="J50" s="18">
        <v>250.94</v>
      </c>
      <c r="K50" s="18">
        <v>180.36</v>
      </c>
      <c r="L50" s="18">
        <v>173.14</v>
      </c>
      <c r="M50" s="18">
        <v>223.54</v>
      </c>
      <c r="N50" s="18">
        <v>187.34</v>
      </c>
      <c r="O50" s="18">
        <v>185.01</v>
      </c>
      <c r="P50" s="18">
        <v>153.09</v>
      </c>
      <c r="Q50" s="18">
        <v>157.69999999999999</v>
      </c>
      <c r="R50" s="18">
        <v>172.9</v>
      </c>
      <c r="S50" s="18">
        <v>177.56</v>
      </c>
      <c r="T50" s="18">
        <v>230.23</v>
      </c>
      <c r="U50" s="18">
        <v>175.94</v>
      </c>
    </row>
    <row r="51" spans="1:21" ht="25" customHeight="1" x14ac:dyDescent="0.2">
      <c r="A51" s="7">
        <v>32</v>
      </c>
      <c r="B51" s="18">
        <v>128.9</v>
      </c>
      <c r="C51" s="18">
        <v>140.36000000000001</v>
      </c>
      <c r="D51" s="18">
        <v>232.66</v>
      </c>
      <c r="E51" s="18">
        <v>154.33000000000001</v>
      </c>
      <c r="F51" s="18">
        <v>155.09</v>
      </c>
      <c r="G51" s="18">
        <v>197.98</v>
      </c>
      <c r="H51" s="18">
        <v>196.13</v>
      </c>
      <c r="I51" s="18">
        <v>265.05</v>
      </c>
      <c r="J51" s="18">
        <v>257.55</v>
      </c>
      <c r="K51" s="18">
        <v>184.68</v>
      </c>
      <c r="L51" s="18">
        <v>177.27</v>
      </c>
      <c r="M51" s="18">
        <v>229.14</v>
      </c>
      <c r="N51" s="18">
        <v>191.9</v>
      </c>
      <c r="O51" s="18">
        <v>189.34</v>
      </c>
      <c r="P51" s="18">
        <v>156.56</v>
      </c>
      <c r="Q51" s="18">
        <v>161.22</v>
      </c>
      <c r="R51" s="18">
        <v>176.8</v>
      </c>
      <c r="S51" s="18">
        <v>181.45</v>
      </c>
      <c r="T51" s="18">
        <v>235.93</v>
      </c>
      <c r="U51" s="18">
        <v>179.41</v>
      </c>
    </row>
    <row r="52" spans="1:21" ht="25" customHeight="1" x14ac:dyDescent="0.2">
      <c r="A52" s="7">
        <v>33</v>
      </c>
      <c r="B52" s="18">
        <v>131.85</v>
      </c>
      <c r="C52" s="18">
        <v>143.36000000000001</v>
      </c>
      <c r="D52" s="18">
        <v>238.31</v>
      </c>
      <c r="E52" s="18">
        <v>157.61000000000001</v>
      </c>
      <c r="F52" s="18">
        <v>158.32</v>
      </c>
      <c r="G52" s="18">
        <v>202.64</v>
      </c>
      <c r="H52" s="18">
        <v>200.74</v>
      </c>
      <c r="I52" s="18">
        <v>271.83999999999997</v>
      </c>
      <c r="J52" s="18">
        <v>264.05</v>
      </c>
      <c r="K52" s="18">
        <v>189.05</v>
      </c>
      <c r="L52" s="18">
        <v>181.36</v>
      </c>
      <c r="M52" s="18">
        <v>234.79</v>
      </c>
      <c r="N52" s="18">
        <v>196.46</v>
      </c>
      <c r="O52" s="18">
        <v>193.61</v>
      </c>
      <c r="P52" s="18">
        <v>159.97999999999999</v>
      </c>
      <c r="Q52" s="18">
        <v>164.78</v>
      </c>
      <c r="R52" s="18">
        <v>180.69</v>
      </c>
      <c r="S52" s="18">
        <v>185.3</v>
      </c>
      <c r="T52" s="18">
        <v>241.73</v>
      </c>
      <c r="U52" s="18">
        <v>182.83</v>
      </c>
    </row>
    <row r="53" spans="1:21" ht="25" customHeight="1" x14ac:dyDescent="0.2">
      <c r="A53" s="7">
        <v>34</v>
      </c>
      <c r="B53" s="18">
        <v>134.79</v>
      </c>
      <c r="C53" s="18">
        <v>146.44</v>
      </c>
      <c r="D53" s="18">
        <v>244.01</v>
      </c>
      <c r="E53" s="18">
        <v>160.84</v>
      </c>
      <c r="F53" s="18">
        <v>161.63999999999999</v>
      </c>
      <c r="G53" s="18">
        <v>207.29</v>
      </c>
      <c r="H53" s="18">
        <v>205.3</v>
      </c>
      <c r="I53" s="18">
        <v>278.54000000000002</v>
      </c>
      <c r="J53" s="18">
        <v>270.61</v>
      </c>
      <c r="K53" s="18">
        <v>193.42</v>
      </c>
      <c r="L53" s="18">
        <v>185.54</v>
      </c>
      <c r="M53" s="18">
        <v>240.35</v>
      </c>
      <c r="N53" s="18">
        <v>201.02</v>
      </c>
      <c r="O53" s="18">
        <v>197.89</v>
      </c>
      <c r="P53" s="18">
        <v>163.44999999999999</v>
      </c>
      <c r="Q53" s="18">
        <v>168.34</v>
      </c>
      <c r="R53" s="18">
        <v>184.59</v>
      </c>
      <c r="S53" s="18">
        <v>189.24</v>
      </c>
      <c r="T53" s="18">
        <v>247.52</v>
      </c>
      <c r="U53" s="18">
        <v>186.3</v>
      </c>
    </row>
    <row r="54" spans="1:21" ht="25" customHeight="1" x14ac:dyDescent="0.2">
      <c r="A54" s="7">
        <v>35</v>
      </c>
      <c r="B54" s="18">
        <v>137.72</v>
      </c>
      <c r="C54" s="18">
        <v>149.44</v>
      </c>
      <c r="D54" s="18">
        <v>249.66</v>
      </c>
      <c r="E54" s="18">
        <v>164.16</v>
      </c>
      <c r="F54" s="18">
        <v>164.87</v>
      </c>
      <c r="G54" s="18">
        <v>211.9</v>
      </c>
      <c r="H54" s="18">
        <v>209.9</v>
      </c>
      <c r="I54" s="18">
        <v>285.24</v>
      </c>
      <c r="J54" s="18">
        <v>277.12</v>
      </c>
      <c r="K54" s="18">
        <v>197.79</v>
      </c>
      <c r="L54" s="18">
        <v>189.62</v>
      </c>
      <c r="M54" s="18">
        <v>245.96</v>
      </c>
      <c r="N54" s="18">
        <v>205.53</v>
      </c>
      <c r="O54" s="18">
        <v>202.21</v>
      </c>
      <c r="P54" s="18">
        <v>166.87</v>
      </c>
      <c r="Q54" s="18">
        <v>171.9</v>
      </c>
      <c r="R54" s="18">
        <v>188.48</v>
      </c>
      <c r="S54" s="18">
        <v>193.14</v>
      </c>
      <c r="T54" s="18">
        <v>253.22</v>
      </c>
      <c r="U54" s="18">
        <v>189.76</v>
      </c>
    </row>
    <row r="55" spans="1:21" ht="25" customHeight="1" x14ac:dyDescent="0.2">
      <c r="A55" s="7">
        <v>36</v>
      </c>
      <c r="B55" s="18">
        <v>140.66</v>
      </c>
      <c r="C55" s="18">
        <v>152.52000000000001</v>
      </c>
      <c r="D55" s="18">
        <v>255.36</v>
      </c>
      <c r="E55" s="18">
        <v>167.39</v>
      </c>
      <c r="F55" s="18">
        <v>168.2</v>
      </c>
      <c r="G55" s="18">
        <v>216.55</v>
      </c>
      <c r="H55" s="18">
        <v>214.46</v>
      </c>
      <c r="I55" s="18">
        <v>291.98</v>
      </c>
      <c r="J55" s="18">
        <v>283.62</v>
      </c>
      <c r="K55" s="18">
        <v>202.16</v>
      </c>
      <c r="L55" s="18">
        <v>193.75</v>
      </c>
      <c r="M55" s="18">
        <v>251.61</v>
      </c>
      <c r="N55" s="18">
        <v>210.14</v>
      </c>
      <c r="O55" s="18">
        <v>206.48</v>
      </c>
      <c r="P55" s="18">
        <v>170.34</v>
      </c>
      <c r="Q55" s="18">
        <v>175.47</v>
      </c>
      <c r="R55" s="18">
        <v>192.38</v>
      </c>
      <c r="S55" s="18">
        <v>197.03</v>
      </c>
      <c r="T55" s="18">
        <v>259.02</v>
      </c>
      <c r="U55" s="18">
        <v>193.23</v>
      </c>
    </row>
    <row r="56" spans="1:21" ht="25" customHeight="1" x14ac:dyDescent="0.2">
      <c r="A56" s="7">
        <v>37</v>
      </c>
      <c r="B56" s="18">
        <v>143.61000000000001</v>
      </c>
      <c r="C56" s="18">
        <v>155.52000000000001</v>
      </c>
      <c r="D56" s="18">
        <v>261.01</v>
      </c>
      <c r="E56" s="18">
        <v>170.67</v>
      </c>
      <c r="F56" s="18">
        <v>171.43</v>
      </c>
      <c r="G56" s="18">
        <v>221.16</v>
      </c>
      <c r="H56" s="18">
        <v>219.07</v>
      </c>
      <c r="I56" s="18">
        <v>298.73</v>
      </c>
      <c r="J56" s="18">
        <v>290.18</v>
      </c>
      <c r="K56" s="18">
        <v>206.53</v>
      </c>
      <c r="L56" s="18">
        <v>197.84</v>
      </c>
      <c r="M56" s="18">
        <v>257.20999999999998</v>
      </c>
      <c r="N56" s="18">
        <v>214.7</v>
      </c>
      <c r="O56" s="18">
        <v>210.81</v>
      </c>
      <c r="P56" s="18">
        <v>173.76</v>
      </c>
      <c r="Q56" s="18">
        <v>178.98</v>
      </c>
      <c r="R56" s="18">
        <v>196.27</v>
      </c>
      <c r="S56" s="18">
        <v>200.93</v>
      </c>
      <c r="T56" s="18">
        <v>264.72000000000003</v>
      </c>
      <c r="U56" s="18">
        <v>196.7</v>
      </c>
    </row>
    <row r="57" spans="1:21" ht="25" customHeight="1" x14ac:dyDescent="0.2">
      <c r="A57" s="7">
        <v>38</v>
      </c>
      <c r="B57" s="18">
        <v>146.6</v>
      </c>
      <c r="C57" s="18">
        <v>158.56</v>
      </c>
      <c r="D57" s="18">
        <v>266.70999999999998</v>
      </c>
      <c r="E57" s="18">
        <v>173.9</v>
      </c>
      <c r="F57" s="18">
        <v>174.71</v>
      </c>
      <c r="G57" s="18">
        <v>225.77</v>
      </c>
      <c r="H57" s="18">
        <v>223.68</v>
      </c>
      <c r="I57" s="18">
        <v>305.43</v>
      </c>
      <c r="J57" s="18">
        <v>296.69</v>
      </c>
      <c r="K57" s="18">
        <v>210.9</v>
      </c>
      <c r="L57" s="18">
        <v>202.02</v>
      </c>
      <c r="M57" s="18">
        <v>262.87</v>
      </c>
      <c r="N57" s="18">
        <v>219.21</v>
      </c>
      <c r="O57" s="18">
        <v>215.08</v>
      </c>
      <c r="P57" s="18">
        <v>177.22</v>
      </c>
      <c r="Q57" s="18">
        <v>182.54</v>
      </c>
      <c r="R57" s="18">
        <v>200.17</v>
      </c>
      <c r="S57" s="18">
        <v>204.82</v>
      </c>
      <c r="T57" s="18">
        <v>270.51</v>
      </c>
      <c r="U57" s="18">
        <v>200.17</v>
      </c>
    </row>
    <row r="58" spans="1:21" ht="25" customHeight="1" x14ac:dyDescent="0.2">
      <c r="A58" s="7">
        <v>39</v>
      </c>
      <c r="B58" s="18">
        <v>149.53</v>
      </c>
      <c r="C58" s="18">
        <v>161.6</v>
      </c>
      <c r="D58" s="18">
        <v>272.37</v>
      </c>
      <c r="E58" s="18">
        <v>177.18</v>
      </c>
      <c r="F58" s="18">
        <v>178.03</v>
      </c>
      <c r="G58" s="18">
        <v>230.42</v>
      </c>
      <c r="H58" s="18">
        <v>228.24</v>
      </c>
      <c r="I58" s="18">
        <v>312.17</v>
      </c>
      <c r="J58" s="18">
        <v>303.29000000000002</v>
      </c>
      <c r="K58" s="18">
        <v>215.27</v>
      </c>
      <c r="L58" s="18">
        <v>206.1</v>
      </c>
      <c r="M58" s="18">
        <v>268.42</v>
      </c>
      <c r="N58" s="18">
        <v>223.77</v>
      </c>
      <c r="O58" s="18">
        <v>219.36</v>
      </c>
      <c r="P58" s="18">
        <v>180.69</v>
      </c>
      <c r="Q58" s="18">
        <v>186.11</v>
      </c>
      <c r="R58" s="18">
        <v>204.06</v>
      </c>
      <c r="S58" s="18">
        <v>208.72</v>
      </c>
      <c r="T58" s="18">
        <v>276.26</v>
      </c>
      <c r="U58" s="18">
        <v>203.63</v>
      </c>
    </row>
    <row r="59" spans="1:21" ht="25" customHeight="1" x14ac:dyDescent="0.2">
      <c r="A59" s="7">
        <v>40</v>
      </c>
      <c r="B59" s="18">
        <v>152.47</v>
      </c>
      <c r="C59" s="18">
        <v>164.64</v>
      </c>
      <c r="D59" s="18">
        <v>278.07</v>
      </c>
      <c r="E59" s="18">
        <v>180.45</v>
      </c>
      <c r="F59" s="18">
        <v>181.26</v>
      </c>
      <c r="G59" s="18">
        <v>235.08</v>
      </c>
      <c r="H59" s="18">
        <v>232.85</v>
      </c>
      <c r="I59" s="18">
        <v>318.92</v>
      </c>
      <c r="J59" s="18">
        <v>309.8</v>
      </c>
      <c r="K59" s="18">
        <v>219.64</v>
      </c>
      <c r="L59" s="18">
        <v>210.24</v>
      </c>
      <c r="M59" s="18">
        <v>274.08</v>
      </c>
      <c r="N59" s="18">
        <v>228.33</v>
      </c>
      <c r="O59" s="18">
        <v>223.68</v>
      </c>
      <c r="P59" s="18">
        <v>184.16</v>
      </c>
      <c r="Q59" s="18">
        <v>189.67</v>
      </c>
      <c r="R59" s="18">
        <v>207.96</v>
      </c>
      <c r="S59" s="18">
        <v>212.56</v>
      </c>
      <c r="T59" s="18">
        <v>282.01</v>
      </c>
      <c r="U59" s="18">
        <v>207.1</v>
      </c>
    </row>
    <row r="60" spans="1:21" ht="25" customHeight="1" x14ac:dyDescent="0.2">
      <c r="A60" s="7">
        <v>41</v>
      </c>
      <c r="B60" s="18">
        <v>155.41</v>
      </c>
      <c r="C60" s="18">
        <v>167.63</v>
      </c>
      <c r="D60" s="18">
        <v>283.72000000000003</v>
      </c>
      <c r="E60" s="18">
        <v>183.68</v>
      </c>
      <c r="F60" s="18">
        <v>184.59</v>
      </c>
      <c r="G60" s="18">
        <v>239.69</v>
      </c>
      <c r="H60" s="18">
        <v>237.45</v>
      </c>
      <c r="I60" s="18">
        <v>325.61</v>
      </c>
      <c r="J60" s="18">
        <v>316.3</v>
      </c>
      <c r="K60" s="18">
        <v>224.01</v>
      </c>
      <c r="L60" s="18">
        <v>214.32</v>
      </c>
      <c r="M60" s="18">
        <v>279.68</v>
      </c>
      <c r="N60" s="18">
        <v>232.89</v>
      </c>
      <c r="O60" s="18">
        <v>227.95</v>
      </c>
      <c r="P60" s="18">
        <v>187.58</v>
      </c>
      <c r="Q60" s="18">
        <v>193.23</v>
      </c>
      <c r="R60" s="18">
        <v>211.85</v>
      </c>
      <c r="S60" s="18">
        <v>216.46</v>
      </c>
      <c r="T60" s="18">
        <v>287.76</v>
      </c>
      <c r="U60" s="18">
        <v>210.52</v>
      </c>
    </row>
    <row r="61" spans="1:21" ht="25" customHeight="1" x14ac:dyDescent="0.2">
      <c r="A61" s="7">
        <v>42</v>
      </c>
      <c r="B61" s="18">
        <v>158.36000000000001</v>
      </c>
      <c r="C61" s="18">
        <v>170.72</v>
      </c>
      <c r="D61" s="18">
        <v>289.42</v>
      </c>
      <c r="E61" s="18">
        <v>186.96</v>
      </c>
      <c r="F61" s="18">
        <v>187.82</v>
      </c>
      <c r="G61" s="18">
        <v>244.34</v>
      </c>
      <c r="H61" s="18">
        <v>242.01</v>
      </c>
      <c r="I61" s="18">
        <v>332.36</v>
      </c>
      <c r="J61" s="18">
        <v>322.86</v>
      </c>
      <c r="K61" s="18">
        <v>228.33</v>
      </c>
      <c r="L61" s="18">
        <v>218.5</v>
      </c>
      <c r="M61" s="18">
        <v>285.29000000000002</v>
      </c>
      <c r="N61" s="18">
        <v>237.45</v>
      </c>
      <c r="O61" s="18">
        <v>232.28</v>
      </c>
      <c r="P61" s="18">
        <v>191.05</v>
      </c>
      <c r="Q61" s="18">
        <v>196.75</v>
      </c>
      <c r="R61" s="18">
        <v>215.79</v>
      </c>
      <c r="S61" s="18">
        <v>220.35</v>
      </c>
      <c r="T61" s="18">
        <v>293.5</v>
      </c>
      <c r="U61" s="18">
        <v>213.99</v>
      </c>
    </row>
    <row r="62" spans="1:21" ht="25" customHeight="1" x14ac:dyDescent="0.2">
      <c r="A62" s="7">
        <v>43</v>
      </c>
      <c r="B62" s="18">
        <v>161.29</v>
      </c>
      <c r="C62" s="18">
        <v>173.71</v>
      </c>
      <c r="D62" s="18">
        <v>295.07</v>
      </c>
      <c r="E62" s="18">
        <v>190.19</v>
      </c>
      <c r="F62" s="18">
        <v>191.09</v>
      </c>
      <c r="G62" s="18">
        <v>249</v>
      </c>
      <c r="H62" s="18">
        <v>246.62</v>
      </c>
      <c r="I62" s="18">
        <v>339.06</v>
      </c>
      <c r="J62" s="18">
        <v>329.37</v>
      </c>
      <c r="K62" s="18">
        <v>232.75</v>
      </c>
      <c r="L62" s="18">
        <v>222.59</v>
      </c>
      <c r="M62" s="18">
        <v>290.94</v>
      </c>
      <c r="N62" s="18">
        <v>241.97</v>
      </c>
      <c r="O62" s="18">
        <v>236.55</v>
      </c>
      <c r="P62" s="18">
        <v>194.51</v>
      </c>
      <c r="Q62" s="18">
        <v>200.31</v>
      </c>
      <c r="R62" s="18">
        <v>219.69</v>
      </c>
      <c r="S62" s="18">
        <v>224.25</v>
      </c>
      <c r="T62" s="18">
        <v>299.25</v>
      </c>
      <c r="U62" s="18">
        <v>217.46</v>
      </c>
    </row>
    <row r="63" spans="1:21" ht="25" customHeight="1" x14ac:dyDescent="0.2">
      <c r="A63" s="7">
        <v>44</v>
      </c>
      <c r="B63" s="18">
        <v>164.28</v>
      </c>
      <c r="C63" s="18">
        <v>176.75</v>
      </c>
      <c r="D63" s="18">
        <v>300.77</v>
      </c>
      <c r="E63" s="18">
        <v>193.47</v>
      </c>
      <c r="F63" s="18">
        <v>194.42</v>
      </c>
      <c r="G63" s="18">
        <v>253.6</v>
      </c>
      <c r="H63" s="18">
        <v>251.23</v>
      </c>
      <c r="I63" s="18">
        <v>345.8</v>
      </c>
      <c r="J63" s="18">
        <v>335.92</v>
      </c>
      <c r="K63" s="18">
        <v>237.07</v>
      </c>
      <c r="L63" s="18">
        <v>226.67</v>
      </c>
      <c r="M63" s="18">
        <v>296.54000000000002</v>
      </c>
      <c r="N63" s="18">
        <v>246.57</v>
      </c>
      <c r="O63" s="18">
        <v>240.83</v>
      </c>
      <c r="P63" s="18">
        <v>197.93</v>
      </c>
      <c r="Q63" s="18">
        <v>203.87</v>
      </c>
      <c r="R63" s="18">
        <v>223.58</v>
      </c>
      <c r="S63" s="18">
        <v>228.14</v>
      </c>
      <c r="T63" s="18">
        <v>305.05</v>
      </c>
      <c r="U63" s="18">
        <v>220.92</v>
      </c>
    </row>
    <row r="64" spans="1:21" ht="25" customHeight="1" x14ac:dyDescent="0.2">
      <c r="A64" s="7">
        <v>45</v>
      </c>
      <c r="B64" s="18">
        <v>167.22</v>
      </c>
      <c r="C64" s="18">
        <v>179.79</v>
      </c>
      <c r="D64" s="18">
        <v>306.42</v>
      </c>
      <c r="E64" s="18">
        <v>196.7</v>
      </c>
      <c r="F64" s="18">
        <v>197.65</v>
      </c>
      <c r="G64" s="18">
        <v>258.26</v>
      </c>
      <c r="H64" s="18">
        <v>255.79</v>
      </c>
      <c r="I64" s="18">
        <v>352.55</v>
      </c>
      <c r="J64" s="18">
        <v>342.48</v>
      </c>
      <c r="K64" s="18">
        <v>241.49</v>
      </c>
      <c r="L64" s="18">
        <v>230.8</v>
      </c>
      <c r="M64" s="18">
        <v>302.14999999999998</v>
      </c>
      <c r="N64" s="18">
        <v>251.09</v>
      </c>
      <c r="O64" s="18">
        <v>245.15</v>
      </c>
      <c r="P64" s="18">
        <v>201.35</v>
      </c>
      <c r="Q64" s="18">
        <v>207.43</v>
      </c>
      <c r="R64" s="18">
        <v>227.48</v>
      </c>
      <c r="S64" s="18">
        <v>232.04</v>
      </c>
      <c r="T64" s="18" t="s">
        <v>29</v>
      </c>
      <c r="U64" s="18">
        <v>224.34</v>
      </c>
    </row>
    <row r="65" spans="1:21" ht="25" customHeight="1" x14ac:dyDescent="0.2">
      <c r="A65" s="7">
        <v>46</v>
      </c>
      <c r="B65" s="18">
        <v>170.16</v>
      </c>
      <c r="C65" s="18">
        <v>182.78</v>
      </c>
      <c r="D65" s="18">
        <v>312.12</v>
      </c>
      <c r="E65" s="18">
        <v>199.98</v>
      </c>
      <c r="F65" s="18">
        <v>200.93</v>
      </c>
      <c r="G65" s="18">
        <v>262.87</v>
      </c>
      <c r="H65" s="18">
        <v>260.39999999999998</v>
      </c>
      <c r="I65" s="18">
        <v>359.24</v>
      </c>
      <c r="J65" s="18">
        <v>348.98</v>
      </c>
      <c r="K65" s="18">
        <v>245.81</v>
      </c>
      <c r="L65" s="18">
        <v>234.94</v>
      </c>
      <c r="M65" s="18">
        <v>307.75</v>
      </c>
      <c r="N65" s="18">
        <v>255.65</v>
      </c>
      <c r="O65" s="18">
        <v>249.42</v>
      </c>
      <c r="P65" s="18">
        <v>204.82</v>
      </c>
      <c r="Q65" s="18">
        <v>211</v>
      </c>
      <c r="R65" s="18">
        <v>231.37</v>
      </c>
      <c r="S65" s="18">
        <v>236.08</v>
      </c>
      <c r="T65" s="18" t="s">
        <v>29</v>
      </c>
      <c r="U65" s="18">
        <v>227.81</v>
      </c>
    </row>
    <row r="66" spans="1:21" ht="25" customHeight="1" x14ac:dyDescent="0.2">
      <c r="A66" s="7">
        <v>47</v>
      </c>
      <c r="B66" s="18">
        <v>173.11</v>
      </c>
      <c r="C66" s="18">
        <v>185.87</v>
      </c>
      <c r="D66" s="18">
        <v>317.77999999999997</v>
      </c>
      <c r="E66" s="18">
        <v>203.25</v>
      </c>
      <c r="F66" s="18">
        <v>204.2</v>
      </c>
      <c r="G66" s="18">
        <v>267.47000000000003</v>
      </c>
      <c r="H66" s="18">
        <v>264.95999999999998</v>
      </c>
      <c r="I66" s="18">
        <v>365.99</v>
      </c>
      <c r="J66" s="18">
        <v>355.54</v>
      </c>
      <c r="K66" s="18">
        <v>250.23</v>
      </c>
      <c r="L66" s="18">
        <v>239.07</v>
      </c>
      <c r="M66" s="18">
        <v>313.41000000000003</v>
      </c>
      <c r="N66" s="18">
        <v>260.20999999999998</v>
      </c>
      <c r="O66" s="18">
        <v>253.7</v>
      </c>
      <c r="P66" s="18">
        <v>208.29</v>
      </c>
      <c r="Q66" s="18">
        <v>214.56</v>
      </c>
      <c r="R66" s="18">
        <v>235.27</v>
      </c>
      <c r="S66" s="18">
        <v>239.97</v>
      </c>
      <c r="T66" s="18" t="s">
        <v>29</v>
      </c>
      <c r="U66" s="18">
        <v>231.33</v>
      </c>
    </row>
    <row r="67" spans="1:21" ht="25" customHeight="1" x14ac:dyDescent="0.2">
      <c r="A67" s="7">
        <v>48</v>
      </c>
      <c r="B67" s="18">
        <v>176.04</v>
      </c>
      <c r="C67" s="18">
        <v>188.86</v>
      </c>
      <c r="D67" s="18">
        <v>323.48</v>
      </c>
      <c r="E67" s="18">
        <v>206.53</v>
      </c>
      <c r="F67" s="18">
        <v>207.48</v>
      </c>
      <c r="G67" s="18">
        <v>272.13</v>
      </c>
      <c r="H67" s="18">
        <v>269.56</v>
      </c>
      <c r="I67" s="18">
        <v>372.73</v>
      </c>
      <c r="J67" s="18">
        <v>362.05</v>
      </c>
      <c r="K67" s="18">
        <v>254.55</v>
      </c>
      <c r="L67" s="18">
        <v>243.15</v>
      </c>
      <c r="M67" s="18">
        <v>319.01</v>
      </c>
      <c r="N67" s="18">
        <v>264.77</v>
      </c>
      <c r="O67" s="18">
        <v>258.02</v>
      </c>
      <c r="P67" s="18">
        <v>211.71</v>
      </c>
      <c r="Q67" s="18">
        <v>218.07</v>
      </c>
      <c r="R67" s="18">
        <v>239.16</v>
      </c>
      <c r="S67" s="18">
        <v>243.87</v>
      </c>
      <c r="T67" s="18" t="s">
        <v>29</v>
      </c>
      <c r="U67" s="18">
        <v>234.79</v>
      </c>
    </row>
    <row r="68" spans="1:21" ht="25" customHeight="1" x14ac:dyDescent="0.2">
      <c r="A68" s="7">
        <v>49</v>
      </c>
      <c r="B68" s="18">
        <v>178.98</v>
      </c>
      <c r="C68" s="18">
        <v>191.95</v>
      </c>
      <c r="D68" s="18">
        <v>329.13</v>
      </c>
      <c r="E68" s="18">
        <v>209.81</v>
      </c>
      <c r="F68" s="18">
        <v>210.81</v>
      </c>
      <c r="G68" s="18">
        <v>276.77999999999997</v>
      </c>
      <c r="H68" s="18">
        <v>274.17</v>
      </c>
      <c r="I68" s="18">
        <v>379.43</v>
      </c>
      <c r="J68" s="18">
        <v>368.55</v>
      </c>
      <c r="K68" s="18">
        <v>258.97000000000003</v>
      </c>
      <c r="L68" s="18">
        <v>247.29</v>
      </c>
      <c r="M68" s="18">
        <v>324.66000000000003</v>
      </c>
      <c r="N68" s="18">
        <v>269.33</v>
      </c>
      <c r="O68" s="18">
        <v>262.3</v>
      </c>
      <c r="P68" s="18">
        <v>215.18</v>
      </c>
      <c r="Q68" s="18">
        <v>221.64</v>
      </c>
      <c r="R68" s="18">
        <v>243.06</v>
      </c>
      <c r="S68" s="18">
        <v>247.76</v>
      </c>
      <c r="T68" s="18" t="s">
        <v>29</v>
      </c>
      <c r="U68" s="18">
        <v>238.21</v>
      </c>
    </row>
    <row r="69" spans="1:21" ht="25" customHeight="1" x14ac:dyDescent="0.2">
      <c r="A69" s="7">
        <v>50</v>
      </c>
      <c r="B69" s="18">
        <v>181.97</v>
      </c>
      <c r="C69" s="18">
        <v>194.94</v>
      </c>
      <c r="D69" s="18">
        <v>334.83</v>
      </c>
      <c r="E69" s="18">
        <v>213.04</v>
      </c>
      <c r="F69" s="18">
        <v>214.04</v>
      </c>
      <c r="G69" s="18">
        <v>281.39</v>
      </c>
      <c r="H69" s="18">
        <v>278.73</v>
      </c>
      <c r="I69" s="18">
        <v>386.13</v>
      </c>
      <c r="J69" s="18">
        <v>375.11</v>
      </c>
      <c r="K69" s="18">
        <v>263.29000000000002</v>
      </c>
      <c r="L69" s="18">
        <v>251.42</v>
      </c>
      <c r="M69" s="18">
        <v>330.22</v>
      </c>
      <c r="N69" s="18">
        <v>273.83999999999997</v>
      </c>
      <c r="O69" s="18">
        <v>266.62</v>
      </c>
      <c r="P69" s="18">
        <v>218.64</v>
      </c>
      <c r="Q69" s="18">
        <v>225.2</v>
      </c>
      <c r="R69" s="18">
        <v>246.95</v>
      </c>
      <c r="S69" s="18">
        <v>251.66</v>
      </c>
      <c r="T69" s="18" t="s">
        <v>29</v>
      </c>
      <c r="U69" s="18">
        <v>241.68</v>
      </c>
    </row>
    <row r="70" spans="1:21" ht="25" customHeight="1" x14ac:dyDescent="0.2">
      <c r="A70" s="7">
        <v>51</v>
      </c>
      <c r="B70" s="18">
        <v>184.91</v>
      </c>
      <c r="C70" s="18">
        <v>197.98</v>
      </c>
      <c r="D70" s="18">
        <v>340.43</v>
      </c>
      <c r="E70" s="18">
        <v>216.32</v>
      </c>
      <c r="F70" s="18">
        <v>217.31</v>
      </c>
      <c r="G70" s="18">
        <v>286.05</v>
      </c>
      <c r="H70" s="18">
        <v>283.33999999999997</v>
      </c>
      <c r="I70" s="18">
        <v>392.87</v>
      </c>
      <c r="J70" s="18">
        <v>381.66</v>
      </c>
      <c r="K70" s="18">
        <v>267.62</v>
      </c>
      <c r="L70" s="18">
        <v>255.55</v>
      </c>
      <c r="M70" s="18">
        <v>335.83</v>
      </c>
      <c r="N70" s="18">
        <v>278.45</v>
      </c>
      <c r="O70" s="18">
        <v>270.89</v>
      </c>
      <c r="P70" s="18">
        <v>222.06</v>
      </c>
      <c r="Q70" s="18">
        <v>228.76</v>
      </c>
      <c r="R70" s="18">
        <v>250.85</v>
      </c>
      <c r="S70" s="18">
        <v>255.55</v>
      </c>
      <c r="T70" s="18" t="s">
        <v>29</v>
      </c>
      <c r="U70" s="18">
        <v>245.15</v>
      </c>
    </row>
    <row r="71" spans="1:21" ht="25" customHeight="1" x14ac:dyDescent="0.2">
      <c r="A71" s="7">
        <v>52</v>
      </c>
      <c r="B71" s="18">
        <v>187.85</v>
      </c>
      <c r="C71" s="18">
        <v>201.02</v>
      </c>
      <c r="D71" s="18">
        <v>346.13</v>
      </c>
      <c r="E71" s="18">
        <v>219.59</v>
      </c>
      <c r="F71" s="18">
        <v>220.59</v>
      </c>
      <c r="G71" s="18">
        <v>290.7</v>
      </c>
      <c r="H71" s="18">
        <v>287.95</v>
      </c>
      <c r="I71" s="18">
        <v>399.62</v>
      </c>
      <c r="J71" s="18">
        <v>388.22</v>
      </c>
      <c r="K71" s="18">
        <v>272.02999999999997</v>
      </c>
      <c r="L71" s="18">
        <v>259.64</v>
      </c>
      <c r="M71" s="18">
        <v>341.48</v>
      </c>
      <c r="N71" s="18">
        <v>283.01</v>
      </c>
      <c r="O71" s="18">
        <v>275.17</v>
      </c>
      <c r="P71" s="18">
        <v>225.53</v>
      </c>
      <c r="Q71" s="18">
        <v>232.32</v>
      </c>
      <c r="R71" s="18">
        <v>254.74</v>
      </c>
      <c r="S71" s="18">
        <v>259.39999999999998</v>
      </c>
      <c r="T71" s="18" t="s">
        <v>29</v>
      </c>
      <c r="U71" s="18">
        <v>248.57</v>
      </c>
    </row>
    <row r="72" spans="1:21" ht="25" customHeight="1" x14ac:dyDescent="0.2">
      <c r="A72" s="7">
        <v>53</v>
      </c>
      <c r="B72" s="18">
        <v>190.79</v>
      </c>
      <c r="C72" s="18">
        <v>204.06</v>
      </c>
      <c r="D72" s="18">
        <v>351.79</v>
      </c>
      <c r="E72" s="18">
        <v>222.82</v>
      </c>
      <c r="F72" s="18">
        <v>223.87</v>
      </c>
      <c r="G72" s="18">
        <v>295.31</v>
      </c>
      <c r="H72" s="18">
        <v>292.51</v>
      </c>
      <c r="I72" s="18">
        <v>406.32</v>
      </c>
      <c r="J72" s="18">
        <v>394.73</v>
      </c>
      <c r="K72" s="18">
        <v>276.36</v>
      </c>
      <c r="L72" s="18">
        <v>263.77</v>
      </c>
      <c r="M72" s="18">
        <v>347.08</v>
      </c>
      <c r="N72" s="18">
        <v>287.52</v>
      </c>
      <c r="O72" s="18">
        <v>279.49</v>
      </c>
      <c r="P72" s="18">
        <v>229</v>
      </c>
      <c r="Q72" s="18">
        <v>235.84</v>
      </c>
      <c r="R72" s="18">
        <v>258.64</v>
      </c>
      <c r="S72" s="18">
        <v>263.29000000000002</v>
      </c>
      <c r="T72" s="18" t="s">
        <v>29</v>
      </c>
      <c r="U72" s="18">
        <v>252.04</v>
      </c>
    </row>
    <row r="73" spans="1:21" ht="25" customHeight="1" x14ac:dyDescent="0.2">
      <c r="A73" s="7">
        <v>54</v>
      </c>
      <c r="B73" s="18">
        <v>193.73000000000002</v>
      </c>
      <c r="C73" s="18">
        <v>207.1</v>
      </c>
      <c r="D73" s="18">
        <v>357.44</v>
      </c>
      <c r="E73" s="18">
        <v>226.1</v>
      </c>
      <c r="F73" s="18">
        <v>227.19</v>
      </c>
      <c r="G73" s="18">
        <v>299.92</v>
      </c>
      <c r="H73" s="18">
        <v>297.11</v>
      </c>
      <c r="I73" s="18">
        <v>413.06</v>
      </c>
      <c r="J73" s="18">
        <v>401.23</v>
      </c>
      <c r="K73" s="18">
        <v>280.77</v>
      </c>
      <c r="L73" s="18">
        <v>267.89999999999998</v>
      </c>
      <c r="M73" s="18">
        <v>352.74</v>
      </c>
      <c r="N73" s="18">
        <v>292.08</v>
      </c>
      <c r="O73" s="18">
        <v>283.81</v>
      </c>
      <c r="P73" s="18">
        <v>232.42</v>
      </c>
      <c r="Q73" s="18">
        <v>239.4</v>
      </c>
      <c r="R73" s="18">
        <v>262.52999999999997</v>
      </c>
      <c r="S73" s="18">
        <v>267.19</v>
      </c>
      <c r="T73" s="18" t="s">
        <v>29</v>
      </c>
      <c r="U73" s="18">
        <v>255.5</v>
      </c>
    </row>
    <row r="74" spans="1:21" ht="25" customHeight="1" x14ac:dyDescent="0.2">
      <c r="A74" s="7">
        <v>55</v>
      </c>
      <c r="B74" s="18">
        <v>196.67000000000002</v>
      </c>
      <c r="C74" s="18">
        <v>210.09</v>
      </c>
      <c r="D74" s="18">
        <v>363.14</v>
      </c>
      <c r="E74" s="18">
        <v>229.33</v>
      </c>
      <c r="F74" s="18">
        <v>230.42</v>
      </c>
      <c r="G74" s="18">
        <v>304.57</v>
      </c>
      <c r="H74" s="18">
        <v>301.67</v>
      </c>
      <c r="I74" s="18">
        <v>419.81</v>
      </c>
      <c r="J74" s="18">
        <v>407.79</v>
      </c>
      <c r="K74" s="18">
        <v>285.10000000000002</v>
      </c>
      <c r="L74" s="18">
        <v>272.02999999999997</v>
      </c>
      <c r="M74" s="18">
        <v>358.29</v>
      </c>
      <c r="N74" s="18">
        <v>296.64</v>
      </c>
      <c r="O74" s="18">
        <v>288.14</v>
      </c>
      <c r="P74" s="18">
        <v>235.84</v>
      </c>
      <c r="Q74" s="18">
        <v>242.96</v>
      </c>
      <c r="R74" s="18">
        <v>266.48</v>
      </c>
      <c r="S74" s="18">
        <v>271.08</v>
      </c>
      <c r="T74" s="18" t="s">
        <v>29</v>
      </c>
      <c r="U74" s="18">
        <v>258.97000000000003</v>
      </c>
    </row>
    <row r="75" spans="1:21" ht="25" customHeight="1" x14ac:dyDescent="0.2">
      <c r="A75" s="7">
        <v>56</v>
      </c>
      <c r="B75" s="18">
        <v>199.66</v>
      </c>
      <c r="C75" s="18">
        <v>213.13</v>
      </c>
      <c r="D75" s="18">
        <v>368.79</v>
      </c>
      <c r="E75" s="18">
        <v>232.61</v>
      </c>
      <c r="F75" s="18">
        <v>233.7</v>
      </c>
      <c r="G75" s="18">
        <v>309.18</v>
      </c>
      <c r="H75" s="18">
        <v>306.27999999999997</v>
      </c>
      <c r="I75" s="18">
        <v>426.5</v>
      </c>
      <c r="J75" s="18">
        <v>414.3</v>
      </c>
      <c r="K75" s="18">
        <v>289.51</v>
      </c>
      <c r="L75" s="18">
        <v>276.12</v>
      </c>
      <c r="M75" s="18">
        <v>363.95</v>
      </c>
      <c r="N75" s="18">
        <v>301.2</v>
      </c>
      <c r="O75" s="18">
        <v>292.41000000000003</v>
      </c>
      <c r="P75" s="18">
        <v>239.31</v>
      </c>
      <c r="Q75" s="18">
        <v>246.53</v>
      </c>
      <c r="R75" s="18">
        <v>270.37</v>
      </c>
      <c r="S75" s="18">
        <v>274.98</v>
      </c>
      <c r="T75" s="18" t="s">
        <v>29</v>
      </c>
      <c r="U75" s="18">
        <v>262.39</v>
      </c>
    </row>
    <row r="76" spans="1:21" ht="25" customHeight="1" x14ac:dyDescent="0.2">
      <c r="A76" s="7">
        <v>57</v>
      </c>
      <c r="B76" s="18">
        <v>202.6</v>
      </c>
      <c r="C76" s="18">
        <v>216.17</v>
      </c>
      <c r="D76" s="18">
        <v>374.49</v>
      </c>
      <c r="E76" s="18">
        <v>235.84</v>
      </c>
      <c r="F76" s="18">
        <v>236.98</v>
      </c>
      <c r="G76" s="18">
        <v>313.83</v>
      </c>
      <c r="H76" s="18">
        <v>310.89</v>
      </c>
      <c r="I76" s="18">
        <v>433.2</v>
      </c>
      <c r="J76" s="18">
        <v>420.9</v>
      </c>
      <c r="K76" s="18">
        <v>293.83999999999997</v>
      </c>
      <c r="L76" s="18">
        <v>280.25</v>
      </c>
      <c r="M76" s="18">
        <v>369.55</v>
      </c>
      <c r="N76" s="18">
        <v>305.76</v>
      </c>
      <c r="O76" s="18">
        <v>296.69</v>
      </c>
      <c r="P76" s="18">
        <v>242.77</v>
      </c>
      <c r="Q76" s="18">
        <v>250.09</v>
      </c>
      <c r="R76" s="18">
        <v>274.27</v>
      </c>
      <c r="S76" s="18">
        <v>278.87</v>
      </c>
      <c r="T76" s="18" t="s">
        <v>29</v>
      </c>
      <c r="U76" s="18">
        <v>265.91000000000003</v>
      </c>
    </row>
    <row r="77" spans="1:21" ht="25" customHeight="1" x14ac:dyDescent="0.2">
      <c r="A77" s="7">
        <v>58</v>
      </c>
      <c r="B77" s="18">
        <v>205.54</v>
      </c>
      <c r="C77" s="18">
        <v>219.21</v>
      </c>
      <c r="D77" s="18">
        <v>380.14</v>
      </c>
      <c r="E77" s="18">
        <v>239.12</v>
      </c>
      <c r="F77" s="18">
        <v>240.26</v>
      </c>
      <c r="G77" s="18">
        <v>318.49</v>
      </c>
      <c r="H77" s="18">
        <v>315.45</v>
      </c>
      <c r="I77" s="18">
        <v>439.99</v>
      </c>
      <c r="J77" s="18">
        <v>427.41</v>
      </c>
      <c r="K77" s="18">
        <v>298.25</v>
      </c>
      <c r="L77" s="18">
        <v>284.38</v>
      </c>
      <c r="M77" s="18">
        <v>375.16</v>
      </c>
      <c r="N77" s="18">
        <v>310.27</v>
      </c>
      <c r="O77" s="18">
        <v>301.01</v>
      </c>
      <c r="P77" s="18">
        <v>246.24</v>
      </c>
      <c r="Q77" s="18">
        <v>253.6</v>
      </c>
      <c r="R77" s="18">
        <v>278.16000000000003</v>
      </c>
      <c r="S77" s="18">
        <v>282.72000000000003</v>
      </c>
      <c r="T77" s="18" t="s">
        <v>29</v>
      </c>
      <c r="U77" s="18">
        <v>269.37</v>
      </c>
    </row>
    <row r="78" spans="1:21" ht="25" customHeight="1" x14ac:dyDescent="0.2">
      <c r="A78" s="7">
        <v>59</v>
      </c>
      <c r="B78" s="18">
        <v>208.48000000000002</v>
      </c>
      <c r="C78" s="18">
        <v>222.25</v>
      </c>
      <c r="D78" s="18">
        <v>385.84</v>
      </c>
      <c r="E78" s="18">
        <v>242.39</v>
      </c>
      <c r="F78" s="18">
        <v>243.53</v>
      </c>
      <c r="G78" s="18">
        <v>323.10000000000002</v>
      </c>
      <c r="H78" s="18">
        <v>320.06</v>
      </c>
      <c r="I78" s="18">
        <v>446.69</v>
      </c>
      <c r="J78" s="18">
        <v>433.91</v>
      </c>
      <c r="K78" s="18">
        <v>302.58</v>
      </c>
      <c r="L78" s="18">
        <v>288.52</v>
      </c>
      <c r="M78" s="18">
        <v>380.81</v>
      </c>
      <c r="N78" s="18">
        <v>314.88</v>
      </c>
      <c r="O78" s="18">
        <v>305.27999999999997</v>
      </c>
      <c r="P78" s="18">
        <v>249.66</v>
      </c>
      <c r="Q78" s="18">
        <v>257.17</v>
      </c>
      <c r="R78" s="18">
        <v>282.06</v>
      </c>
      <c r="S78" s="18">
        <v>286.66000000000003</v>
      </c>
      <c r="T78" s="18" t="s">
        <v>29</v>
      </c>
      <c r="U78" s="18">
        <v>272.83999999999997</v>
      </c>
    </row>
    <row r="79" spans="1:21" ht="25" customHeight="1" x14ac:dyDescent="0.2">
      <c r="A79" s="7">
        <v>60</v>
      </c>
      <c r="B79" s="18">
        <v>211.42000000000002</v>
      </c>
      <c r="C79" s="18">
        <v>225.29</v>
      </c>
      <c r="D79" s="18">
        <v>391.5</v>
      </c>
      <c r="E79" s="18">
        <v>245.62</v>
      </c>
      <c r="F79" s="18">
        <v>246.81</v>
      </c>
      <c r="G79" s="18">
        <v>327.75</v>
      </c>
      <c r="H79" s="18">
        <v>324.66000000000003</v>
      </c>
      <c r="I79" s="18">
        <v>453.39</v>
      </c>
      <c r="J79" s="18">
        <v>440.47</v>
      </c>
      <c r="K79" s="18">
        <v>306.99</v>
      </c>
      <c r="L79" s="18">
        <v>292.60000000000002</v>
      </c>
      <c r="M79" s="18">
        <v>386.41</v>
      </c>
      <c r="N79" s="18">
        <v>319.39</v>
      </c>
      <c r="O79" s="18">
        <v>309.61</v>
      </c>
      <c r="P79" s="18">
        <v>253.13</v>
      </c>
      <c r="Q79" s="18">
        <v>260.73</v>
      </c>
      <c r="R79" s="18">
        <v>285.95</v>
      </c>
      <c r="S79" s="18">
        <v>290.56</v>
      </c>
      <c r="T79" s="18" t="s">
        <v>29</v>
      </c>
      <c r="U79" s="18">
        <v>276.26</v>
      </c>
    </row>
    <row r="80" spans="1:21" ht="25" customHeight="1" x14ac:dyDescent="0.2">
      <c r="A80" s="7">
        <v>61</v>
      </c>
      <c r="B80" s="18">
        <v>214.36</v>
      </c>
      <c r="C80" s="18">
        <v>228.29</v>
      </c>
      <c r="D80" s="18">
        <v>397.2</v>
      </c>
      <c r="E80" s="18">
        <v>248.9</v>
      </c>
      <c r="F80" s="18">
        <v>250.09</v>
      </c>
      <c r="G80" s="18">
        <v>332.41</v>
      </c>
      <c r="H80" s="18">
        <v>329.22</v>
      </c>
      <c r="I80" s="18">
        <v>460.13</v>
      </c>
      <c r="J80" s="18">
        <v>446.98</v>
      </c>
      <c r="K80" s="18">
        <v>311.32</v>
      </c>
      <c r="L80" s="18">
        <v>296.69</v>
      </c>
      <c r="M80" s="18">
        <v>392.02</v>
      </c>
      <c r="N80" s="18">
        <v>323.95</v>
      </c>
      <c r="O80" s="18">
        <v>313.88</v>
      </c>
      <c r="P80" s="18">
        <v>256.60000000000002</v>
      </c>
      <c r="Q80" s="18">
        <v>264.29000000000002</v>
      </c>
      <c r="R80" s="18">
        <v>289.85000000000002</v>
      </c>
      <c r="S80" s="18">
        <v>294.45</v>
      </c>
      <c r="T80" s="18" t="s">
        <v>29</v>
      </c>
      <c r="U80" s="18">
        <v>279.73</v>
      </c>
    </row>
    <row r="81" spans="1:21" ht="25" customHeight="1" x14ac:dyDescent="0.2">
      <c r="A81" s="7">
        <v>62</v>
      </c>
      <c r="B81" s="18">
        <v>217.35</v>
      </c>
      <c r="C81" s="18">
        <v>231.37</v>
      </c>
      <c r="D81" s="18">
        <v>402.85</v>
      </c>
      <c r="E81" s="18">
        <v>252.18</v>
      </c>
      <c r="F81" s="18">
        <v>253.37</v>
      </c>
      <c r="G81" s="18">
        <v>337.01</v>
      </c>
      <c r="H81" s="18">
        <v>333.83</v>
      </c>
      <c r="I81" s="18">
        <v>466.88</v>
      </c>
      <c r="J81" s="18">
        <v>453.48</v>
      </c>
      <c r="K81" s="18">
        <v>315.69</v>
      </c>
      <c r="L81" s="18">
        <v>300.87</v>
      </c>
      <c r="M81" s="18">
        <v>397.62</v>
      </c>
      <c r="N81" s="18">
        <v>328.51</v>
      </c>
      <c r="O81" s="18">
        <v>318.16000000000003</v>
      </c>
      <c r="P81" s="18">
        <v>260.02</v>
      </c>
      <c r="Q81" s="18">
        <v>267.85000000000002</v>
      </c>
      <c r="R81" s="18">
        <v>293.74</v>
      </c>
      <c r="S81" s="18">
        <v>298.44</v>
      </c>
      <c r="T81" s="18" t="s">
        <v>29</v>
      </c>
      <c r="U81" s="18">
        <v>283.2</v>
      </c>
    </row>
    <row r="82" spans="1:21" ht="25" customHeight="1" x14ac:dyDescent="0.2">
      <c r="A82" s="7">
        <v>63</v>
      </c>
      <c r="B82" s="18">
        <v>220.29</v>
      </c>
      <c r="C82" s="18">
        <v>234.37</v>
      </c>
      <c r="D82" s="18">
        <v>408.55</v>
      </c>
      <c r="E82" s="18">
        <v>255.46</v>
      </c>
      <c r="F82" s="18">
        <v>256.64</v>
      </c>
      <c r="G82" s="18">
        <v>341.62</v>
      </c>
      <c r="H82" s="18">
        <v>338.39</v>
      </c>
      <c r="I82" s="18">
        <v>473.58</v>
      </c>
      <c r="J82" s="18">
        <v>460.09</v>
      </c>
      <c r="K82" s="18">
        <v>320.06</v>
      </c>
      <c r="L82" s="18">
        <v>304.95</v>
      </c>
      <c r="M82" s="18">
        <v>403.28</v>
      </c>
      <c r="N82" s="18">
        <v>333.07</v>
      </c>
      <c r="O82" s="18">
        <v>322.48</v>
      </c>
      <c r="P82" s="18">
        <v>263.48</v>
      </c>
      <c r="Q82" s="18">
        <v>271.37</v>
      </c>
      <c r="R82" s="18">
        <v>297.64</v>
      </c>
      <c r="S82" s="18">
        <v>302.33999999999997</v>
      </c>
      <c r="T82" s="18" t="s">
        <v>29</v>
      </c>
      <c r="U82" s="18">
        <v>286.66000000000003</v>
      </c>
    </row>
    <row r="83" spans="1:21" ht="25" customHeight="1" x14ac:dyDescent="0.2">
      <c r="A83" s="7">
        <v>64</v>
      </c>
      <c r="B83" s="18">
        <v>223.23000000000002</v>
      </c>
      <c r="C83" s="18">
        <v>237.45</v>
      </c>
      <c r="D83" s="18">
        <v>414.2</v>
      </c>
      <c r="E83" s="18">
        <v>258.69</v>
      </c>
      <c r="F83" s="18">
        <v>259.87</v>
      </c>
      <c r="G83" s="18">
        <v>346.28</v>
      </c>
      <c r="H83" s="18">
        <v>343</v>
      </c>
      <c r="I83" s="18">
        <v>480.32</v>
      </c>
      <c r="J83" s="18">
        <v>466.59</v>
      </c>
      <c r="K83" s="18">
        <v>324.43</v>
      </c>
      <c r="L83" s="18">
        <v>309.08</v>
      </c>
      <c r="M83" s="18">
        <v>408.88</v>
      </c>
      <c r="N83" s="18">
        <v>337.63</v>
      </c>
      <c r="O83" s="18">
        <v>326.75</v>
      </c>
      <c r="P83" s="18">
        <v>266.89999999999998</v>
      </c>
      <c r="Q83" s="18">
        <v>274.93</v>
      </c>
      <c r="R83" s="18">
        <v>301.52999999999997</v>
      </c>
      <c r="S83" s="18">
        <v>306.23</v>
      </c>
      <c r="T83" s="18" t="s">
        <v>29</v>
      </c>
      <c r="U83" s="18">
        <v>290.08</v>
      </c>
    </row>
    <row r="84" spans="1:21" ht="25" customHeight="1" x14ac:dyDescent="0.2">
      <c r="A84" s="7">
        <v>65</v>
      </c>
      <c r="B84" s="18">
        <v>226.16</v>
      </c>
      <c r="C84" s="18">
        <v>240.45</v>
      </c>
      <c r="D84" s="18">
        <v>419.9</v>
      </c>
      <c r="E84" s="18">
        <v>261.95999999999998</v>
      </c>
      <c r="F84" s="18">
        <v>263.2</v>
      </c>
      <c r="G84" s="18">
        <v>350.88</v>
      </c>
      <c r="H84" s="18">
        <v>347.61</v>
      </c>
      <c r="I84" s="18">
        <v>487.07</v>
      </c>
      <c r="J84" s="18">
        <v>473.15</v>
      </c>
      <c r="K84" s="18">
        <v>328.8</v>
      </c>
      <c r="L84" s="18">
        <v>313.17</v>
      </c>
      <c r="M84" s="18">
        <v>414.53</v>
      </c>
      <c r="N84" s="18">
        <v>342.14</v>
      </c>
      <c r="O84" s="18">
        <v>331.08</v>
      </c>
      <c r="P84" s="18">
        <v>270.37</v>
      </c>
      <c r="Q84" s="18">
        <v>278.49</v>
      </c>
      <c r="R84" s="18">
        <v>305.43</v>
      </c>
      <c r="S84" s="18">
        <v>310.08</v>
      </c>
      <c r="T84" s="18" t="s">
        <v>29</v>
      </c>
      <c r="U84" s="18">
        <v>293.55</v>
      </c>
    </row>
    <row r="85" spans="1:21" ht="25" customHeight="1" x14ac:dyDescent="0.2">
      <c r="A85" s="7">
        <v>66</v>
      </c>
      <c r="B85" s="18">
        <v>229.11</v>
      </c>
      <c r="C85" s="18">
        <v>243.44</v>
      </c>
      <c r="D85" s="18">
        <v>425.55</v>
      </c>
      <c r="E85" s="18">
        <v>265.24</v>
      </c>
      <c r="F85" s="18">
        <v>266.48</v>
      </c>
      <c r="G85" s="18">
        <v>355.54</v>
      </c>
      <c r="H85" s="18">
        <v>352.17</v>
      </c>
      <c r="I85" s="18">
        <v>493.76</v>
      </c>
      <c r="J85" s="18">
        <v>479.66</v>
      </c>
      <c r="K85" s="18">
        <v>333.17</v>
      </c>
      <c r="L85" s="18">
        <v>317.35000000000002</v>
      </c>
      <c r="M85" s="18">
        <v>420.09</v>
      </c>
      <c r="N85" s="18">
        <v>346.7</v>
      </c>
      <c r="O85" s="18">
        <v>335.35</v>
      </c>
      <c r="P85" s="18">
        <v>273.79000000000002</v>
      </c>
      <c r="Q85" s="18">
        <v>282.06</v>
      </c>
      <c r="R85" s="18">
        <v>309.32</v>
      </c>
      <c r="S85" s="18">
        <v>313.98</v>
      </c>
      <c r="T85" s="18" t="s">
        <v>29</v>
      </c>
      <c r="U85" s="18">
        <v>297.02</v>
      </c>
    </row>
    <row r="86" spans="1:21" ht="25" customHeight="1" x14ac:dyDescent="0.2">
      <c r="A86" s="7">
        <v>67</v>
      </c>
      <c r="B86" s="18" t="s">
        <v>29</v>
      </c>
      <c r="C86" s="18">
        <v>246.53</v>
      </c>
      <c r="D86" s="18">
        <v>431.25</v>
      </c>
      <c r="E86" s="18">
        <v>268.47000000000003</v>
      </c>
      <c r="F86" s="18">
        <v>269.75</v>
      </c>
      <c r="G86" s="18">
        <v>360.19</v>
      </c>
      <c r="H86" s="18">
        <v>356.77</v>
      </c>
      <c r="I86" s="18">
        <v>500.46</v>
      </c>
      <c r="J86" s="18">
        <v>486.16</v>
      </c>
      <c r="K86" s="18">
        <v>337.54</v>
      </c>
      <c r="L86" s="18">
        <v>321.43</v>
      </c>
      <c r="M86" s="18" t="s">
        <v>29</v>
      </c>
      <c r="N86" s="18" t="s">
        <v>29</v>
      </c>
      <c r="O86" s="18" t="s">
        <v>29</v>
      </c>
      <c r="P86" s="18" t="s">
        <v>29</v>
      </c>
      <c r="Q86" s="18">
        <v>285.62</v>
      </c>
      <c r="R86" s="18" t="s">
        <v>29</v>
      </c>
      <c r="S86" s="18" t="s">
        <v>29</v>
      </c>
      <c r="T86" s="18" t="s">
        <v>29</v>
      </c>
      <c r="U86" s="18" t="s">
        <v>29</v>
      </c>
    </row>
    <row r="87" spans="1:21" ht="25" customHeight="1" x14ac:dyDescent="0.2">
      <c r="A87" s="7">
        <v>68</v>
      </c>
      <c r="B87" s="18" t="s">
        <v>29</v>
      </c>
      <c r="C87" s="18">
        <v>249.52</v>
      </c>
      <c r="D87" s="18">
        <v>436.91</v>
      </c>
      <c r="E87" s="18">
        <v>271.75</v>
      </c>
      <c r="F87" s="18">
        <v>273.02999999999997</v>
      </c>
      <c r="G87" s="18">
        <v>364.8</v>
      </c>
      <c r="H87" s="18">
        <v>361.38</v>
      </c>
      <c r="I87" s="18">
        <v>507.21</v>
      </c>
      <c r="J87" s="18">
        <v>492.72</v>
      </c>
      <c r="K87" s="18">
        <v>341.91</v>
      </c>
      <c r="L87" s="18">
        <v>325.57</v>
      </c>
      <c r="M87" s="18" t="s">
        <v>29</v>
      </c>
      <c r="N87" s="18" t="s">
        <v>29</v>
      </c>
      <c r="O87" s="18" t="s">
        <v>29</v>
      </c>
      <c r="P87" s="18" t="s">
        <v>29</v>
      </c>
      <c r="Q87" s="18">
        <v>289.18</v>
      </c>
      <c r="R87" s="18" t="s">
        <v>29</v>
      </c>
      <c r="S87" s="18" t="s">
        <v>29</v>
      </c>
      <c r="T87" s="18" t="s">
        <v>29</v>
      </c>
      <c r="U87" s="18" t="s">
        <v>29</v>
      </c>
    </row>
    <row r="88" spans="1:21" ht="25" customHeight="1" x14ac:dyDescent="0.2">
      <c r="A88" s="7">
        <v>69</v>
      </c>
      <c r="B88" s="18" t="s">
        <v>29</v>
      </c>
      <c r="C88" s="18">
        <v>252.61</v>
      </c>
      <c r="D88" s="18">
        <v>442.61</v>
      </c>
      <c r="E88" s="18">
        <v>274.98</v>
      </c>
      <c r="F88" s="18">
        <v>276.26</v>
      </c>
      <c r="G88" s="18">
        <v>369.46</v>
      </c>
      <c r="H88" s="18">
        <v>365.94</v>
      </c>
      <c r="I88" s="18">
        <v>513.95000000000005</v>
      </c>
      <c r="J88" s="18">
        <v>499.27</v>
      </c>
      <c r="K88" s="18">
        <v>346.28</v>
      </c>
      <c r="L88" s="18">
        <v>329.7</v>
      </c>
      <c r="M88" s="18" t="s">
        <v>29</v>
      </c>
      <c r="N88" s="18" t="s">
        <v>29</v>
      </c>
      <c r="O88" s="18" t="s">
        <v>29</v>
      </c>
      <c r="P88" s="18" t="s">
        <v>29</v>
      </c>
      <c r="Q88" s="18">
        <v>292.7</v>
      </c>
      <c r="R88" s="18" t="s">
        <v>29</v>
      </c>
      <c r="S88" s="18" t="s">
        <v>29</v>
      </c>
      <c r="T88" s="18" t="s">
        <v>29</v>
      </c>
      <c r="U88" s="18" t="s">
        <v>29</v>
      </c>
    </row>
    <row r="89" spans="1:21" ht="25" customHeight="1" x14ac:dyDescent="0.2">
      <c r="A89" s="7">
        <v>70</v>
      </c>
      <c r="B89" s="18" t="s">
        <v>29</v>
      </c>
      <c r="C89" s="18">
        <v>255.6</v>
      </c>
      <c r="D89" s="18">
        <v>448.26</v>
      </c>
      <c r="E89" s="18">
        <v>278.26</v>
      </c>
      <c r="F89" s="18">
        <v>279.58999999999997</v>
      </c>
      <c r="G89" s="18">
        <v>374.11</v>
      </c>
      <c r="H89" s="18">
        <v>370.55</v>
      </c>
      <c r="I89" s="18">
        <v>520.65</v>
      </c>
      <c r="J89" s="18">
        <v>505.83</v>
      </c>
      <c r="K89" s="18">
        <v>350.65</v>
      </c>
      <c r="L89" s="18">
        <v>333.83</v>
      </c>
      <c r="M89" s="18" t="s">
        <v>29</v>
      </c>
      <c r="N89" s="18" t="s">
        <v>29</v>
      </c>
      <c r="O89" s="18" t="s">
        <v>29</v>
      </c>
      <c r="P89" s="18" t="s">
        <v>29</v>
      </c>
      <c r="Q89" s="18">
        <v>296.26</v>
      </c>
      <c r="R89" s="18" t="s">
        <v>29</v>
      </c>
      <c r="S89" s="18" t="s">
        <v>29</v>
      </c>
      <c r="T89" s="18" t="s">
        <v>29</v>
      </c>
      <c r="U89" s="18" t="s">
        <v>29</v>
      </c>
    </row>
  </sheetData>
  <mergeCells count="14">
    <mergeCell ref="C14:U14"/>
    <mergeCell ref="A13:U13"/>
    <mergeCell ref="A1:U1"/>
    <mergeCell ref="A2:U2"/>
    <mergeCell ref="A3:U3"/>
    <mergeCell ref="A8:U8"/>
    <mergeCell ref="A4:U4"/>
    <mergeCell ref="A5:U5"/>
    <mergeCell ref="A6:U6"/>
    <mergeCell ref="A7:U7"/>
    <mergeCell ref="A10:U10"/>
    <mergeCell ref="A11:U11"/>
    <mergeCell ref="A12:U12"/>
    <mergeCell ref="A9:U9"/>
  </mergeCells>
  <phoneticPr fontId="21" type="noConversion"/>
  <conditionalFormatting sqref="B16:U89">
    <cfRule type="colorScale" priority="9">
      <colorScale>
        <cfvo type="min"/>
        <cfvo type="max"/>
        <color rgb="FFFCFCFF"/>
        <color rgb="FFF8696B"/>
      </colorScale>
    </cfRule>
  </conditionalFormatting>
  <conditionalFormatting sqref="C16:C89">
    <cfRule type="colorScale" priority="1">
      <colorScale>
        <cfvo type="min"/>
        <cfvo type="max"/>
        <color rgb="FFFCFCFF"/>
        <color rgb="FFF8696B"/>
      </colorScale>
    </cfRule>
  </conditionalFormatting>
  <hyperlinks>
    <hyperlink ref="A2" r:id="rId1" display="Get the cheapest shipping rates for all USPS services._x000d_Create a FREE account at www.pirateship.com" xr:uid="{00000000-0004-0000-0A00-000011000000}"/>
    <hyperlink ref="A9:K9" location="'International Country Codes'!A1" display="See &quot;International Country Codes&quot; tab below to determine which group each country is in." xr:uid="{83BA43C6-8A2C-1B4E-B733-2834A92D8B1E}"/>
    <hyperlink ref="C14:U14" location="'International Country Codes'!A1" display="See &quot;International Country Codes&quot; to determine which group each country is in." xr:uid="{D40BF4D6-650B-2C46-8325-2B6DB37BD8EC}"/>
  </hyperlinks>
  <pageMargins left="0.5" right="0.5" top="0.25" bottom="0.5" header="0" footer="0.25"/>
  <pageSetup scale="57" fitToHeight="99" orientation="landscape" horizontalDpi="0" verticalDpi="0"/>
  <headerFooter>
    <oddFooter>Page &amp;P of &amp;N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U87"/>
  <sheetViews>
    <sheetView showGridLines="0" zoomScaleNormal="100" workbookViewId="0">
      <selection sqref="A1:U1"/>
    </sheetView>
  </sheetViews>
  <sheetFormatPr baseColWidth="10" defaultColWidth="10.83203125" defaultRowHeight="16" x14ac:dyDescent="0.2"/>
  <cols>
    <col min="1" max="1" width="25" style="2" customWidth="1"/>
    <col min="2" max="21" width="9.1640625" style="3" customWidth="1"/>
    <col min="22" max="16384" width="10.83203125" style="3"/>
  </cols>
  <sheetData>
    <row r="1" spans="1:21" ht="75" customHeight="1" x14ac:dyDescent="0.2">
      <c r="A1" s="93"/>
      <c r="B1" s="93"/>
      <c r="C1" s="93"/>
      <c r="D1" s="93"/>
      <c r="E1" s="93"/>
      <c r="F1" s="93"/>
      <c r="G1" s="93"/>
      <c r="H1" s="93"/>
      <c r="I1" s="93"/>
      <c r="J1" s="93"/>
      <c r="K1" s="93"/>
      <c r="L1" s="93"/>
      <c r="M1" s="93"/>
      <c r="N1" s="93"/>
      <c r="O1" s="93"/>
      <c r="P1" s="93"/>
      <c r="Q1" s="93"/>
      <c r="R1" s="93"/>
      <c r="S1" s="93"/>
      <c r="T1" s="93"/>
      <c r="U1" s="93"/>
    </row>
    <row r="2" spans="1:21" ht="50" customHeight="1" x14ac:dyDescent="0.2">
      <c r="A2" s="93" t="s">
        <v>704</v>
      </c>
      <c r="B2" s="93"/>
      <c r="C2" s="93"/>
      <c r="D2" s="93"/>
      <c r="E2" s="93"/>
      <c r="F2" s="93"/>
      <c r="G2" s="93"/>
      <c r="H2" s="93"/>
      <c r="I2" s="93"/>
      <c r="J2" s="93"/>
      <c r="K2" s="93"/>
      <c r="L2" s="93"/>
      <c r="M2" s="93"/>
      <c r="N2" s="93"/>
      <c r="O2" s="93"/>
      <c r="P2" s="93"/>
      <c r="Q2" s="93"/>
      <c r="R2" s="93"/>
      <c r="S2" s="93"/>
      <c r="T2" s="93"/>
      <c r="U2" s="93"/>
    </row>
    <row r="3" spans="1:21" ht="25" customHeight="1" x14ac:dyDescent="0.2">
      <c r="A3" s="87"/>
      <c r="B3" s="87"/>
      <c r="C3" s="87"/>
      <c r="D3" s="87"/>
      <c r="E3" s="87"/>
      <c r="F3" s="87"/>
      <c r="G3" s="87"/>
      <c r="H3" s="87"/>
      <c r="I3" s="87"/>
      <c r="J3" s="87"/>
      <c r="K3" s="87"/>
      <c r="L3" s="87"/>
      <c r="M3" s="87"/>
      <c r="N3" s="87"/>
      <c r="O3" s="87"/>
      <c r="P3" s="87"/>
      <c r="Q3" s="87"/>
      <c r="R3" s="87"/>
      <c r="S3" s="87"/>
      <c r="T3" s="87"/>
      <c r="U3" s="87"/>
    </row>
    <row r="4" spans="1:21" ht="50" customHeight="1" x14ac:dyDescent="0.2">
      <c r="A4" s="101" t="s">
        <v>45</v>
      </c>
      <c r="B4" s="101"/>
      <c r="C4" s="101"/>
      <c r="D4" s="101"/>
      <c r="E4" s="101"/>
      <c r="F4" s="101"/>
      <c r="G4" s="101"/>
      <c r="H4" s="101"/>
      <c r="I4" s="101"/>
      <c r="J4" s="101"/>
      <c r="K4" s="128"/>
      <c r="L4" s="128"/>
      <c r="M4" s="128"/>
      <c r="N4" s="128"/>
      <c r="O4" s="128"/>
      <c r="P4" s="128"/>
      <c r="Q4" s="128"/>
      <c r="R4" s="128"/>
      <c r="S4" s="128"/>
      <c r="T4" s="128"/>
      <c r="U4" s="128"/>
    </row>
    <row r="5" spans="1:21" ht="25" customHeight="1" x14ac:dyDescent="0.2">
      <c r="A5" s="102" t="s">
        <v>706</v>
      </c>
      <c r="B5" s="102"/>
      <c r="C5" s="102"/>
      <c r="D5" s="102"/>
      <c r="E5" s="102"/>
      <c r="F5" s="102"/>
      <c r="G5" s="102"/>
      <c r="H5" s="102"/>
      <c r="I5" s="102"/>
      <c r="J5" s="102"/>
      <c r="K5" s="102"/>
      <c r="L5" s="102"/>
      <c r="M5" s="102"/>
      <c r="N5" s="102"/>
      <c r="O5" s="102"/>
      <c r="P5" s="102"/>
      <c r="Q5" s="102"/>
      <c r="R5" s="102"/>
      <c r="S5" s="102"/>
      <c r="T5" s="102"/>
      <c r="U5" s="102"/>
    </row>
    <row r="6" spans="1:21" ht="25" customHeight="1" x14ac:dyDescent="0.2">
      <c r="A6" s="87"/>
      <c r="B6" s="87"/>
      <c r="C6" s="87"/>
      <c r="D6" s="87"/>
      <c r="E6" s="87"/>
      <c r="F6" s="87"/>
      <c r="G6" s="87"/>
      <c r="H6" s="87"/>
      <c r="I6" s="87"/>
      <c r="J6" s="87"/>
      <c r="K6" s="87"/>
      <c r="L6" s="87"/>
      <c r="M6" s="87"/>
      <c r="N6" s="87"/>
      <c r="O6" s="87"/>
      <c r="P6" s="87"/>
      <c r="Q6" s="87"/>
      <c r="R6" s="87"/>
      <c r="S6" s="87"/>
      <c r="T6" s="87"/>
      <c r="U6" s="87"/>
    </row>
    <row r="7" spans="1:21" ht="25" customHeight="1" x14ac:dyDescent="0.2">
      <c r="A7" s="107" t="s">
        <v>676</v>
      </c>
      <c r="B7" s="107"/>
      <c r="C7" s="107"/>
      <c r="D7" s="107"/>
      <c r="E7" s="107"/>
      <c r="F7" s="107"/>
      <c r="G7" s="107"/>
      <c r="H7" s="107"/>
      <c r="I7" s="107"/>
      <c r="J7" s="107"/>
      <c r="K7" s="107"/>
      <c r="L7" s="107"/>
      <c r="M7" s="107"/>
      <c r="N7" s="107"/>
      <c r="O7" s="107"/>
      <c r="P7" s="107"/>
      <c r="Q7" s="107"/>
      <c r="R7" s="107"/>
      <c r="S7" s="107"/>
      <c r="T7" s="107"/>
      <c r="U7" s="107"/>
    </row>
    <row r="8" spans="1:21" ht="25" customHeight="1" x14ac:dyDescent="0.2">
      <c r="A8" s="107" t="s">
        <v>28</v>
      </c>
      <c r="B8" s="107"/>
      <c r="C8" s="107"/>
      <c r="D8" s="107"/>
      <c r="E8" s="107"/>
      <c r="F8" s="107"/>
      <c r="G8" s="107"/>
      <c r="H8" s="107"/>
      <c r="I8" s="107"/>
      <c r="J8" s="107"/>
      <c r="K8" s="107"/>
      <c r="L8" s="107"/>
      <c r="M8" s="107"/>
      <c r="N8" s="107"/>
      <c r="O8" s="107"/>
      <c r="P8" s="107"/>
      <c r="Q8" s="107"/>
      <c r="R8" s="107"/>
      <c r="S8" s="107"/>
      <c r="T8" s="107"/>
      <c r="U8" s="107"/>
    </row>
    <row r="9" spans="1:21" ht="25" customHeight="1" x14ac:dyDescent="0.2">
      <c r="A9" s="123" t="s">
        <v>673</v>
      </c>
      <c r="B9" s="123"/>
      <c r="C9" s="123"/>
      <c r="D9" s="123"/>
      <c r="E9" s="123"/>
      <c r="F9" s="123"/>
      <c r="G9" s="123"/>
      <c r="H9" s="123"/>
      <c r="I9" s="123"/>
      <c r="J9" s="123"/>
      <c r="K9" s="123"/>
      <c r="L9" s="123"/>
      <c r="M9" s="123"/>
      <c r="N9" s="123"/>
      <c r="O9" s="123"/>
      <c r="P9" s="123"/>
      <c r="Q9" s="123"/>
      <c r="R9" s="123"/>
      <c r="S9" s="123"/>
      <c r="T9" s="123"/>
      <c r="U9" s="123"/>
    </row>
    <row r="10" spans="1:21" ht="25" customHeight="1" x14ac:dyDescent="0.2">
      <c r="A10" s="87"/>
      <c r="B10" s="87"/>
      <c r="C10" s="87"/>
      <c r="D10" s="87"/>
      <c r="E10" s="87"/>
      <c r="F10" s="87"/>
      <c r="G10" s="87"/>
      <c r="H10" s="87"/>
      <c r="I10" s="87"/>
      <c r="J10" s="87"/>
      <c r="K10" s="87"/>
      <c r="L10" s="87"/>
      <c r="M10" s="87"/>
      <c r="N10" s="87"/>
      <c r="O10" s="87"/>
      <c r="P10" s="87"/>
      <c r="Q10" s="87"/>
      <c r="R10" s="87"/>
      <c r="S10" s="87"/>
      <c r="T10" s="87"/>
      <c r="U10" s="87"/>
    </row>
    <row r="11" spans="1:21" ht="25" customHeight="1" x14ac:dyDescent="0.2">
      <c r="A11" s="103" t="s">
        <v>46</v>
      </c>
      <c r="B11" s="103"/>
      <c r="C11" s="103"/>
      <c r="D11" s="103"/>
      <c r="E11" s="103"/>
      <c r="F11" s="103"/>
      <c r="G11" s="103"/>
      <c r="H11" s="103"/>
      <c r="I11" s="103"/>
      <c r="J11" s="103"/>
      <c r="K11" s="103"/>
      <c r="L11" s="103"/>
      <c r="M11" s="103"/>
      <c r="N11" s="103"/>
      <c r="O11" s="103"/>
      <c r="P11" s="103"/>
      <c r="Q11" s="103"/>
      <c r="R11" s="103"/>
      <c r="S11" s="103"/>
      <c r="T11" s="103"/>
      <c r="U11" s="103"/>
    </row>
    <row r="12" spans="1:21" ht="25" customHeight="1" x14ac:dyDescent="0.2">
      <c r="A12" s="104" t="s">
        <v>710</v>
      </c>
      <c r="B12" s="104"/>
      <c r="C12" s="104"/>
      <c r="D12" s="104"/>
      <c r="E12" s="104"/>
      <c r="F12" s="104"/>
      <c r="G12" s="104"/>
      <c r="H12" s="104"/>
      <c r="I12" s="104"/>
      <c r="J12" s="104"/>
      <c r="K12" s="104"/>
      <c r="L12" s="104"/>
      <c r="M12" s="104"/>
      <c r="N12" s="104"/>
      <c r="O12" s="104"/>
      <c r="P12" s="104"/>
      <c r="Q12" s="104"/>
      <c r="R12" s="104"/>
      <c r="S12" s="104"/>
      <c r="T12" s="104"/>
      <c r="U12" s="104"/>
    </row>
    <row r="13" spans="1:21" ht="25" customHeight="1" x14ac:dyDescent="0.2">
      <c r="A13" s="108"/>
      <c r="B13" s="108"/>
      <c r="C13" s="108"/>
      <c r="D13" s="108"/>
      <c r="E13" s="108"/>
      <c r="F13" s="108"/>
      <c r="G13" s="108"/>
      <c r="H13" s="108"/>
      <c r="I13" s="108"/>
      <c r="J13" s="108"/>
      <c r="K13" s="108"/>
      <c r="L13" s="108"/>
      <c r="M13" s="108"/>
      <c r="N13" s="108"/>
      <c r="O13" s="108"/>
      <c r="P13" s="108"/>
      <c r="Q13" s="108"/>
      <c r="R13" s="108"/>
      <c r="S13" s="108"/>
      <c r="T13" s="108"/>
      <c r="U13" s="108"/>
    </row>
    <row r="14" spans="1:21" ht="25" customHeight="1" x14ac:dyDescent="0.2">
      <c r="A14" s="10" t="s">
        <v>659</v>
      </c>
      <c r="B14" s="1" t="s">
        <v>62</v>
      </c>
      <c r="C14" s="127" t="s">
        <v>672</v>
      </c>
      <c r="D14" s="127"/>
      <c r="E14" s="127"/>
      <c r="F14" s="127"/>
      <c r="G14" s="127"/>
      <c r="H14" s="127"/>
      <c r="I14" s="127"/>
      <c r="J14" s="127"/>
      <c r="K14" s="127"/>
      <c r="L14" s="127"/>
      <c r="M14" s="127"/>
      <c r="N14" s="127"/>
      <c r="O14" s="127"/>
      <c r="P14" s="127"/>
      <c r="Q14" s="127"/>
      <c r="R14" s="127"/>
      <c r="S14" s="127"/>
      <c r="T14" s="127"/>
      <c r="U14" s="127"/>
    </row>
    <row r="15" spans="1:21" s="2" customFormat="1" ht="25" customHeight="1" x14ac:dyDescent="0.2">
      <c r="A15" s="49" t="s">
        <v>564</v>
      </c>
      <c r="B15" s="10">
        <v>1</v>
      </c>
      <c r="C15" s="10">
        <v>2</v>
      </c>
      <c r="D15" s="10">
        <v>3</v>
      </c>
      <c r="E15" s="10">
        <v>4</v>
      </c>
      <c r="F15" s="10">
        <v>5</v>
      </c>
      <c r="G15" s="10">
        <v>6</v>
      </c>
      <c r="H15" s="10">
        <v>7</v>
      </c>
      <c r="I15" s="10">
        <v>8</v>
      </c>
      <c r="J15" s="10">
        <v>9</v>
      </c>
      <c r="K15" s="10">
        <v>10</v>
      </c>
      <c r="L15" s="10">
        <v>11</v>
      </c>
      <c r="M15" s="10">
        <v>12</v>
      </c>
      <c r="N15" s="10">
        <v>13</v>
      </c>
      <c r="O15" s="10">
        <v>14</v>
      </c>
      <c r="P15" s="10">
        <v>15</v>
      </c>
      <c r="Q15" s="10">
        <v>16</v>
      </c>
      <c r="R15" s="42">
        <v>17</v>
      </c>
      <c r="S15" s="42">
        <v>18</v>
      </c>
      <c r="T15" s="42">
        <v>19</v>
      </c>
      <c r="U15" s="42">
        <v>20</v>
      </c>
    </row>
    <row r="16" spans="1:21" ht="25" customHeight="1" x14ac:dyDescent="0.2">
      <c r="A16" s="7" t="s">
        <v>16</v>
      </c>
      <c r="B16" s="18">
        <v>44.95</v>
      </c>
      <c r="C16" s="18">
        <v>60.95</v>
      </c>
      <c r="D16" s="18">
        <v>66.95</v>
      </c>
      <c r="E16" s="18">
        <v>66.95</v>
      </c>
      <c r="F16" s="18">
        <v>65.95</v>
      </c>
      <c r="G16" s="18">
        <v>70.95</v>
      </c>
      <c r="H16" s="18">
        <v>65.95</v>
      </c>
      <c r="I16" s="18">
        <v>64.95</v>
      </c>
      <c r="J16" s="18" t="s">
        <v>29</v>
      </c>
      <c r="K16" s="18" t="s">
        <v>29</v>
      </c>
      <c r="L16" s="18" t="s">
        <v>29</v>
      </c>
      <c r="M16" s="18" t="s">
        <v>29</v>
      </c>
      <c r="N16" s="18" t="s">
        <v>29</v>
      </c>
      <c r="O16" s="18" t="s">
        <v>29</v>
      </c>
      <c r="P16" s="18" t="s">
        <v>29</v>
      </c>
      <c r="Q16" s="18" t="s">
        <v>29</v>
      </c>
      <c r="R16" s="18" t="s">
        <v>29</v>
      </c>
      <c r="S16" s="18" t="s">
        <v>29</v>
      </c>
      <c r="T16" s="18" t="s">
        <v>29</v>
      </c>
      <c r="U16" s="18" t="s">
        <v>29</v>
      </c>
    </row>
    <row r="17" spans="1:21" ht="25" customHeight="1" x14ac:dyDescent="0.2">
      <c r="A17" s="7">
        <v>0.5</v>
      </c>
      <c r="B17" s="18">
        <v>44.95</v>
      </c>
      <c r="C17" s="18">
        <v>57.5</v>
      </c>
      <c r="D17" s="18">
        <v>71.959999999999994</v>
      </c>
      <c r="E17" s="18">
        <v>64.47</v>
      </c>
      <c r="F17" s="18">
        <v>66.92</v>
      </c>
      <c r="G17" s="18">
        <v>68.98</v>
      </c>
      <c r="H17" s="18">
        <v>63.98</v>
      </c>
      <c r="I17" s="18">
        <v>67.489999999999995</v>
      </c>
      <c r="J17" s="18">
        <v>68.98</v>
      </c>
      <c r="K17" s="18">
        <v>59.94</v>
      </c>
      <c r="L17" s="18">
        <v>59.49</v>
      </c>
      <c r="M17" s="18">
        <v>69.489999999999995</v>
      </c>
      <c r="N17" s="18">
        <v>71.98</v>
      </c>
      <c r="O17" s="18">
        <v>65.95</v>
      </c>
      <c r="P17" s="18">
        <v>66.930000000000007</v>
      </c>
      <c r="Q17" s="18">
        <v>65.98</v>
      </c>
      <c r="R17" s="18">
        <v>65.5</v>
      </c>
      <c r="S17" s="18">
        <v>60.93</v>
      </c>
      <c r="T17" s="18">
        <v>81.98</v>
      </c>
      <c r="U17" s="18">
        <v>66.930000000000007</v>
      </c>
    </row>
    <row r="18" spans="1:21" ht="25" customHeight="1" x14ac:dyDescent="0.2">
      <c r="A18" s="7">
        <v>1</v>
      </c>
      <c r="B18" s="18">
        <v>48.93</v>
      </c>
      <c r="C18" s="18">
        <v>62.99</v>
      </c>
      <c r="D18" s="18">
        <v>73.45</v>
      </c>
      <c r="E18" s="18">
        <v>66.42</v>
      </c>
      <c r="F18" s="18">
        <v>68.89</v>
      </c>
      <c r="G18" s="18">
        <v>73.349999999999994</v>
      </c>
      <c r="H18" s="18">
        <v>68.930000000000007</v>
      </c>
      <c r="I18" s="18">
        <v>74.45</v>
      </c>
      <c r="J18" s="18">
        <v>75.23</v>
      </c>
      <c r="K18" s="18">
        <v>64.72</v>
      </c>
      <c r="L18" s="18">
        <v>64.92</v>
      </c>
      <c r="M18" s="18">
        <v>71.959999999999994</v>
      </c>
      <c r="N18" s="18">
        <v>75.959999999999994</v>
      </c>
      <c r="O18" s="18">
        <v>67.849999999999994</v>
      </c>
      <c r="P18" s="18">
        <v>69.819999999999993</v>
      </c>
      <c r="Q18" s="18">
        <v>67.989999999999995</v>
      </c>
      <c r="R18" s="18">
        <v>71.98</v>
      </c>
      <c r="S18" s="18">
        <v>64.989999999999995</v>
      </c>
      <c r="T18" s="18">
        <v>83.5</v>
      </c>
      <c r="U18" s="18">
        <v>70.98</v>
      </c>
    </row>
    <row r="19" spans="1:21" ht="25" customHeight="1" x14ac:dyDescent="0.2">
      <c r="A19" s="7">
        <v>2</v>
      </c>
      <c r="B19" s="18">
        <v>54.14</v>
      </c>
      <c r="C19" s="18">
        <v>67.52</v>
      </c>
      <c r="D19" s="18">
        <v>79.28</v>
      </c>
      <c r="E19" s="18">
        <v>70.75</v>
      </c>
      <c r="F19" s="18">
        <v>73.37</v>
      </c>
      <c r="G19" s="18">
        <v>78.77</v>
      </c>
      <c r="H19" s="18">
        <v>74.02</v>
      </c>
      <c r="I19" s="18">
        <v>81.72</v>
      </c>
      <c r="J19" s="18">
        <v>82.58</v>
      </c>
      <c r="K19" s="18">
        <v>69.790000000000006</v>
      </c>
      <c r="L19" s="18">
        <v>70.02</v>
      </c>
      <c r="M19" s="18">
        <v>78.540000000000006</v>
      </c>
      <c r="N19" s="18">
        <v>80.89</v>
      </c>
      <c r="O19" s="18">
        <v>74.38</v>
      </c>
      <c r="P19" s="18">
        <v>73.319999999999993</v>
      </c>
      <c r="Q19" s="18">
        <v>71.2</v>
      </c>
      <c r="R19" s="18">
        <v>77.569999999999993</v>
      </c>
      <c r="S19" s="18">
        <v>70.88</v>
      </c>
      <c r="T19" s="18">
        <v>90.13</v>
      </c>
      <c r="U19" s="18">
        <v>75.73</v>
      </c>
    </row>
    <row r="20" spans="1:21" ht="25" customHeight="1" x14ac:dyDescent="0.2">
      <c r="A20" s="7">
        <v>3</v>
      </c>
      <c r="B20" s="18">
        <v>59.36</v>
      </c>
      <c r="C20" s="18">
        <v>72.06</v>
      </c>
      <c r="D20" s="18">
        <v>85.12</v>
      </c>
      <c r="E20" s="18">
        <v>75.06</v>
      </c>
      <c r="F20" s="18">
        <v>77.849999999999994</v>
      </c>
      <c r="G20" s="18">
        <v>84.19</v>
      </c>
      <c r="H20" s="18">
        <v>79.11</v>
      </c>
      <c r="I20" s="18">
        <v>89.01</v>
      </c>
      <c r="J20" s="18">
        <v>89.94</v>
      </c>
      <c r="K20" s="18">
        <v>74.84</v>
      </c>
      <c r="L20" s="18">
        <v>75.09</v>
      </c>
      <c r="M20" s="18">
        <v>85.12</v>
      </c>
      <c r="N20" s="18">
        <v>85.82</v>
      </c>
      <c r="O20" s="18">
        <v>80.930000000000007</v>
      </c>
      <c r="P20" s="18">
        <v>76.81</v>
      </c>
      <c r="Q20" s="18">
        <v>74.42</v>
      </c>
      <c r="R20" s="18">
        <v>83.15</v>
      </c>
      <c r="S20" s="18">
        <v>76.78</v>
      </c>
      <c r="T20" s="18">
        <v>96.77</v>
      </c>
      <c r="U20" s="18">
        <v>80.48</v>
      </c>
    </row>
    <row r="21" spans="1:21" ht="25" customHeight="1" x14ac:dyDescent="0.2">
      <c r="A21" s="7">
        <v>4</v>
      </c>
      <c r="B21" s="18">
        <v>64.569999999999993</v>
      </c>
      <c r="C21" s="18">
        <v>76.59</v>
      </c>
      <c r="D21" s="18">
        <v>90.95</v>
      </c>
      <c r="E21" s="18">
        <v>79.38</v>
      </c>
      <c r="F21" s="18">
        <v>82.33</v>
      </c>
      <c r="G21" s="18">
        <v>89.59</v>
      </c>
      <c r="H21" s="18">
        <v>84.2</v>
      </c>
      <c r="I21" s="18">
        <v>96.3</v>
      </c>
      <c r="J21" s="18">
        <v>97.3</v>
      </c>
      <c r="K21" s="18">
        <v>79.900000000000006</v>
      </c>
      <c r="L21" s="18">
        <v>80.16</v>
      </c>
      <c r="M21" s="18">
        <v>91.71</v>
      </c>
      <c r="N21" s="18">
        <v>90.76</v>
      </c>
      <c r="O21" s="18">
        <v>87.47</v>
      </c>
      <c r="P21" s="18">
        <v>80.319999999999993</v>
      </c>
      <c r="Q21" s="18">
        <v>77.63</v>
      </c>
      <c r="R21" s="18">
        <v>88.73</v>
      </c>
      <c r="S21" s="18">
        <v>82.66</v>
      </c>
      <c r="T21" s="18">
        <v>103.4</v>
      </c>
      <c r="U21" s="18">
        <v>85.26</v>
      </c>
    </row>
    <row r="22" spans="1:21" ht="25" customHeight="1" x14ac:dyDescent="0.2">
      <c r="A22" s="7">
        <v>5</v>
      </c>
      <c r="B22" s="18">
        <v>69.790000000000006</v>
      </c>
      <c r="C22" s="18">
        <v>81.13</v>
      </c>
      <c r="D22" s="18">
        <v>96.81</v>
      </c>
      <c r="E22" s="18">
        <v>83.68</v>
      </c>
      <c r="F22" s="18">
        <v>86.78</v>
      </c>
      <c r="G22" s="18">
        <v>95.01</v>
      </c>
      <c r="H22" s="18">
        <v>89.29</v>
      </c>
      <c r="I22" s="18">
        <v>103.56</v>
      </c>
      <c r="J22" s="18">
        <v>104.65</v>
      </c>
      <c r="K22" s="18">
        <v>84.96</v>
      </c>
      <c r="L22" s="18">
        <v>85.24</v>
      </c>
      <c r="M22" s="18">
        <v>98.28</v>
      </c>
      <c r="N22" s="18">
        <v>95.68</v>
      </c>
      <c r="O22" s="18">
        <v>94</v>
      </c>
      <c r="P22" s="18">
        <v>83.8</v>
      </c>
      <c r="Q22" s="18">
        <v>80.83</v>
      </c>
      <c r="R22" s="18">
        <v>94.31</v>
      </c>
      <c r="S22" s="18">
        <v>88.55</v>
      </c>
      <c r="T22" s="18">
        <v>110.05</v>
      </c>
      <c r="U22" s="18">
        <v>90.02</v>
      </c>
    </row>
    <row r="23" spans="1:21" ht="25" customHeight="1" x14ac:dyDescent="0.2">
      <c r="A23" s="7">
        <v>6</v>
      </c>
      <c r="B23" s="18">
        <v>74.930000000000007</v>
      </c>
      <c r="C23" s="18">
        <v>83.99</v>
      </c>
      <c r="D23" s="18">
        <v>102.53</v>
      </c>
      <c r="E23" s="18">
        <v>87.92</v>
      </c>
      <c r="F23" s="18">
        <v>91.19</v>
      </c>
      <c r="G23" s="18">
        <v>100.54</v>
      </c>
      <c r="H23" s="18">
        <v>94.76</v>
      </c>
      <c r="I23" s="18">
        <v>110.74</v>
      </c>
      <c r="J23" s="18">
        <v>111.9</v>
      </c>
      <c r="K23" s="18">
        <v>89.62</v>
      </c>
      <c r="L23" s="18">
        <v>89.92</v>
      </c>
      <c r="M23" s="18">
        <v>104.47</v>
      </c>
      <c r="N23" s="18">
        <v>100.82</v>
      </c>
      <c r="O23" s="18">
        <v>99.95</v>
      </c>
      <c r="P23" s="18">
        <v>87.5</v>
      </c>
      <c r="Q23" s="18">
        <v>83.95</v>
      </c>
      <c r="R23" s="18">
        <v>99.48</v>
      </c>
      <c r="S23" s="18">
        <v>92.85</v>
      </c>
      <c r="T23" s="18">
        <v>116.49</v>
      </c>
      <c r="U23" s="18">
        <v>93.46</v>
      </c>
    </row>
    <row r="24" spans="1:21" ht="25" customHeight="1" x14ac:dyDescent="0.2">
      <c r="A24" s="7">
        <v>7</v>
      </c>
      <c r="B24" s="18">
        <v>80.13</v>
      </c>
      <c r="C24" s="18">
        <v>87.17</v>
      </c>
      <c r="D24" s="18">
        <v>108.37</v>
      </c>
      <c r="E24" s="18">
        <v>92.23</v>
      </c>
      <c r="F24" s="18">
        <v>95.65</v>
      </c>
      <c r="G24" s="18">
        <v>106.07</v>
      </c>
      <c r="H24" s="18">
        <v>99.98</v>
      </c>
      <c r="I24" s="18">
        <v>118.02</v>
      </c>
      <c r="J24" s="18">
        <v>119.25</v>
      </c>
      <c r="K24" s="18">
        <v>94.36</v>
      </c>
      <c r="L24" s="18">
        <v>94.67</v>
      </c>
      <c r="M24" s="18">
        <v>111.23</v>
      </c>
      <c r="N24" s="18">
        <v>105.85</v>
      </c>
      <c r="O24" s="18">
        <v>106.54</v>
      </c>
      <c r="P24" s="18">
        <v>91.11</v>
      </c>
      <c r="Q24" s="18">
        <v>87.06</v>
      </c>
      <c r="R24" s="18">
        <v>104.75</v>
      </c>
      <c r="S24" s="18">
        <v>97.15</v>
      </c>
      <c r="T24" s="18">
        <v>123.13</v>
      </c>
      <c r="U24" s="18">
        <v>97.11</v>
      </c>
    </row>
    <row r="25" spans="1:21" ht="25" customHeight="1" x14ac:dyDescent="0.2">
      <c r="A25" s="7">
        <v>8</v>
      </c>
      <c r="B25" s="18">
        <v>85.35</v>
      </c>
      <c r="C25" s="18">
        <v>90.35</v>
      </c>
      <c r="D25" s="18">
        <v>114.19</v>
      </c>
      <c r="E25" s="18">
        <v>96.55</v>
      </c>
      <c r="F25" s="18">
        <v>100.13</v>
      </c>
      <c r="G25" s="18">
        <v>111.6</v>
      </c>
      <c r="H25" s="18">
        <v>105.19</v>
      </c>
      <c r="I25" s="18">
        <v>125.27</v>
      </c>
      <c r="J25" s="18">
        <v>126.59</v>
      </c>
      <c r="K25" s="18">
        <v>99.1</v>
      </c>
      <c r="L25" s="18">
        <v>99.42</v>
      </c>
      <c r="M25" s="18">
        <v>117.97</v>
      </c>
      <c r="N25" s="18">
        <v>110.91</v>
      </c>
      <c r="O25" s="18">
        <v>113.13</v>
      </c>
      <c r="P25" s="18">
        <v>94.71</v>
      </c>
      <c r="Q25" s="18">
        <v>90.17</v>
      </c>
      <c r="R25" s="18">
        <v>110.01</v>
      </c>
      <c r="S25" s="18">
        <v>101.46</v>
      </c>
      <c r="T25" s="18">
        <v>129.74</v>
      </c>
      <c r="U25" s="18">
        <v>100.77</v>
      </c>
    </row>
    <row r="26" spans="1:21" ht="25" customHeight="1" x14ac:dyDescent="0.2">
      <c r="A26" s="7">
        <v>9</v>
      </c>
      <c r="B26" s="18">
        <v>90.56</v>
      </c>
      <c r="C26" s="18">
        <v>93.53</v>
      </c>
      <c r="D26" s="18">
        <v>120.04</v>
      </c>
      <c r="E26" s="18">
        <v>100.85</v>
      </c>
      <c r="F26" s="18">
        <v>104.59</v>
      </c>
      <c r="G26" s="18">
        <v>117.12</v>
      </c>
      <c r="H26" s="18">
        <v>110.39</v>
      </c>
      <c r="I26" s="18">
        <v>132.55000000000001</v>
      </c>
      <c r="J26" s="18">
        <v>133.94999999999999</v>
      </c>
      <c r="K26" s="18">
        <v>103.83</v>
      </c>
      <c r="L26" s="18">
        <v>104.17</v>
      </c>
      <c r="M26" s="18">
        <v>124.72</v>
      </c>
      <c r="N26" s="18">
        <v>115.95</v>
      </c>
      <c r="O26" s="18">
        <v>119.73</v>
      </c>
      <c r="P26" s="18">
        <v>98.32</v>
      </c>
      <c r="Q26" s="18">
        <v>93.27</v>
      </c>
      <c r="R26" s="18">
        <v>115.27</v>
      </c>
      <c r="S26" s="18">
        <v>105.75</v>
      </c>
      <c r="T26" s="18">
        <v>136.38</v>
      </c>
      <c r="U26" s="18">
        <v>104.43</v>
      </c>
    </row>
    <row r="27" spans="1:21" ht="25" customHeight="1" x14ac:dyDescent="0.2">
      <c r="A27" s="7">
        <v>10</v>
      </c>
      <c r="B27" s="18">
        <v>95.76</v>
      </c>
      <c r="C27" s="18">
        <v>96.71</v>
      </c>
      <c r="D27" s="18">
        <v>125.87</v>
      </c>
      <c r="E27" s="18">
        <v>105.17</v>
      </c>
      <c r="F27" s="18">
        <v>109.07</v>
      </c>
      <c r="G27" s="18">
        <v>122.66</v>
      </c>
      <c r="H27" s="18">
        <v>115.61</v>
      </c>
      <c r="I27" s="18">
        <v>139.82</v>
      </c>
      <c r="J27" s="18">
        <v>141.29</v>
      </c>
      <c r="K27" s="18">
        <v>108.56</v>
      </c>
      <c r="L27" s="18">
        <v>108.92</v>
      </c>
      <c r="M27" s="18">
        <v>131.47999999999999</v>
      </c>
      <c r="N27" s="18">
        <v>121.01</v>
      </c>
      <c r="O27" s="18">
        <v>126.34</v>
      </c>
      <c r="P27" s="18">
        <v>101.93</v>
      </c>
      <c r="Q27" s="18">
        <v>96.39</v>
      </c>
      <c r="R27" s="18">
        <v>120.54</v>
      </c>
      <c r="S27" s="18">
        <v>110.06</v>
      </c>
      <c r="T27" s="18">
        <v>143</v>
      </c>
      <c r="U27" s="18">
        <v>108.08</v>
      </c>
    </row>
    <row r="28" spans="1:21" ht="25" customHeight="1" x14ac:dyDescent="0.2">
      <c r="A28" s="7">
        <v>11</v>
      </c>
      <c r="B28" s="18">
        <v>100.18</v>
      </c>
      <c r="C28" s="18">
        <v>99.7</v>
      </c>
      <c r="D28" s="18">
        <v>131.88999999999999</v>
      </c>
      <c r="E28" s="18">
        <v>109.37</v>
      </c>
      <c r="F28" s="18">
        <v>113.97</v>
      </c>
      <c r="G28" s="18">
        <v>128.43</v>
      </c>
      <c r="H28" s="18">
        <v>121.06</v>
      </c>
      <c r="I28" s="18">
        <v>147.25</v>
      </c>
      <c r="J28" s="18">
        <v>149.21</v>
      </c>
      <c r="K28" s="18">
        <v>113.2</v>
      </c>
      <c r="L28" s="18">
        <v>113.67</v>
      </c>
      <c r="M28" s="18">
        <v>138.26</v>
      </c>
      <c r="N28" s="18">
        <v>126.22</v>
      </c>
      <c r="O28" s="18">
        <v>133.30000000000001</v>
      </c>
      <c r="P28" s="18">
        <v>105.64</v>
      </c>
      <c r="Q28" s="18">
        <v>100.12</v>
      </c>
      <c r="R28" s="18">
        <v>124.85</v>
      </c>
      <c r="S28" s="18">
        <v>113.89</v>
      </c>
      <c r="T28" s="18">
        <v>149.74</v>
      </c>
      <c r="U28" s="18">
        <v>112.44</v>
      </c>
    </row>
    <row r="29" spans="1:21" ht="25" customHeight="1" x14ac:dyDescent="0.2">
      <c r="A29" s="7">
        <v>12</v>
      </c>
      <c r="B29" s="18">
        <v>105.17</v>
      </c>
      <c r="C29" s="18">
        <v>102.86</v>
      </c>
      <c r="D29" s="18">
        <v>137.69</v>
      </c>
      <c r="E29" s="18">
        <v>113.69</v>
      </c>
      <c r="F29" s="18">
        <v>118.47</v>
      </c>
      <c r="G29" s="18">
        <v>133.97</v>
      </c>
      <c r="H29" s="18">
        <v>126.28</v>
      </c>
      <c r="I29" s="18">
        <v>154.51</v>
      </c>
      <c r="J29" s="18">
        <v>156.58000000000001</v>
      </c>
      <c r="K29" s="18">
        <v>118.03</v>
      </c>
      <c r="L29" s="18">
        <v>118.53</v>
      </c>
      <c r="M29" s="18">
        <v>145.13</v>
      </c>
      <c r="N29" s="18">
        <v>131.27000000000001</v>
      </c>
      <c r="O29" s="18">
        <v>140.31</v>
      </c>
      <c r="P29" s="18">
        <v>109.24</v>
      </c>
      <c r="Q29" s="18">
        <v>103.85</v>
      </c>
      <c r="R29" s="18">
        <v>129.27000000000001</v>
      </c>
      <c r="S29" s="18">
        <v>117.7</v>
      </c>
      <c r="T29" s="18">
        <v>156.33000000000001</v>
      </c>
      <c r="U29" s="18">
        <v>116.13</v>
      </c>
    </row>
    <row r="30" spans="1:21" ht="25" customHeight="1" x14ac:dyDescent="0.2">
      <c r="A30" s="7">
        <v>13</v>
      </c>
      <c r="B30" s="18">
        <v>110.13</v>
      </c>
      <c r="C30" s="18">
        <v>106.05</v>
      </c>
      <c r="D30" s="18">
        <v>143.47999999999999</v>
      </c>
      <c r="E30" s="18">
        <v>117.98</v>
      </c>
      <c r="F30" s="18">
        <v>122.94</v>
      </c>
      <c r="G30" s="18">
        <v>139.5</v>
      </c>
      <c r="H30" s="18">
        <v>131.49</v>
      </c>
      <c r="I30" s="18">
        <v>161.78</v>
      </c>
      <c r="J30" s="18">
        <v>163.95</v>
      </c>
      <c r="K30" s="18">
        <v>122.86</v>
      </c>
      <c r="L30" s="18">
        <v>123.38</v>
      </c>
      <c r="M30" s="18">
        <v>151.97</v>
      </c>
      <c r="N30" s="18">
        <v>136.33000000000001</v>
      </c>
      <c r="O30" s="18">
        <v>147.33000000000001</v>
      </c>
      <c r="P30" s="18">
        <v>112.85</v>
      </c>
      <c r="Q30" s="18">
        <v>107.59</v>
      </c>
      <c r="R30" s="18">
        <v>133.69999999999999</v>
      </c>
      <c r="S30" s="18">
        <v>121.53</v>
      </c>
      <c r="T30" s="18">
        <v>162.9</v>
      </c>
      <c r="U30" s="18">
        <v>119.81</v>
      </c>
    </row>
    <row r="31" spans="1:21" ht="25" customHeight="1" x14ac:dyDescent="0.2">
      <c r="A31" s="7">
        <v>14</v>
      </c>
      <c r="B31" s="18">
        <v>115.1</v>
      </c>
      <c r="C31" s="18">
        <v>109.22</v>
      </c>
      <c r="D31" s="18">
        <v>149.27000000000001</v>
      </c>
      <c r="E31" s="18">
        <v>122.29</v>
      </c>
      <c r="F31" s="18">
        <v>127.43</v>
      </c>
      <c r="G31" s="18">
        <v>145.04</v>
      </c>
      <c r="H31" s="18">
        <v>136.71</v>
      </c>
      <c r="I31" s="18">
        <v>169.06</v>
      </c>
      <c r="J31" s="18">
        <v>171.32</v>
      </c>
      <c r="K31" s="18">
        <v>127.69</v>
      </c>
      <c r="L31" s="18">
        <v>128.22999999999999</v>
      </c>
      <c r="M31" s="18">
        <v>158.82</v>
      </c>
      <c r="N31" s="18">
        <v>141.38999999999999</v>
      </c>
      <c r="O31" s="18">
        <v>154.35</v>
      </c>
      <c r="P31" s="18">
        <v>116.46</v>
      </c>
      <c r="Q31" s="18">
        <v>111.34</v>
      </c>
      <c r="R31" s="18">
        <v>138.12</v>
      </c>
      <c r="S31" s="18">
        <v>125.35</v>
      </c>
      <c r="T31" s="18">
        <v>169.46</v>
      </c>
      <c r="U31" s="18">
        <v>123.48</v>
      </c>
    </row>
    <row r="32" spans="1:21" ht="25" customHeight="1" x14ac:dyDescent="0.2">
      <c r="A32" s="7">
        <v>15</v>
      </c>
      <c r="B32" s="18">
        <v>120.06</v>
      </c>
      <c r="C32" s="18">
        <v>112.39</v>
      </c>
      <c r="D32" s="18">
        <v>155.05000000000001</v>
      </c>
      <c r="E32" s="18">
        <v>126.6</v>
      </c>
      <c r="F32" s="18">
        <v>131.91999999999999</v>
      </c>
      <c r="G32" s="18">
        <v>150.58000000000001</v>
      </c>
      <c r="H32" s="18">
        <v>141.94999999999999</v>
      </c>
      <c r="I32" s="18">
        <v>176.35</v>
      </c>
      <c r="J32" s="18">
        <v>178.71</v>
      </c>
      <c r="K32" s="18">
        <v>132.53</v>
      </c>
      <c r="L32" s="18">
        <v>133.08000000000001</v>
      </c>
      <c r="M32" s="18">
        <v>165.68</v>
      </c>
      <c r="N32" s="18">
        <v>146.41999999999999</v>
      </c>
      <c r="O32" s="18">
        <v>161.37</v>
      </c>
      <c r="P32" s="18">
        <v>120.07</v>
      </c>
      <c r="Q32" s="18">
        <v>115.08</v>
      </c>
      <c r="R32" s="18">
        <v>142.55000000000001</v>
      </c>
      <c r="S32" s="18">
        <v>129.18</v>
      </c>
      <c r="T32" s="18">
        <v>176.03</v>
      </c>
      <c r="U32" s="18">
        <v>127.17</v>
      </c>
    </row>
    <row r="33" spans="1:21" ht="25" customHeight="1" x14ac:dyDescent="0.2">
      <c r="A33" s="7">
        <v>16</v>
      </c>
      <c r="B33" s="18">
        <v>125.05</v>
      </c>
      <c r="C33" s="18">
        <v>115.46</v>
      </c>
      <c r="D33" s="18">
        <v>160.84</v>
      </c>
      <c r="E33" s="18">
        <v>130.9</v>
      </c>
      <c r="F33" s="18">
        <v>136.4</v>
      </c>
      <c r="G33" s="18">
        <v>156.13</v>
      </c>
      <c r="H33" s="18">
        <v>147.16999999999999</v>
      </c>
      <c r="I33" s="18">
        <v>183.63</v>
      </c>
      <c r="J33" s="18">
        <v>186.08</v>
      </c>
      <c r="K33" s="18">
        <v>137.37</v>
      </c>
      <c r="L33" s="18">
        <v>137.94999999999999</v>
      </c>
      <c r="M33" s="18">
        <v>172.54</v>
      </c>
      <c r="N33" s="18">
        <v>151.49</v>
      </c>
      <c r="O33" s="18">
        <v>168.38</v>
      </c>
      <c r="P33" s="18">
        <v>123.67</v>
      </c>
      <c r="Q33" s="18">
        <v>118.82</v>
      </c>
      <c r="R33" s="18">
        <v>146.97</v>
      </c>
      <c r="S33" s="18">
        <v>133</v>
      </c>
      <c r="T33" s="18">
        <v>182.61</v>
      </c>
      <c r="U33" s="18">
        <v>130.85</v>
      </c>
    </row>
    <row r="34" spans="1:21" ht="25" customHeight="1" x14ac:dyDescent="0.2">
      <c r="A34" s="7">
        <v>17</v>
      </c>
      <c r="B34" s="18">
        <v>130.01</v>
      </c>
      <c r="C34" s="18">
        <v>118.52</v>
      </c>
      <c r="D34" s="18">
        <v>166.64</v>
      </c>
      <c r="E34" s="18">
        <v>135.21</v>
      </c>
      <c r="F34" s="18">
        <v>140.88999999999999</v>
      </c>
      <c r="G34" s="18">
        <v>161.66</v>
      </c>
      <c r="H34" s="18">
        <v>152.38</v>
      </c>
      <c r="I34" s="18">
        <v>190.9</v>
      </c>
      <c r="J34" s="18">
        <v>193.45</v>
      </c>
      <c r="K34" s="18">
        <v>142.19999999999999</v>
      </c>
      <c r="L34" s="18">
        <v>142.80000000000001</v>
      </c>
      <c r="M34" s="18">
        <v>179.38</v>
      </c>
      <c r="N34" s="18">
        <v>156.54</v>
      </c>
      <c r="O34" s="18">
        <v>175.4</v>
      </c>
      <c r="P34" s="18">
        <v>127.28</v>
      </c>
      <c r="Q34" s="18">
        <v>122.55</v>
      </c>
      <c r="R34" s="18">
        <v>151.4</v>
      </c>
      <c r="S34" s="18">
        <v>136.83000000000001</v>
      </c>
      <c r="T34" s="18">
        <v>189.18</v>
      </c>
      <c r="U34" s="18">
        <v>134.53</v>
      </c>
    </row>
    <row r="35" spans="1:21" ht="25" customHeight="1" x14ac:dyDescent="0.2">
      <c r="A35" s="7">
        <v>18</v>
      </c>
      <c r="B35" s="18">
        <v>134.97</v>
      </c>
      <c r="C35" s="18">
        <v>121.57</v>
      </c>
      <c r="D35" s="18">
        <v>172.43</v>
      </c>
      <c r="E35" s="18">
        <v>139.51</v>
      </c>
      <c r="F35" s="18">
        <v>145.38</v>
      </c>
      <c r="G35" s="18">
        <v>167.2</v>
      </c>
      <c r="H35" s="18">
        <v>157.6</v>
      </c>
      <c r="I35" s="18">
        <v>198.17</v>
      </c>
      <c r="J35" s="18">
        <v>200.83</v>
      </c>
      <c r="K35" s="18">
        <v>147.03</v>
      </c>
      <c r="L35" s="18">
        <v>147.65</v>
      </c>
      <c r="M35" s="18">
        <v>186.24</v>
      </c>
      <c r="N35" s="18">
        <v>161.6</v>
      </c>
      <c r="O35" s="18">
        <v>182.43</v>
      </c>
      <c r="P35" s="18">
        <v>130.91</v>
      </c>
      <c r="Q35" s="18">
        <v>126.3</v>
      </c>
      <c r="R35" s="18">
        <v>155.82</v>
      </c>
      <c r="S35" s="18">
        <v>140.65</v>
      </c>
      <c r="T35" s="18">
        <v>195.76</v>
      </c>
      <c r="U35" s="18">
        <v>138.19999999999999</v>
      </c>
    </row>
    <row r="36" spans="1:21" ht="25" customHeight="1" x14ac:dyDescent="0.2">
      <c r="A36" s="7">
        <v>19</v>
      </c>
      <c r="B36" s="18">
        <v>139.94999999999999</v>
      </c>
      <c r="C36" s="18">
        <v>124.63</v>
      </c>
      <c r="D36" s="18">
        <v>178.2</v>
      </c>
      <c r="E36" s="18">
        <v>143.83000000000001</v>
      </c>
      <c r="F36" s="18">
        <v>149.88</v>
      </c>
      <c r="G36" s="18">
        <v>172.74</v>
      </c>
      <c r="H36" s="18">
        <v>162.83000000000001</v>
      </c>
      <c r="I36" s="18">
        <v>205.46</v>
      </c>
      <c r="J36" s="18">
        <v>208.21</v>
      </c>
      <c r="K36" s="18">
        <v>151.87</v>
      </c>
      <c r="L36" s="18">
        <v>152.51</v>
      </c>
      <c r="M36" s="18">
        <v>193.09</v>
      </c>
      <c r="N36" s="18">
        <v>166.64</v>
      </c>
      <c r="O36" s="18">
        <v>189.44</v>
      </c>
      <c r="P36" s="18">
        <v>134.51</v>
      </c>
      <c r="Q36" s="18">
        <v>130.03</v>
      </c>
      <c r="R36" s="18">
        <v>160.25</v>
      </c>
      <c r="S36" s="18">
        <v>144.46</v>
      </c>
      <c r="T36" s="18">
        <v>202.33</v>
      </c>
      <c r="U36" s="18">
        <v>141.88</v>
      </c>
    </row>
    <row r="37" spans="1:21" ht="25" customHeight="1" x14ac:dyDescent="0.2">
      <c r="A37" s="7">
        <v>20</v>
      </c>
      <c r="B37" s="18">
        <v>144.91999999999999</v>
      </c>
      <c r="C37" s="18">
        <v>127.7</v>
      </c>
      <c r="D37" s="18">
        <v>184</v>
      </c>
      <c r="E37" s="18">
        <v>148.13</v>
      </c>
      <c r="F37" s="18">
        <v>154.36000000000001</v>
      </c>
      <c r="G37" s="18">
        <v>178.27</v>
      </c>
      <c r="H37" s="18">
        <v>168.05</v>
      </c>
      <c r="I37" s="18">
        <v>212.73</v>
      </c>
      <c r="J37" s="18">
        <v>215.59</v>
      </c>
      <c r="K37" s="18">
        <v>156.71</v>
      </c>
      <c r="L37" s="18">
        <v>157.36000000000001</v>
      </c>
      <c r="M37" s="18">
        <v>199.95</v>
      </c>
      <c r="N37" s="18">
        <v>171.7</v>
      </c>
      <c r="O37" s="18">
        <v>196.45</v>
      </c>
      <c r="P37" s="18">
        <v>138.12</v>
      </c>
      <c r="Q37" s="18">
        <v>133.77000000000001</v>
      </c>
      <c r="R37" s="18">
        <v>164.66</v>
      </c>
      <c r="S37" s="18">
        <v>148.29</v>
      </c>
      <c r="T37" s="18">
        <v>208.9</v>
      </c>
      <c r="U37" s="18">
        <v>145.56</v>
      </c>
    </row>
    <row r="38" spans="1:21" ht="25" customHeight="1" x14ac:dyDescent="0.2">
      <c r="A38" s="7">
        <v>21</v>
      </c>
      <c r="B38" s="18">
        <v>149.75</v>
      </c>
      <c r="C38" s="18">
        <v>130.88</v>
      </c>
      <c r="D38" s="18">
        <v>189.6</v>
      </c>
      <c r="E38" s="18">
        <v>152.29</v>
      </c>
      <c r="F38" s="18">
        <v>158.69</v>
      </c>
      <c r="G38" s="18">
        <v>183.81</v>
      </c>
      <c r="H38" s="18">
        <v>173.43</v>
      </c>
      <c r="I38" s="18">
        <v>220.23</v>
      </c>
      <c r="J38" s="18">
        <v>222.53</v>
      </c>
      <c r="K38" s="18">
        <v>161.38</v>
      </c>
      <c r="L38" s="18">
        <v>161.9</v>
      </c>
      <c r="M38" s="18">
        <v>206.99</v>
      </c>
      <c r="N38" s="18">
        <v>176.74</v>
      </c>
      <c r="O38" s="18">
        <v>202.55</v>
      </c>
      <c r="P38" s="18">
        <v>142</v>
      </c>
      <c r="Q38" s="18">
        <v>137.51</v>
      </c>
      <c r="R38" s="18">
        <v>168.94</v>
      </c>
      <c r="S38" s="18">
        <v>152.56</v>
      </c>
      <c r="T38" s="18">
        <v>215.44</v>
      </c>
      <c r="U38" s="18">
        <v>149.53</v>
      </c>
    </row>
    <row r="39" spans="1:21" ht="25" customHeight="1" x14ac:dyDescent="0.2">
      <c r="A39" s="7">
        <v>22</v>
      </c>
      <c r="B39" s="18">
        <v>154.71</v>
      </c>
      <c r="C39" s="18">
        <v>133.94999999999999</v>
      </c>
      <c r="D39" s="18">
        <v>195.4</v>
      </c>
      <c r="E39" s="18">
        <v>156.59</v>
      </c>
      <c r="F39" s="18">
        <v>163.18</v>
      </c>
      <c r="G39" s="18">
        <v>189.36</v>
      </c>
      <c r="H39" s="18">
        <v>178.67</v>
      </c>
      <c r="I39" s="18">
        <v>227.51</v>
      </c>
      <c r="J39" s="18">
        <v>229.89</v>
      </c>
      <c r="K39" s="18">
        <v>166.21</v>
      </c>
      <c r="L39" s="18">
        <v>166.74</v>
      </c>
      <c r="M39" s="18">
        <v>213.85</v>
      </c>
      <c r="N39" s="18">
        <v>181.81</v>
      </c>
      <c r="O39" s="18">
        <v>208.82</v>
      </c>
      <c r="P39" s="18">
        <v>145.63</v>
      </c>
      <c r="Q39" s="18">
        <v>141.25</v>
      </c>
      <c r="R39" s="18">
        <v>173.36</v>
      </c>
      <c r="S39" s="18">
        <v>156.38999999999999</v>
      </c>
      <c r="T39" s="18">
        <v>222.03</v>
      </c>
      <c r="U39" s="18">
        <v>153.22</v>
      </c>
    </row>
    <row r="40" spans="1:21" ht="25" customHeight="1" x14ac:dyDescent="0.2">
      <c r="A40" s="7">
        <v>23</v>
      </c>
      <c r="B40" s="18">
        <v>159.68</v>
      </c>
      <c r="C40" s="18">
        <v>137</v>
      </c>
      <c r="D40" s="18">
        <v>201.17</v>
      </c>
      <c r="E40" s="18">
        <v>160.9</v>
      </c>
      <c r="F40" s="18">
        <v>167.66</v>
      </c>
      <c r="G40" s="18">
        <v>194.89</v>
      </c>
      <c r="H40" s="18">
        <v>183.89</v>
      </c>
      <c r="I40" s="18">
        <v>234.8</v>
      </c>
      <c r="J40" s="18">
        <v>237.27</v>
      </c>
      <c r="K40" s="18">
        <v>171.03</v>
      </c>
      <c r="L40" s="18">
        <v>171.58</v>
      </c>
      <c r="M40" s="18">
        <v>220.7</v>
      </c>
      <c r="N40" s="18">
        <v>186.85</v>
      </c>
      <c r="O40" s="18">
        <v>215.09</v>
      </c>
      <c r="P40" s="18">
        <v>149.24</v>
      </c>
      <c r="Q40" s="18">
        <v>144.99</v>
      </c>
      <c r="R40" s="18">
        <v>177.78</v>
      </c>
      <c r="S40" s="18">
        <v>160.22</v>
      </c>
      <c r="T40" s="18">
        <v>228.59</v>
      </c>
      <c r="U40" s="18">
        <v>156.91</v>
      </c>
    </row>
    <row r="41" spans="1:21" ht="25" customHeight="1" x14ac:dyDescent="0.2">
      <c r="A41" s="7">
        <v>24</v>
      </c>
      <c r="B41" s="18">
        <v>164.65</v>
      </c>
      <c r="C41" s="18">
        <v>140.08000000000001</v>
      </c>
      <c r="D41" s="18">
        <v>206.96</v>
      </c>
      <c r="E41" s="18">
        <v>165.2</v>
      </c>
      <c r="F41" s="18">
        <v>172.15</v>
      </c>
      <c r="G41" s="18">
        <v>200.44</v>
      </c>
      <c r="H41" s="18">
        <v>189.12</v>
      </c>
      <c r="I41" s="18">
        <v>242.08</v>
      </c>
      <c r="J41" s="18">
        <v>244.61</v>
      </c>
      <c r="K41" s="18">
        <v>175.87</v>
      </c>
      <c r="L41" s="18">
        <v>176.45</v>
      </c>
      <c r="M41" s="18">
        <v>227.57</v>
      </c>
      <c r="N41" s="18">
        <v>191.9</v>
      </c>
      <c r="O41" s="18">
        <v>221.36</v>
      </c>
      <c r="P41" s="18">
        <v>152.85</v>
      </c>
      <c r="Q41" s="18">
        <v>148.72</v>
      </c>
      <c r="R41" s="18">
        <v>182.19</v>
      </c>
      <c r="S41" s="18">
        <v>164.05</v>
      </c>
      <c r="T41" s="18">
        <v>235.16</v>
      </c>
      <c r="U41" s="18">
        <v>160.6</v>
      </c>
    </row>
    <row r="42" spans="1:21" ht="25" customHeight="1" x14ac:dyDescent="0.2">
      <c r="A42" s="7">
        <v>25</v>
      </c>
      <c r="B42" s="18">
        <v>169.61</v>
      </c>
      <c r="C42" s="18">
        <v>143.13999999999999</v>
      </c>
      <c r="D42" s="18">
        <v>212.74</v>
      </c>
      <c r="E42" s="18">
        <v>169.5</v>
      </c>
      <c r="F42" s="18">
        <v>176.63</v>
      </c>
      <c r="G42" s="18">
        <v>205.97</v>
      </c>
      <c r="H42" s="18">
        <v>194.33</v>
      </c>
      <c r="I42" s="18">
        <v>249.36</v>
      </c>
      <c r="J42" s="18">
        <v>251.97</v>
      </c>
      <c r="K42" s="18">
        <v>180.7</v>
      </c>
      <c r="L42" s="18">
        <v>181.29</v>
      </c>
      <c r="M42" s="18">
        <v>234.43</v>
      </c>
      <c r="N42" s="18">
        <v>196.96</v>
      </c>
      <c r="O42" s="18">
        <v>227.65</v>
      </c>
      <c r="P42" s="18">
        <v>156.47</v>
      </c>
      <c r="Q42" s="18">
        <v>152.47</v>
      </c>
      <c r="R42" s="18">
        <v>186.62</v>
      </c>
      <c r="S42" s="18">
        <v>167.9</v>
      </c>
      <c r="T42" s="18">
        <v>241.73</v>
      </c>
      <c r="U42" s="18">
        <v>164.29</v>
      </c>
    </row>
    <row r="43" spans="1:21" ht="25" customHeight="1" x14ac:dyDescent="0.2">
      <c r="A43" s="7">
        <v>26</v>
      </c>
      <c r="B43" s="18">
        <v>174.57</v>
      </c>
      <c r="C43" s="18">
        <v>146.19999999999999</v>
      </c>
      <c r="D43" s="18">
        <v>218.52</v>
      </c>
      <c r="E43" s="18">
        <v>173.8</v>
      </c>
      <c r="F43" s="18">
        <v>181.11</v>
      </c>
      <c r="G43" s="18">
        <v>211.51</v>
      </c>
      <c r="H43" s="18">
        <v>199.57</v>
      </c>
      <c r="I43" s="18">
        <v>256.64</v>
      </c>
      <c r="J43" s="18">
        <v>259.33999999999997</v>
      </c>
      <c r="K43" s="18">
        <v>185.52</v>
      </c>
      <c r="L43" s="18">
        <v>186.12</v>
      </c>
      <c r="M43" s="18">
        <v>241.29</v>
      </c>
      <c r="N43" s="18">
        <v>202.02</v>
      </c>
      <c r="O43" s="18">
        <v>233.91</v>
      </c>
      <c r="P43" s="18">
        <v>160.09</v>
      </c>
      <c r="Q43" s="18">
        <v>156.21</v>
      </c>
      <c r="R43" s="18">
        <v>191.04</v>
      </c>
      <c r="S43" s="18">
        <v>171.72</v>
      </c>
      <c r="T43" s="18">
        <v>248.3</v>
      </c>
      <c r="U43" s="18">
        <v>167.96</v>
      </c>
    </row>
    <row r="44" spans="1:21" ht="25" customHeight="1" x14ac:dyDescent="0.2">
      <c r="A44" s="7">
        <v>27</v>
      </c>
      <c r="B44" s="18">
        <v>179.54</v>
      </c>
      <c r="C44" s="18">
        <v>149.26</v>
      </c>
      <c r="D44" s="18">
        <v>224.31</v>
      </c>
      <c r="E44" s="18">
        <v>178.12</v>
      </c>
      <c r="F44" s="18">
        <v>185.6</v>
      </c>
      <c r="G44" s="18">
        <v>217.04</v>
      </c>
      <c r="H44" s="18">
        <v>204.8</v>
      </c>
      <c r="I44" s="18">
        <v>263.94</v>
      </c>
      <c r="J44" s="18">
        <v>266.7</v>
      </c>
      <c r="K44" s="18">
        <v>190.35</v>
      </c>
      <c r="L44" s="18">
        <v>190.96</v>
      </c>
      <c r="M44" s="18">
        <v>248.14</v>
      </c>
      <c r="N44" s="18">
        <v>207.06</v>
      </c>
      <c r="O44" s="18">
        <v>240.19</v>
      </c>
      <c r="P44" s="18">
        <v>163.69999999999999</v>
      </c>
      <c r="Q44" s="18">
        <v>159.94999999999999</v>
      </c>
      <c r="R44" s="18">
        <v>195.46</v>
      </c>
      <c r="S44" s="18">
        <v>175.56</v>
      </c>
      <c r="T44" s="18">
        <v>254.88</v>
      </c>
      <c r="U44" s="18">
        <v>171.66</v>
      </c>
    </row>
    <row r="45" spans="1:21" ht="25" customHeight="1" x14ac:dyDescent="0.2">
      <c r="A45" s="7">
        <v>28</v>
      </c>
      <c r="B45" s="18">
        <v>184.51</v>
      </c>
      <c r="C45" s="18">
        <v>152.33000000000001</v>
      </c>
      <c r="D45" s="18">
        <v>230.1</v>
      </c>
      <c r="E45" s="18">
        <v>182.42</v>
      </c>
      <c r="F45" s="18">
        <v>190.08</v>
      </c>
      <c r="G45" s="18">
        <v>222.59</v>
      </c>
      <c r="H45" s="18">
        <v>210.03</v>
      </c>
      <c r="I45" s="18">
        <v>271.22000000000003</v>
      </c>
      <c r="J45" s="18">
        <v>274.07</v>
      </c>
      <c r="K45" s="18">
        <v>195.19</v>
      </c>
      <c r="L45" s="18">
        <v>195.82</v>
      </c>
      <c r="M45" s="18">
        <v>255.01</v>
      </c>
      <c r="N45" s="18">
        <v>212.11</v>
      </c>
      <c r="O45" s="18">
        <v>246.46</v>
      </c>
      <c r="P45" s="18">
        <v>167.32</v>
      </c>
      <c r="Q45" s="18">
        <v>163.69</v>
      </c>
      <c r="R45" s="18">
        <v>199.88</v>
      </c>
      <c r="S45" s="18">
        <v>179.39</v>
      </c>
      <c r="T45" s="18">
        <v>261.45999999999998</v>
      </c>
      <c r="U45" s="18">
        <v>175.35</v>
      </c>
    </row>
    <row r="46" spans="1:21" ht="25" customHeight="1" x14ac:dyDescent="0.2">
      <c r="A46" s="7">
        <v>29</v>
      </c>
      <c r="B46" s="18">
        <v>189.47</v>
      </c>
      <c r="C46" s="18">
        <v>155.38999999999999</v>
      </c>
      <c r="D46" s="18">
        <v>235.87</v>
      </c>
      <c r="E46" s="18">
        <v>186.71</v>
      </c>
      <c r="F46" s="18">
        <v>194.56</v>
      </c>
      <c r="G46" s="18">
        <v>228.12</v>
      </c>
      <c r="H46" s="18">
        <v>215.25</v>
      </c>
      <c r="I46" s="18">
        <v>278.5</v>
      </c>
      <c r="J46" s="18">
        <v>281.42</v>
      </c>
      <c r="K46" s="18">
        <v>200.02</v>
      </c>
      <c r="L46" s="18">
        <v>200.66</v>
      </c>
      <c r="M46" s="18">
        <v>261.87</v>
      </c>
      <c r="N46" s="18">
        <v>217.17</v>
      </c>
      <c r="O46" s="18">
        <v>252.73</v>
      </c>
      <c r="P46" s="18">
        <v>170.93</v>
      </c>
      <c r="Q46" s="18">
        <v>167.42</v>
      </c>
      <c r="R46" s="18">
        <v>204.3</v>
      </c>
      <c r="S46" s="18">
        <v>183.23</v>
      </c>
      <c r="T46" s="18">
        <v>268.02</v>
      </c>
      <c r="U46" s="18">
        <v>179.04</v>
      </c>
    </row>
    <row r="47" spans="1:21" ht="25" customHeight="1" x14ac:dyDescent="0.2">
      <c r="A47" s="7">
        <v>30</v>
      </c>
      <c r="B47" s="18">
        <v>194.44</v>
      </c>
      <c r="C47" s="18">
        <v>158.46</v>
      </c>
      <c r="D47" s="18">
        <v>241.65</v>
      </c>
      <c r="E47" s="18">
        <v>191.02</v>
      </c>
      <c r="F47" s="18">
        <v>199.04</v>
      </c>
      <c r="G47" s="18">
        <v>233.66</v>
      </c>
      <c r="H47" s="18">
        <v>220.47</v>
      </c>
      <c r="I47" s="18">
        <v>285.77999999999997</v>
      </c>
      <c r="J47" s="18">
        <v>288.77999999999997</v>
      </c>
      <c r="K47" s="18">
        <v>204.84</v>
      </c>
      <c r="L47" s="18">
        <v>205.5</v>
      </c>
      <c r="M47" s="18">
        <v>268.73</v>
      </c>
      <c r="N47" s="18">
        <v>222.22</v>
      </c>
      <c r="O47" s="18">
        <v>259.01</v>
      </c>
      <c r="P47" s="18">
        <v>174.56</v>
      </c>
      <c r="Q47" s="18">
        <v>171.17</v>
      </c>
      <c r="R47" s="18">
        <v>208.73</v>
      </c>
      <c r="S47" s="18">
        <v>187.06</v>
      </c>
      <c r="T47" s="18">
        <v>274.58999999999997</v>
      </c>
      <c r="U47" s="18">
        <v>182.71</v>
      </c>
    </row>
    <row r="48" spans="1:21" ht="25" customHeight="1" x14ac:dyDescent="0.2">
      <c r="A48" s="7">
        <v>31</v>
      </c>
      <c r="B48" s="18">
        <v>198.37</v>
      </c>
      <c r="C48" s="18">
        <v>161.21</v>
      </c>
      <c r="D48" s="18">
        <v>247.2</v>
      </c>
      <c r="E48" s="18">
        <v>195.13</v>
      </c>
      <c r="F48" s="18">
        <v>203.34</v>
      </c>
      <c r="G48" s="18">
        <v>238.98</v>
      </c>
      <c r="H48" s="18">
        <v>225.93</v>
      </c>
      <c r="I48" s="18">
        <v>293.07</v>
      </c>
      <c r="J48" s="18">
        <v>295.58999999999997</v>
      </c>
      <c r="K48" s="18">
        <v>209.46</v>
      </c>
      <c r="L48" s="18">
        <v>210.35</v>
      </c>
      <c r="M48" s="18">
        <v>275.32</v>
      </c>
      <c r="N48" s="18">
        <v>227.28</v>
      </c>
      <c r="O48" s="18">
        <v>265.02999999999997</v>
      </c>
      <c r="P48" s="18">
        <v>178.18</v>
      </c>
      <c r="Q48" s="18">
        <v>174.73</v>
      </c>
      <c r="R48" s="18">
        <v>212.94</v>
      </c>
      <c r="S48" s="18">
        <v>191.08</v>
      </c>
      <c r="T48" s="18">
        <v>281.12</v>
      </c>
      <c r="U48" s="18">
        <v>187.64</v>
      </c>
    </row>
    <row r="49" spans="1:21" ht="25" customHeight="1" x14ac:dyDescent="0.2">
      <c r="A49" s="7">
        <v>32</v>
      </c>
      <c r="B49" s="18">
        <v>202.51</v>
      </c>
      <c r="C49" s="18">
        <v>164.28</v>
      </c>
      <c r="D49" s="18">
        <v>252.99</v>
      </c>
      <c r="E49" s="18">
        <v>199.44</v>
      </c>
      <c r="F49" s="18">
        <v>207.82</v>
      </c>
      <c r="G49" s="18">
        <v>244.52</v>
      </c>
      <c r="H49" s="18">
        <v>231.16</v>
      </c>
      <c r="I49" s="18">
        <v>300.36</v>
      </c>
      <c r="J49" s="18">
        <v>302.93</v>
      </c>
      <c r="K49" s="18">
        <v>214.31</v>
      </c>
      <c r="L49" s="18">
        <v>215.21</v>
      </c>
      <c r="M49" s="18">
        <v>282.18</v>
      </c>
      <c r="N49" s="18">
        <v>232.32</v>
      </c>
      <c r="O49" s="18">
        <v>271.29000000000002</v>
      </c>
      <c r="P49" s="18">
        <v>181.79</v>
      </c>
      <c r="Q49" s="18">
        <v>178.47</v>
      </c>
      <c r="R49" s="18">
        <v>217.35</v>
      </c>
      <c r="S49" s="18">
        <v>194.92</v>
      </c>
      <c r="T49" s="18">
        <v>287.70999999999998</v>
      </c>
      <c r="U49" s="18">
        <v>191.36</v>
      </c>
    </row>
    <row r="50" spans="1:21" ht="25" customHeight="1" x14ac:dyDescent="0.2">
      <c r="A50" s="7">
        <v>33</v>
      </c>
      <c r="B50" s="18">
        <v>206.63</v>
      </c>
      <c r="C50" s="18">
        <v>167.34</v>
      </c>
      <c r="D50" s="18">
        <v>258.76</v>
      </c>
      <c r="E50" s="18">
        <v>203.72</v>
      </c>
      <c r="F50" s="18">
        <v>212.28</v>
      </c>
      <c r="G50" s="18">
        <v>250.04</v>
      </c>
      <c r="H50" s="18">
        <v>236.38</v>
      </c>
      <c r="I50" s="18">
        <v>307.64999999999998</v>
      </c>
      <c r="J50" s="18">
        <v>310.27</v>
      </c>
      <c r="K50" s="18">
        <v>219.12</v>
      </c>
      <c r="L50" s="18">
        <v>220.05</v>
      </c>
      <c r="M50" s="18">
        <v>289.02999999999997</v>
      </c>
      <c r="N50" s="18">
        <v>237.38</v>
      </c>
      <c r="O50" s="18">
        <v>277.57</v>
      </c>
      <c r="P50" s="18">
        <v>185.4</v>
      </c>
      <c r="Q50" s="18">
        <v>182.2</v>
      </c>
      <c r="R50" s="18">
        <v>221.77</v>
      </c>
      <c r="S50" s="18">
        <v>198.76</v>
      </c>
      <c r="T50" s="18">
        <v>294.27999999999997</v>
      </c>
      <c r="U50" s="18">
        <v>195.08</v>
      </c>
    </row>
    <row r="51" spans="1:21" ht="25" customHeight="1" x14ac:dyDescent="0.2">
      <c r="A51" s="7">
        <v>34</v>
      </c>
      <c r="B51" s="18">
        <v>210.75</v>
      </c>
      <c r="C51" s="18">
        <v>170.38</v>
      </c>
      <c r="D51" s="18">
        <v>264.55</v>
      </c>
      <c r="E51" s="18">
        <v>208.03</v>
      </c>
      <c r="F51" s="18">
        <v>216.77</v>
      </c>
      <c r="G51" s="18">
        <v>255.57</v>
      </c>
      <c r="H51" s="18">
        <v>241.61</v>
      </c>
      <c r="I51" s="18">
        <v>314.92</v>
      </c>
      <c r="J51" s="18">
        <v>317.62</v>
      </c>
      <c r="K51" s="18">
        <v>223.94</v>
      </c>
      <c r="L51" s="18">
        <v>224.88</v>
      </c>
      <c r="M51" s="18">
        <v>295.88</v>
      </c>
      <c r="N51" s="18">
        <v>242.43</v>
      </c>
      <c r="O51" s="18">
        <v>283.83</v>
      </c>
      <c r="P51" s="18">
        <v>189.02</v>
      </c>
      <c r="Q51" s="18">
        <v>185.95</v>
      </c>
      <c r="R51" s="18">
        <v>226.19</v>
      </c>
      <c r="S51" s="18">
        <v>202.59</v>
      </c>
      <c r="T51" s="18">
        <v>300.83999999999997</v>
      </c>
      <c r="U51" s="18">
        <v>198.79</v>
      </c>
    </row>
    <row r="52" spans="1:21" ht="25" customHeight="1" x14ac:dyDescent="0.2">
      <c r="A52" s="7">
        <v>35</v>
      </c>
      <c r="B52" s="18">
        <v>214.87</v>
      </c>
      <c r="C52" s="18">
        <v>173.44</v>
      </c>
      <c r="D52" s="18">
        <v>270.31</v>
      </c>
      <c r="E52" s="18">
        <v>212.33</v>
      </c>
      <c r="F52" s="18">
        <v>221.25</v>
      </c>
      <c r="G52" s="18">
        <v>261.12</v>
      </c>
      <c r="H52" s="18">
        <v>246.86</v>
      </c>
      <c r="I52" s="18">
        <v>322.20999999999998</v>
      </c>
      <c r="J52" s="18">
        <v>324.97000000000003</v>
      </c>
      <c r="K52" s="18">
        <v>228.76</v>
      </c>
      <c r="L52" s="18">
        <v>229.72</v>
      </c>
      <c r="M52" s="18">
        <v>302.73</v>
      </c>
      <c r="N52" s="18">
        <v>247.49</v>
      </c>
      <c r="O52" s="18">
        <v>290.08999999999997</v>
      </c>
      <c r="P52" s="18">
        <v>192.63</v>
      </c>
      <c r="Q52" s="18">
        <v>189.68</v>
      </c>
      <c r="R52" s="18">
        <v>230.61</v>
      </c>
      <c r="S52" s="18">
        <v>206.43</v>
      </c>
      <c r="T52" s="18">
        <v>307.41000000000003</v>
      </c>
      <c r="U52" s="18">
        <v>202.49</v>
      </c>
    </row>
    <row r="53" spans="1:21" ht="25" customHeight="1" x14ac:dyDescent="0.2">
      <c r="A53" s="7">
        <v>36</v>
      </c>
      <c r="B53" s="18">
        <v>219.01</v>
      </c>
      <c r="C53" s="18">
        <v>176.51</v>
      </c>
      <c r="D53" s="18">
        <v>276.10000000000002</v>
      </c>
      <c r="E53" s="18">
        <v>216.63</v>
      </c>
      <c r="F53" s="18">
        <v>225.74</v>
      </c>
      <c r="G53" s="18">
        <v>266.64999999999998</v>
      </c>
      <c r="H53" s="18">
        <v>252.09</v>
      </c>
      <c r="I53" s="18">
        <v>329.5</v>
      </c>
      <c r="J53" s="18">
        <v>332.31</v>
      </c>
      <c r="K53" s="18">
        <v>233.6</v>
      </c>
      <c r="L53" s="18">
        <v>234.58</v>
      </c>
      <c r="M53" s="18">
        <v>309.58999999999997</v>
      </c>
      <c r="N53" s="18">
        <v>252.53</v>
      </c>
      <c r="O53" s="18">
        <v>296.36</v>
      </c>
      <c r="P53" s="18">
        <v>196.25</v>
      </c>
      <c r="Q53" s="18">
        <v>193.41</v>
      </c>
      <c r="R53" s="18">
        <v>235.02</v>
      </c>
      <c r="S53" s="18">
        <v>210.27</v>
      </c>
      <c r="T53" s="18">
        <v>314</v>
      </c>
      <c r="U53" s="18">
        <v>206.21</v>
      </c>
    </row>
    <row r="54" spans="1:21" ht="25" customHeight="1" x14ac:dyDescent="0.2">
      <c r="A54" s="7">
        <v>37</v>
      </c>
      <c r="B54" s="18">
        <v>223.13</v>
      </c>
      <c r="C54" s="18">
        <v>179.58</v>
      </c>
      <c r="D54" s="18">
        <v>281.87</v>
      </c>
      <c r="E54" s="18">
        <v>220.92</v>
      </c>
      <c r="F54" s="18">
        <v>230.2</v>
      </c>
      <c r="G54" s="18">
        <v>272.17</v>
      </c>
      <c r="H54" s="18">
        <v>257.31</v>
      </c>
      <c r="I54" s="18">
        <v>336.78</v>
      </c>
      <c r="J54" s="18">
        <v>339.66</v>
      </c>
      <c r="K54" s="18">
        <v>238.42</v>
      </c>
      <c r="L54" s="18">
        <v>239.42</v>
      </c>
      <c r="M54" s="18">
        <v>316.44</v>
      </c>
      <c r="N54" s="18">
        <v>257.58999999999997</v>
      </c>
      <c r="O54" s="18">
        <v>302.63</v>
      </c>
      <c r="P54" s="18">
        <v>199.86</v>
      </c>
      <c r="Q54" s="18">
        <v>197.15</v>
      </c>
      <c r="R54" s="18">
        <v>239.43</v>
      </c>
      <c r="S54" s="18">
        <v>214.1</v>
      </c>
      <c r="T54" s="18">
        <v>320.56</v>
      </c>
      <c r="U54" s="18">
        <v>209.92</v>
      </c>
    </row>
    <row r="55" spans="1:21" ht="25" customHeight="1" x14ac:dyDescent="0.2">
      <c r="A55" s="7">
        <v>38</v>
      </c>
      <c r="B55" s="18">
        <v>227.25</v>
      </c>
      <c r="C55" s="18">
        <v>182.62</v>
      </c>
      <c r="D55" s="18">
        <v>287.66000000000003</v>
      </c>
      <c r="E55" s="18">
        <v>225.23</v>
      </c>
      <c r="F55" s="18">
        <v>234.69</v>
      </c>
      <c r="G55" s="18">
        <v>277.72000000000003</v>
      </c>
      <c r="H55" s="18">
        <v>262.54000000000002</v>
      </c>
      <c r="I55" s="18">
        <v>344.06</v>
      </c>
      <c r="J55" s="18">
        <v>347.01</v>
      </c>
      <c r="K55" s="18">
        <v>243.24</v>
      </c>
      <c r="L55" s="18">
        <v>244.26</v>
      </c>
      <c r="M55" s="18">
        <v>323.3</v>
      </c>
      <c r="N55" s="18">
        <v>262.64999999999998</v>
      </c>
      <c r="O55" s="18">
        <v>308.89999999999998</v>
      </c>
      <c r="P55" s="18">
        <v>203.49</v>
      </c>
      <c r="Q55" s="18">
        <v>200.89</v>
      </c>
      <c r="R55" s="18">
        <v>243.86</v>
      </c>
      <c r="S55" s="18">
        <v>217.94</v>
      </c>
      <c r="T55" s="18">
        <v>327.13</v>
      </c>
      <c r="U55" s="18">
        <v>213.64</v>
      </c>
    </row>
    <row r="56" spans="1:21" ht="25" customHeight="1" x14ac:dyDescent="0.2">
      <c r="A56" s="7">
        <v>39</v>
      </c>
      <c r="B56" s="18">
        <v>231.37</v>
      </c>
      <c r="C56" s="18">
        <v>185.68</v>
      </c>
      <c r="D56" s="18">
        <v>293.43</v>
      </c>
      <c r="E56" s="18">
        <v>229.52</v>
      </c>
      <c r="F56" s="18">
        <v>239.17</v>
      </c>
      <c r="G56" s="18">
        <v>283.24</v>
      </c>
      <c r="H56" s="18">
        <v>267.77</v>
      </c>
      <c r="I56" s="18">
        <v>351.36</v>
      </c>
      <c r="J56" s="18">
        <v>354.37</v>
      </c>
      <c r="K56" s="18">
        <v>248.06</v>
      </c>
      <c r="L56" s="18">
        <v>249.11</v>
      </c>
      <c r="M56" s="18">
        <v>330.15</v>
      </c>
      <c r="N56" s="18">
        <v>267.7</v>
      </c>
      <c r="O56" s="18">
        <v>315.17</v>
      </c>
      <c r="P56" s="18">
        <v>207.11</v>
      </c>
      <c r="Q56" s="18">
        <v>204.62</v>
      </c>
      <c r="R56" s="18">
        <v>248.28</v>
      </c>
      <c r="S56" s="18">
        <v>221.77</v>
      </c>
      <c r="T56" s="18">
        <v>333.7</v>
      </c>
      <c r="U56" s="18">
        <v>217.34</v>
      </c>
    </row>
    <row r="57" spans="1:21" ht="25" customHeight="1" x14ac:dyDescent="0.2">
      <c r="A57" s="7">
        <v>40</v>
      </c>
      <c r="B57" s="18">
        <v>235.51</v>
      </c>
      <c r="C57" s="18">
        <v>188.75</v>
      </c>
      <c r="D57" s="18">
        <v>299.20999999999998</v>
      </c>
      <c r="E57" s="18">
        <v>233.83</v>
      </c>
      <c r="F57" s="18">
        <v>243.65</v>
      </c>
      <c r="G57" s="18">
        <v>288.77999999999997</v>
      </c>
      <c r="H57" s="18">
        <v>273.02</v>
      </c>
      <c r="I57" s="18">
        <v>358.65</v>
      </c>
      <c r="J57" s="18">
        <v>361.71</v>
      </c>
      <c r="K57" s="18">
        <v>252.89</v>
      </c>
      <c r="L57" s="18">
        <v>253.96</v>
      </c>
      <c r="M57" s="18">
        <v>337.01</v>
      </c>
      <c r="N57" s="18">
        <v>272.75</v>
      </c>
      <c r="O57" s="18">
        <v>321.43</v>
      </c>
      <c r="P57" s="18">
        <v>210.72</v>
      </c>
      <c r="Q57" s="18">
        <v>208.35</v>
      </c>
      <c r="R57" s="18">
        <v>252.69</v>
      </c>
      <c r="S57" s="18">
        <v>225.62</v>
      </c>
      <c r="T57" s="18">
        <v>340.27</v>
      </c>
      <c r="U57" s="18">
        <v>221.06</v>
      </c>
    </row>
    <row r="58" spans="1:21" ht="25" customHeight="1" x14ac:dyDescent="0.2">
      <c r="A58" s="7">
        <v>41</v>
      </c>
      <c r="B58" s="18">
        <v>239.4</v>
      </c>
      <c r="C58" s="18">
        <v>192.52</v>
      </c>
      <c r="D58" s="18">
        <v>304.7</v>
      </c>
      <c r="E58" s="18">
        <v>238.11</v>
      </c>
      <c r="F58" s="18">
        <v>249.07</v>
      </c>
      <c r="G58" s="18">
        <v>294.3</v>
      </c>
      <c r="H58" s="18">
        <v>278.25</v>
      </c>
      <c r="I58" s="18">
        <v>366.62</v>
      </c>
      <c r="J58" s="18">
        <v>370.43</v>
      </c>
      <c r="K58" s="18">
        <v>257.24</v>
      </c>
      <c r="L58" s="18">
        <v>257.33</v>
      </c>
      <c r="M58" s="18">
        <v>343.85</v>
      </c>
      <c r="N58" s="18">
        <v>277.01</v>
      </c>
      <c r="O58" s="18">
        <v>327.71</v>
      </c>
      <c r="P58" s="18">
        <v>214.35</v>
      </c>
      <c r="Q58" s="18">
        <v>211.89</v>
      </c>
      <c r="R58" s="18">
        <v>256.60000000000002</v>
      </c>
      <c r="S58" s="18">
        <v>229.68</v>
      </c>
      <c r="T58" s="18">
        <v>347.68</v>
      </c>
      <c r="U58" s="18">
        <v>226.26</v>
      </c>
    </row>
    <row r="59" spans="1:21" ht="25" customHeight="1" x14ac:dyDescent="0.2">
      <c r="A59" s="7">
        <v>42</v>
      </c>
      <c r="B59" s="18">
        <v>243.52</v>
      </c>
      <c r="C59" s="18">
        <v>195.59</v>
      </c>
      <c r="D59" s="18">
        <v>310.47000000000003</v>
      </c>
      <c r="E59" s="18">
        <v>242.42</v>
      </c>
      <c r="F59" s="18">
        <v>253.57</v>
      </c>
      <c r="G59" s="18">
        <v>299.83999999999997</v>
      </c>
      <c r="H59" s="18">
        <v>283.48</v>
      </c>
      <c r="I59" s="18">
        <v>373.91</v>
      </c>
      <c r="J59" s="18">
        <v>377.79</v>
      </c>
      <c r="K59" s="18">
        <v>262.04000000000002</v>
      </c>
      <c r="L59" s="18">
        <v>262.13</v>
      </c>
      <c r="M59" s="18">
        <v>350.69</v>
      </c>
      <c r="N59" s="18">
        <v>282.05</v>
      </c>
      <c r="O59" s="18">
        <v>333.97</v>
      </c>
      <c r="P59" s="18">
        <v>217.97</v>
      </c>
      <c r="Q59" s="18">
        <v>215.63</v>
      </c>
      <c r="R59" s="18">
        <v>261.01</v>
      </c>
      <c r="S59" s="18">
        <v>233.53</v>
      </c>
      <c r="T59" s="18">
        <v>354.27</v>
      </c>
      <c r="U59" s="18">
        <v>229.99</v>
      </c>
    </row>
    <row r="60" spans="1:21" ht="25" customHeight="1" x14ac:dyDescent="0.2">
      <c r="A60" s="7">
        <v>43</v>
      </c>
      <c r="B60" s="18">
        <v>247.63</v>
      </c>
      <c r="C60" s="18">
        <v>198.65</v>
      </c>
      <c r="D60" s="18">
        <v>316.24</v>
      </c>
      <c r="E60" s="18">
        <v>246.72</v>
      </c>
      <c r="F60" s="18">
        <v>258.07</v>
      </c>
      <c r="G60" s="18">
        <v>305.37</v>
      </c>
      <c r="H60" s="18">
        <v>288.70999999999998</v>
      </c>
      <c r="I60" s="18">
        <v>381.22</v>
      </c>
      <c r="J60" s="18">
        <v>385.18</v>
      </c>
      <c r="K60" s="18">
        <v>266.86</v>
      </c>
      <c r="L60" s="18">
        <v>266.95</v>
      </c>
      <c r="M60" s="18">
        <v>357.55</v>
      </c>
      <c r="N60" s="18">
        <v>287.08</v>
      </c>
      <c r="O60" s="18">
        <v>340.23</v>
      </c>
      <c r="P60" s="18">
        <v>221.58</v>
      </c>
      <c r="Q60" s="18">
        <v>219.35</v>
      </c>
      <c r="R60" s="18">
        <v>265.43</v>
      </c>
      <c r="S60" s="18">
        <v>237.36</v>
      </c>
      <c r="T60" s="18">
        <v>360.85</v>
      </c>
      <c r="U60" s="18">
        <v>233.73</v>
      </c>
    </row>
    <row r="61" spans="1:21" ht="25" customHeight="1" x14ac:dyDescent="0.2">
      <c r="A61" s="7">
        <v>44</v>
      </c>
      <c r="B61" s="18">
        <v>251.76</v>
      </c>
      <c r="C61" s="18">
        <v>201.74</v>
      </c>
      <c r="D61" s="18">
        <v>322.02</v>
      </c>
      <c r="E61" s="18">
        <v>251.02</v>
      </c>
      <c r="F61" s="18">
        <v>262.57</v>
      </c>
      <c r="G61" s="18">
        <v>310.91000000000003</v>
      </c>
      <c r="H61" s="18">
        <v>293.94</v>
      </c>
      <c r="I61" s="18">
        <v>388.51</v>
      </c>
      <c r="J61" s="18">
        <v>392.55</v>
      </c>
      <c r="K61" s="18">
        <v>271.68</v>
      </c>
      <c r="L61" s="18">
        <v>271.77</v>
      </c>
      <c r="M61" s="18">
        <v>364.41</v>
      </c>
      <c r="N61" s="18">
        <v>292.12</v>
      </c>
      <c r="O61" s="18">
        <v>346.5</v>
      </c>
      <c r="P61" s="18">
        <v>225.19</v>
      </c>
      <c r="Q61" s="18">
        <v>223.09</v>
      </c>
      <c r="R61" s="18">
        <v>269.83</v>
      </c>
      <c r="S61" s="18">
        <v>241.2</v>
      </c>
      <c r="T61" s="18">
        <v>367.44</v>
      </c>
      <c r="U61" s="18">
        <v>237.46</v>
      </c>
    </row>
    <row r="62" spans="1:21" ht="25" customHeight="1" x14ac:dyDescent="0.2">
      <c r="A62" s="7">
        <v>45</v>
      </c>
      <c r="B62" s="18">
        <v>255.88</v>
      </c>
      <c r="C62" s="18">
        <v>204.81</v>
      </c>
      <c r="D62" s="18">
        <v>327.78</v>
      </c>
      <c r="E62" s="18">
        <v>255.31</v>
      </c>
      <c r="F62" s="18">
        <v>267.06</v>
      </c>
      <c r="G62" s="18">
        <v>316.44</v>
      </c>
      <c r="H62" s="18">
        <v>299.17</v>
      </c>
      <c r="I62" s="18">
        <v>395.8</v>
      </c>
      <c r="J62" s="18">
        <v>399.92</v>
      </c>
      <c r="K62" s="18">
        <v>276.5</v>
      </c>
      <c r="L62" s="18">
        <v>276.58999999999997</v>
      </c>
      <c r="M62" s="18">
        <v>371.26</v>
      </c>
      <c r="N62" s="18">
        <v>297.16000000000003</v>
      </c>
      <c r="O62" s="18">
        <v>352.78</v>
      </c>
      <c r="P62" s="18">
        <v>228.81</v>
      </c>
      <c r="Q62" s="18">
        <v>226.82</v>
      </c>
      <c r="R62" s="18">
        <v>274.24</v>
      </c>
      <c r="S62" s="18">
        <v>245.04</v>
      </c>
      <c r="T62" s="18">
        <v>374.02</v>
      </c>
      <c r="U62" s="18">
        <v>241.2</v>
      </c>
    </row>
    <row r="63" spans="1:21" ht="25" customHeight="1" x14ac:dyDescent="0.2">
      <c r="A63" s="7">
        <v>46</v>
      </c>
      <c r="B63" s="18">
        <v>260</v>
      </c>
      <c r="C63" s="18">
        <v>207.88</v>
      </c>
      <c r="D63" s="18">
        <v>333.57</v>
      </c>
      <c r="E63" s="18">
        <v>259.61</v>
      </c>
      <c r="F63" s="18">
        <v>271.54000000000002</v>
      </c>
      <c r="G63" s="18">
        <v>321.95999999999998</v>
      </c>
      <c r="H63" s="18">
        <v>304.39999999999998</v>
      </c>
      <c r="I63" s="18">
        <v>403.11</v>
      </c>
      <c r="J63" s="18">
        <v>407.29</v>
      </c>
      <c r="K63" s="18">
        <v>281.31</v>
      </c>
      <c r="L63" s="18">
        <v>281.39999999999998</v>
      </c>
      <c r="M63" s="18">
        <v>378.11</v>
      </c>
      <c r="N63" s="18">
        <v>302.20999999999998</v>
      </c>
      <c r="O63" s="18">
        <v>359.04</v>
      </c>
      <c r="P63" s="18">
        <v>232.43</v>
      </c>
      <c r="Q63" s="18">
        <v>230.56</v>
      </c>
      <c r="R63" s="18">
        <v>278.64999999999998</v>
      </c>
      <c r="S63" s="18">
        <v>248.88</v>
      </c>
      <c r="T63" s="18">
        <v>380.62</v>
      </c>
      <c r="U63" s="18">
        <v>244.94</v>
      </c>
    </row>
    <row r="64" spans="1:21" ht="25" customHeight="1" x14ac:dyDescent="0.2">
      <c r="A64" s="7">
        <v>47</v>
      </c>
      <c r="B64" s="18">
        <v>264.12</v>
      </c>
      <c r="C64" s="18">
        <v>210.94</v>
      </c>
      <c r="D64" s="18">
        <v>339.33</v>
      </c>
      <c r="E64" s="18">
        <v>263.91000000000003</v>
      </c>
      <c r="F64" s="18">
        <v>276.04000000000002</v>
      </c>
      <c r="G64" s="18">
        <v>327.5</v>
      </c>
      <c r="H64" s="18">
        <v>309.64</v>
      </c>
      <c r="I64" s="18">
        <v>410.4</v>
      </c>
      <c r="J64" s="18">
        <v>414.67</v>
      </c>
      <c r="K64" s="18">
        <v>286.11</v>
      </c>
      <c r="L64" s="18">
        <v>286.20999999999998</v>
      </c>
      <c r="M64" s="18">
        <v>384.96</v>
      </c>
      <c r="N64" s="18">
        <v>307.24</v>
      </c>
      <c r="O64" s="18">
        <v>365.31</v>
      </c>
      <c r="P64" s="18">
        <v>236.04</v>
      </c>
      <c r="Q64" s="18">
        <v>234.28</v>
      </c>
      <c r="R64" s="18">
        <v>283.06</v>
      </c>
      <c r="S64" s="18">
        <v>252.73</v>
      </c>
      <c r="T64" s="18">
        <v>387.19</v>
      </c>
      <c r="U64" s="18">
        <v>248.67</v>
      </c>
    </row>
    <row r="65" spans="1:21" ht="25" customHeight="1" x14ac:dyDescent="0.2">
      <c r="A65" s="7">
        <v>48</v>
      </c>
      <c r="B65" s="18">
        <v>268.25</v>
      </c>
      <c r="C65" s="18">
        <v>214.02</v>
      </c>
      <c r="D65" s="18">
        <v>345.1</v>
      </c>
      <c r="E65" s="18">
        <v>268.20999999999998</v>
      </c>
      <c r="F65" s="18">
        <v>280.54000000000002</v>
      </c>
      <c r="G65" s="18">
        <v>333.05</v>
      </c>
      <c r="H65" s="18">
        <v>314.88</v>
      </c>
      <c r="I65" s="18">
        <v>417.71</v>
      </c>
      <c r="J65" s="18">
        <v>422.05</v>
      </c>
      <c r="K65" s="18">
        <v>290.94</v>
      </c>
      <c r="L65" s="18">
        <v>291.04000000000002</v>
      </c>
      <c r="M65" s="18">
        <v>391.82</v>
      </c>
      <c r="N65" s="18">
        <v>312.27</v>
      </c>
      <c r="O65" s="18">
        <v>371.57</v>
      </c>
      <c r="P65" s="18">
        <v>239.65</v>
      </c>
      <c r="Q65" s="18">
        <v>238.01</v>
      </c>
      <c r="R65" s="18">
        <v>287.45999999999998</v>
      </c>
      <c r="S65" s="18">
        <v>256.56</v>
      </c>
      <c r="T65" s="18">
        <v>393.79</v>
      </c>
      <c r="U65" s="18">
        <v>252.41</v>
      </c>
    </row>
    <row r="66" spans="1:21" ht="25" customHeight="1" x14ac:dyDescent="0.2">
      <c r="A66" s="7">
        <v>49</v>
      </c>
      <c r="B66" s="18">
        <v>272.37</v>
      </c>
      <c r="C66" s="18">
        <v>217.09</v>
      </c>
      <c r="D66" s="18">
        <v>350.88</v>
      </c>
      <c r="E66" s="18">
        <v>272.51</v>
      </c>
      <c r="F66" s="18">
        <v>285.02999999999997</v>
      </c>
      <c r="G66" s="18">
        <v>338.57</v>
      </c>
      <c r="H66" s="18">
        <v>320.10000000000002</v>
      </c>
      <c r="I66" s="18">
        <v>425</v>
      </c>
      <c r="J66" s="18">
        <v>429.42</v>
      </c>
      <c r="K66" s="18">
        <v>295.76</v>
      </c>
      <c r="L66" s="18">
        <v>295.86</v>
      </c>
      <c r="M66" s="18">
        <v>398.66</v>
      </c>
      <c r="N66" s="18">
        <v>317.32</v>
      </c>
      <c r="O66" s="18">
        <v>377.84</v>
      </c>
      <c r="P66" s="18">
        <v>243.27</v>
      </c>
      <c r="Q66" s="18">
        <v>241.75</v>
      </c>
      <c r="R66" s="18">
        <v>291.87</v>
      </c>
      <c r="S66" s="18">
        <v>260.42</v>
      </c>
      <c r="T66" s="18">
        <v>400.37</v>
      </c>
      <c r="U66" s="18">
        <v>256.14999999999998</v>
      </c>
    </row>
    <row r="67" spans="1:21" ht="25" customHeight="1" x14ac:dyDescent="0.2">
      <c r="A67" s="7">
        <v>50</v>
      </c>
      <c r="B67" s="18">
        <v>276.48</v>
      </c>
      <c r="C67" s="18">
        <v>220.15</v>
      </c>
      <c r="D67" s="18">
        <v>356.65</v>
      </c>
      <c r="E67" s="18">
        <v>276.8</v>
      </c>
      <c r="F67" s="18">
        <v>289.52999999999997</v>
      </c>
      <c r="G67" s="18">
        <v>344.11</v>
      </c>
      <c r="H67" s="18">
        <v>325.33</v>
      </c>
      <c r="I67" s="18">
        <v>432.31</v>
      </c>
      <c r="J67" s="18">
        <v>436.79</v>
      </c>
      <c r="K67" s="18">
        <v>300.57</v>
      </c>
      <c r="L67" s="18">
        <v>300.67</v>
      </c>
      <c r="M67" s="18">
        <v>405.52</v>
      </c>
      <c r="N67" s="18">
        <v>322.36</v>
      </c>
      <c r="O67" s="18">
        <v>384.11</v>
      </c>
      <c r="P67" s="18">
        <v>246.91</v>
      </c>
      <c r="Q67" s="18">
        <v>245.49</v>
      </c>
      <c r="R67" s="18">
        <v>296.27999999999997</v>
      </c>
      <c r="S67" s="18">
        <v>264.25</v>
      </c>
      <c r="T67" s="18">
        <v>406.96</v>
      </c>
      <c r="U67" s="18">
        <v>259.89</v>
      </c>
    </row>
    <row r="68" spans="1:21" ht="25" customHeight="1" x14ac:dyDescent="0.2">
      <c r="A68" s="7">
        <v>51</v>
      </c>
      <c r="B68" s="18">
        <v>280.60000000000002</v>
      </c>
      <c r="C68" s="18">
        <v>222.79</v>
      </c>
      <c r="D68" s="18">
        <v>360.37</v>
      </c>
      <c r="E68" s="18">
        <v>280.83999999999997</v>
      </c>
      <c r="F68" s="18">
        <v>293.75</v>
      </c>
      <c r="G68" s="18">
        <v>349.3</v>
      </c>
      <c r="H68" s="18">
        <v>330.57</v>
      </c>
      <c r="I68" s="18">
        <v>439.6</v>
      </c>
      <c r="J68" s="18">
        <v>443.32</v>
      </c>
      <c r="K68" s="18">
        <v>305.08999999999997</v>
      </c>
      <c r="L68" s="18">
        <v>305.49</v>
      </c>
      <c r="M68" s="18">
        <v>411.98</v>
      </c>
      <c r="N68" s="18">
        <v>327.38</v>
      </c>
      <c r="O68" s="18">
        <v>390.01</v>
      </c>
      <c r="P68" s="18">
        <v>250.53</v>
      </c>
      <c r="Q68" s="18">
        <v>248.28</v>
      </c>
      <c r="R68" s="18">
        <v>300.12</v>
      </c>
      <c r="S68" s="18">
        <v>268.10000000000002</v>
      </c>
      <c r="T68" s="18">
        <v>414.87</v>
      </c>
      <c r="U68" s="18">
        <v>263.35000000000002</v>
      </c>
    </row>
    <row r="69" spans="1:21" ht="25" customHeight="1" x14ac:dyDescent="0.2">
      <c r="A69" s="7">
        <v>52</v>
      </c>
      <c r="B69" s="18">
        <v>284.73</v>
      </c>
      <c r="C69" s="18">
        <v>225.87</v>
      </c>
      <c r="D69" s="18">
        <v>366.1</v>
      </c>
      <c r="E69" s="18">
        <v>285.13</v>
      </c>
      <c r="F69" s="18">
        <v>298.25</v>
      </c>
      <c r="G69" s="18">
        <v>354.83</v>
      </c>
      <c r="H69" s="18">
        <v>335.8</v>
      </c>
      <c r="I69" s="18">
        <v>446.9</v>
      </c>
      <c r="J69" s="18">
        <v>450.69</v>
      </c>
      <c r="K69" s="18">
        <v>309.89999999999998</v>
      </c>
      <c r="L69" s="18">
        <v>310.3</v>
      </c>
      <c r="M69" s="18">
        <v>418.82</v>
      </c>
      <c r="N69" s="18">
        <v>332.42</v>
      </c>
      <c r="O69" s="18">
        <v>396.26</v>
      </c>
      <c r="P69" s="18">
        <v>254.14</v>
      </c>
      <c r="Q69" s="18">
        <v>251.99</v>
      </c>
      <c r="R69" s="18">
        <v>304.51</v>
      </c>
      <c r="S69" s="18">
        <v>271.94</v>
      </c>
      <c r="T69" s="18">
        <v>421.46</v>
      </c>
      <c r="U69" s="18">
        <v>267.08999999999997</v>
      </c>
    </row>
    <row r="70" spans="1:21" ht="25" customHeight="1" x14ac:dyDescent="0.2">
      <c r="A70" s="7">
        <v>53</v>
      </c>
      <c r="B70" s="18">
        <v>288.85000000000002</v>
      </c>
      <c r="C70" s="18">
        <v>228.93</v>
      </c>
      <c r="D70" s="18">
        <v>371.84</v>
      </c>
      <c r="E70" s="18">
        <v>289.43</v>
      </c>
      <c r="F70" s="18">
        <v>302.73</v>
      </c>
      <c r="G70" s="18">
        <v>360.35</v>
      </c>
      <c r="H70" s="18">
        <v>341.04</v>
      </c>
      <c r="I70" s="18">
        <v>454.19</v>
      </c>
      <c r="J70" s="18">
        <v>458.03</v>
      </c>
      <c r="K70" s="18">
        <v>314.70999999999998</v>
      </c>
      <c r="L70" s="18">
        <v>315.12</v>
      </c>
      <c r="M70" s="18">
        <v>425.67</v>
      </c>
      <c r="N70" s="18">
        <v>337.46</v>
      </c>
      <c r="O70" s="18">
        <v>402.53</v>
      </c>
      <c r="P70" s="18">
        <v>257.75</v>
      </c>
      <c r="Q70" s="18">
        <v>255.7</v>
      </c>
      <c r="R70" s="18">
        <v>308.92</v>
      </c>
      <c r="S70" s="18">
        <v>275.79000000000002</v>
      </c>
      <c r="T70" s="18">
        <v>428.07</v>
      </c>
      <c r="U70" s="18">
        <v>270.83</v>
      </c>
    </row>
    <row r="71" spans="1:21" ht="25" customHeight="1" x14ac:dyDescent="0.2">
      <c r="A71" s="7">
        <v>54</v>
      </c>
      <c r="B71" s="18">
        <v>292.97000000000003</v>
      </c>
      <c r="C71" s="18">
        <v>231.99</v>
      </c>
      <c r="D71" s="18">
        <v>377.59</v>
      </c>
      <c r="E71" s="18">
        <v>293.72000000000003</v>
      </c>
      <c r="F71" s="18">
        <v>307.23</v>
      </c>
      <c r="G71" s="18">
        <v>365.88</v>
      </c>
      <c r="H71" s="18">
        <v>346.28</v>
      </c>
      <c r="I71" s="18">
        <v>461.48</v>
      </c>
      <c r="J71" s="18">
        <v>465.39</v>
      </c>
      <c r="K71" s="18">
        <v>319.52</v>
      </c>
      <c r="L71" s="18">
        <v>319.94</v>
      </c>
      <c r="M71" s="18">
        <v>432.51</v>
      </c>
      <c r="N71" s="18">
        <v>342.51</v>
      </c>
      <c r="O71" s="18">
        <v>408.8</v>
      </c>
      <c r="P71" s="18">
        <v>261.38</v>
      </c>
      <c r="Q71" s="18">
        <v>259.43</v>
      </c>
      <c r="R71" s="18">
        <v>313.31</v>
      </c>
      <c r="S71" s="18">
        <v>279.61</v>
      </c>
      <c r="T71" s="18">
        <v>434.69</v>
      </c>
      <c r="U71" s="18">
        <v>274.55</v>
      </c>
    </row>
    <row r="72" spans="1:21" ht="25" customHeight="1" x14ac:dyDescent="0.2">
      <c r="A72" s="7">
        <v>55</v>
      </c>
      <c r="B72" s="18">
        <v>297.08999999999997</v>
      </c>
      <c r="C72" s="18">
        <v>235.04</v>
      </c>
      <c r="D72" s="18">
        <v>383.32</v>
      </c>
      <c r="E72" s="18">
        <v>298.02</v>
      </c>
      <c r="F72" s="18">
        <v>311.72000000000003</v>
      </c>
      <c r="G72" s="18">
        <v>371.41</v>
      </c>
      <c r="H72" s="18">
        <v>351.5</v>
      </c>
      <c r="I72" s="18">
        <v>468.79</v>
      </c>
      <c r="J72" s="18">
        <v>472.77</v>
      </c>
      <c r="K72" s="18">
        <v>324.33999999999997</v>
      </c>
      <c r="L72" s="18">
        <v>324.76</v>
      </c>
      <c r="M72" s="18">
        <v>439.36</v>
      </c>
      <c r="N72" s="18">
        <v>347.54</v>
      </c>
      <c r="O72" s="18">
        <v>415.05</v>
      </c>
      <c r="P72" s="18">
        <v>265</v>
      </c>
      <c r="Q72" s="18">
        <v>263.14999999999998</v>
      </c>
      <c r="R72" s="18">
        <v>317.70999999999998</v>
      </c>
      <c r="S72" s="18">
        <v>283.45999999999998</v>
      </c>
      <c r="T72" s="18">
        <v>441.28</v>
      </c>
      <c r="U72" s="18">
        <v>278.27999999999997</v>
      </c>
    </row>
    <row r="73" spans="1:21" ht="25" customHeight="1" x14ac:dyDescent="0.2">
      <c r="A73" s="7">
        <v>56</v>
      </c>
      <c r="B73" s="18">
        <v>301.22000000000003</v>
      </c>
      <c r="C73" s="18">
        <v>238.12</v>
      </c>
      <c r="D73" s="18">
        <v>389.06</v>
      </c>
      <c r="E73" s="18">
        <v>302.31</v>
      </c>
      <c r="F73" s="18">
        <v>316.22000000000003</v>
      </c>
      <c r="G73" s="18">
        <v>376.95</v>
      </c>
      <c r="H73" s="18">
        <v>356.74</v>
      </c>
      <c r="I73" s="18">
        <v>476.08</v>
      </c>
      <c r="J73" s="18">
        <v>480.12</v>
      </c>
      <c r="K73" s="18">
        <v>329.16</v>
      </c>
      <c r="L73" s="18">
        <v>329.59</v>
      </c>
      <c r="M73" s="18">
        <v>446.21</v>
      </c>
      <c r="N73" s="18">
        <v>352.57</v>
      </c>
      <c r="O73" s="18">
        <v>421.31</v>
      </c>
      <c r="P73" s="18">
        <v>268.62</v>
      </c>
      <c r="Q73" s="18">
        <v>266.86</v>
      </c>
      <c r="R73" s="18">
        <v>322.11</v>
      </c>
      <c r="S73" s="18">
        <v>287.3</v>
      </c>
      <c r="T73" s="18">
        <v>447.9</v>
      </c>
      <c r="U73" s="18">
        <v>282.02</v>
      </c>
    </row>
    <row r="74" spans="1:21" ht="25" customHeight="1" x14ac:dyDescent="0.2">
      <c r="A74" s="7">
        <v>57</v>
      </c>
      <c r="B74" s="18">
        <v>305.33</v>
      </c>
      <c r="C74" s="18">
        <v>241.18</v>
      </c>
      <c r="D74" s="18">
        <v>394.8</v>
      </c>
      <c r="E74" s="18">
        <v>306.61</v>
      </c>
      <c r="F74" s="18">
        <v>320.7</v>
      </c>
      <c r="G74" s="18">
        <v>382.47</v>
      </c>
      <c r="H74" s="18">
        <v>361.96</v>
      </c>
      <c r="I74" s="18">
        <v>483.39</v>
      </c>
      <c r="J74" s="18">
        <v>487.48</v>
      </c>
      <c r="K74" s="18">
        <v>333.96</v>
      </c>
      <c r="L74" s="18">
        <v>334.39</v>
      </c>
      <c r="M74" s="18">
        <v>453.05</v>
      </c>
      <c r="N74" s="18">
        <v>357.61</v>
      </c>
      <c r="O74" s="18">
        <v>427.58</v>
      </c>
      <c r="P74" s="18">
        <v>272.22000000000003</v>
      </c>
      <c r="Q74" s="18">
        <v>270.58</v>
      </c>
      <c r="R74" s="18">
        <v>326.51</v>
      </c>
      <c r="S74" s="18">
        <v>291.14999999999998</v>
      </c>
      <c r="T74" s="18">
        <v>454.51</v>
      </c>
      <c r="U74" s="18">
        <v>285.76</v>
      </c>
    </row>
    <row r="75" spans="1:21" ht="25" customHeight="1" x14ac:dyDescent="0.2">
      <c r="A75" s="7">
        <v>58</v>
      </c>
      <c r="B75" s="18">
        <v>309.45</v>
      </c>
      <c r="C75" s="18">
        <v>244.25</v>
      </c>
      <c r="D75" s="18">
        <v>400.54</v>
      </c>
      <c r="E75" s="18">
        <v>310.89999999999998</v>
      </c>
      <c r="F75" s="18">
        <v>325.19</v>
      </c>
      <c r="G75" s="18">
        <v>388</v>
      </c>
      <c r="H75" s="18">
        <v>367.19</v>
      </c>
      <c r="I75" s="18">
        <v>490.68</v>
      </c>
      <c r="J75" s="18">
        <v>494.83</v>
      </c>
      <c r="K75" s="18">
        <v>338.77</v>
      </c>
      <c r="L75" s="18">
        <v>339.21</v>
      </c>
      <c r="M75" s="18">
        <v>459.9</v>
      </c>
      <c r="N75" s="18">
        <v>362.66</v>
      </c>
      <c r="O75" s="18">
        <v>433.83</v>
      </c>
      <c r="P75" s="18">
        <v>275.85000000000002</v>
      </c>
      <c r="Q75" s="18">
        <v>274.3</v>
      </c>
      <c r="R75" s="18">
        <v>330.92</v>
      </c>
      <c r="S75" s="18">
        <v>295</v>
      </c>
      <c r="T75" s="18">
        <v>461.12</v>
      </c>
      <c r="U75" s="18">
        <v>289.48</v>
      </c>
    </row>
    <row r="76" spans="1:21" ht="25" customHeight="1" x14ac:dyDescent="0.2">
      <c r="A76" s="7">
        <v>59</v>
      </c>
      <c r="B76" s="18">
        <v>313.57</v>
      </c>
      <c r="C76" s="18">
        <v>247.31</v>
      </c>
      <c r="D76" s="18">
        <v>406.28</v>
      </c>
      <c r="E76" s="18">
        <v>315.2</v>
      </c>
      <c r="F76" s="18">
        <v>329.69</v>
      </c>
      <c r="G76" s="18">
        <v>393.53</v>
      </c>
      <c r="H76" s="18">
        <v>372.43</v>
      </c>
      <c r="I76" s="18">
        <v>497.99</v>
      </c>
      <c r="J76" s="18">
        <v>502.21</v>
      </c>
      <c r="K76" s="18">
        <v>343.58</v>
      </c>
      <c r="L76" s="18">
        <v>344.02</v>
      </c>
      <c r="M76" s="18">
        <v>466.74</v>
      </c>
      <c r="N76" s="18">
        <v>367.69</v>
      </c>
      <c r="O76" s="18">
        <v>440.1</v>
      </c>
      <c r="P76" s="18">
        <v>279.45999999999998</v>
      </c>
      <c r="Q76" s="18">
        <v>278.01</v>
      </c>
      <c r="R76" s="18">
        <v>335.31</v>
      </c>
      <c r="S76" s="18">
        <v>298.82</v>
      </c>
      <c r="T76" s="18">
        <v>467.72</v>
      </c>
      <c r="U76" s="18">
        <v>293.22000000000003</v>
      </c>
    </row>
    <row r="77" spans="1:21" ht="25" customHeight="1" x14ac:dyDescent="0.2">
      <c r="A77" s="7">
        <v>60</v>
      </c>
      <c r="B77" s="18">
        <v>317.7</v>
      </c>
      <c r="C77" s="18">
        <v>250.38</v>
      </c>
      <c r="D77" s="18">
        <v>412.03</v>
      </c>
      <c r="E77" s="18">
        <v>319.49</v>
      </c>
      <c r="F77" s="18">
        <v>334.18</v>
      </c>
      <c r="G77" s="18">
        <v>399.06</v>
      </c>
      <c r="H77" s="18">
        <v>377.67</v>
      </c>
      <c r="I77" s="18">
        <v>505.28</v>
      </c>
      <c r="J77" s="18">
        <v>509.57</v>
      </c>
      <c r="K77" s="18">
        <v>348.4</v>
      </c>
      <c r="L77" s="18">
        <v>348.85</v>
      </c>
      <c r="M77" s="18">
        <v>473.6</v>
      </c>
      <c r="N77" s="18">
        <v>372.72</v>
      </c>
      <c r="O77" s="18">
        <v>446.35</v>
      </c>
      <c r="P77" s="18">
        <v>283.08</v>
      </c>
      <c r="Q77" s="18">
        <v>281.74</v>
      </c>
      <c r="R77" s="18">
        <v>339.7</v>
      </c>
      <c r="S77" s="18">
        <v>302.67</v>
      </c>
      <c r="T77" s="18">
        <v>474.33</v>
      </c>
      <c r="U77" s="18">
        <v>296.95</v>
      </c>
    </row>
    <row r="78" spans="1:21" ht="25" customHeight="1" x14ac:dyDescent="0.2">
      <c r="A78" s="7">
        <v>61</v>
      </c>
      <c r="B78" s="18">
        <v>321.51</v>
      </c>
      <c r="C78" s="18">
        <v>253.19</v>
      </c>
      <c r="D78" s="18">
        <v>417.36</v>
      </c>
      <c r="E78" s="18">
        <v>323.47000000000003</v>
      </c>
      <c r="F78" s="18">
        <v>338.34</v>
      </c>
      <c r="G78" s="18">
        <v>404.95</v>
      </c>
      <c r="H78" s="18">
        <v>383.26</v>
      </c>
      <c r="I78" s="18">
        <v>513.05999999999995</v>
      </c>
      <c r="J78" s="18">
        <v>516.91999999999996</v>
      </c>
      <c r="K78" s="18">
        <v>353.21</v>
      </c>
      <c r="L78" s="18">
        <v>353.66</v>
      </c>
      <c r="M78" s="18">
        <v>479.97</v>
      </c>
      <c r="N78" s="18">
        <v>377.4</v>
      </c>
      <c r="O78" s="18">
        <v>452.62</v>
      </c>
      <c r="P78" s="18">
        <v>286.97000000000003</v>
      </c>
      <c r="Q78" s="18">
        <v>285.45</v>
      </c>
      <c r="R78" s="18">
        <v>343.77</v>
      </c>
      <c r="S78" s="18">
        <v>306.81</v>
      </c>
      <c r="T78" s="18">
        <v>480.71</v>
      </c>
      <c r="U78" s="18">
        <v>302.37</v>
      </c>
    </row>
    <row r="79" spans="1:21" ht="25" customHeight="1" x14ac:dyDescent="0.2">
      <c r="A79" s="7">
        <v>62</v>
      </c>
      <c r="B79" s="18">
        <v>325.62</v>
      </c>
      <c r="C79" s="18">
        <v>256.26</v>
      </c>
      <c r="D79" s="18">
        <v>423.1</v>
      </c>
      <c r="E79" s="18">
        <v>327.76</v>
      </c>
      <c r="F79" s="18">
        <v>342.83</v>
      </c>
      <c r="G79" s="18">
        <v>410.49</v>
      </c>
      <c r="H79" s="18">
        <v>388.5</v>
      </c>
      <c r="I79" s="18">
        <v>520.36</v>
      </c>
      <c r="J79" s="18">
        <v>524.28</v>
      </c>
      <c r="K79" s="18">
        <v>358.01</v>
      </c>
      <c r="L79" s="18">
        <v>358.47</v>
      </c>
      <c r="M79" s="18">
        <v>486.81</v>
      </c>
      <c r="N79" s="18">
        <v>382.43</v>
      </c>
      <c r="O79" s="18">
        <v>458.89</v>
      </c>
      <c r="P79" s="18">
        <v>290.60000000000002</v>
      </c>
      <c r="Q79" s="18">
        <v>289.17</v>
      </c>
      <c r="R79" s="18">
        <v>348.17</v>
      </c>
      <c r="S79" s="18">
        <v>310.66000000000003</v>
      </c>
      <c r="T79" s="18">
        <v>487.31</v>
      </c>
      <c r="U79" s="18">
        <v>306.12</v>
      </c>
    </row>
    <row r="80" spans="1:21" ht="25" customHeight="1" x14ac:dyDescent="0.2">
      <c r="A80" s="7">
        <v>63</v>
      </c>
      <c r="B80" s="18">
        <v>329.74</v>
      </c>
      <c r="C80" s="18">
        <v>259.31</v>
      </c>
      <c r="D80" s="18">
        <v>428.83</v>
      </c>
      <c r="E80" s="18">
        <v>332.05</v>
      </c>
      <c r="F80" s="18">
        <v>347.32</v>
      </c>
      <c r="G80" s="18">
        <v>416.03</v>
      </c>
      <c r="H80" s="18">
        <v>393.74</v>
      </c>
      <c r="I80" s="18">
        <v>527.67999999999995</v>
      </c>
      <c r="J80" s="18">
        <v>531.65</v>
      </c>
      <c r="K80" s="18">
        <v>362.82</v>
      </c>
      <c r="L80" s="18">
        <v>363.29</v>
      </c>
      <c r="M80" s="18">
        <v>493.64</v>
      </c>
      <c r="N80" s="18">
        <v>387.46</v>
      </c>
      <c r="O80" s="18">
        <v>465.14</v>
      </c>
      <c r="P80" s="18">
        <v>294.23</v>
      </c>
      <c r="Q80" s="18">
        <v>292.88</v>
      </c>
      <c r="R80" s="18">
        <v>352.57</v>
      </c>
      <c r="S80" s="18">
        <v>314.5</v>
      </c>
      <c r="T80" s="18">
        <v>493.91</v>
      </c>
      <c r="U80" s="18">
        <v>309.88</v>
      </c>
    </row>
    <row r="81" spans="1:21" ht="25" customHeight="1" x14ac:dyDescent="0.2">
      <c r="A81" s="7">
        <v>64</v>
      </c>
      <c r="B81" s="18">
        <v>333.86</v>
      </c>
      <c r="C81" s="18">
        <v>262.39</v>
      </c>
      <c r="D81" s="18">
        <v>434.57</v>
      </c>
      <c r="E81" s="18">
        <v>336.35</v>
      </c>
      <c r="F81" s="18">
        <v>351.81</v>
      </c>
      <c r="G81" s="18">
        <v>421.56</v>
      </c>
      <c r="H81" s="18">
        <v>398.97</v>
      </c>
      <c r="I81" s="18">
        <v>534.99</v>
      </c>
      <c r="J81" s="18">
        <v>539.01</v>
      </c>
      <c r="K81" s="18">
        <v>367.64</v>
      </c>
      <c r="L81" s="18">
        <v>368.12</v>
      </c>
      <c r="M81" s="18">
        <v>500.49</v>
      </c>
      <c r="N81" s="18">
        <v>392.5</v>
      </c>
      <c r="O81" s="18">
        <v>471.4</v>
      </c>
      <c r="P81" s="18">
        <v>297.83999999999997</v>
      </c>
      <c r="Q81" s="18">
        <v>296.61</v>
      </c>
      <c r="R81" s="18">
        <v>356.96</v>
      </c>
      <c r="S81" s="18">
        <v>318.35000000000002</v>
      </c>
      <c r="T81" s="18">
        <v>500.53</v>
      </c>
      <c r="U81" s="18">
        <v>313.64</v>
      </c>
    </row>
    <row r="82" spans="1:21" ht="25" customHeight="1" x14ac:dyDescent="0.2">
      <c r="A82" s="7">
        <v>65</v>
      </c>
      <c r="B82" s="18">
        <v>337.98</v>
      </c>
      <c r="C82" s="18">
        <v>265.44</v>
      </c>
      <c r="D82" s="18">
        <v>440.29</v>
      </c>
      <c r="E82" s="18">
        <v>340.63</v>
      </c>
      <c r="F82" s="18">
        <v>356.29</v>
      </c>
      <c r="G82" s="18">
        <v>427.09</v>
      </c>
      <c r="H82" s="18">
        <v>404.21</v>
      </c>
      <c r="I82" s="18">
        <v>542.28</v>
      </c>
      <c r="J82" s="18">
        <v>546.36</v>
      </c>
      <c r="K82" s="18">
        <v>372.45</v>
      </c>
      <c r="L82" s="18">
        <v>372.93</v>
      </c>
      <c r="M82" s="18">
        <v>507.34</v>
      </c>
      <c r="N82" s="18">
        <v>397.53</v>
      </c>
      <c r="O82" s="18">
        <v>477.67</v>
      </c>
      <c r="P82" s="18">
        <v>301.47000000000003</v>
      </c>
      <c r="Q82" s="18">
        <v>300.32</v>
      </c>
      <c r="R82" s="18">
        <v>361.35</v>
      </c>
      <c r="S82" s="18">
        <v>322.19</v>
      </c>
      <c r="T82" s="18">
        <v>507.11</v>
      </c>
      <c r="U82" s="18">
        <v>317.39</v>
      </c>
    </row>
    <row r="83" spans="1:21" ht="25" customHeight="1" x14ac:dyDescent="0.2">
      <c r="A83" s="7">
        <v>66</v>
      </c>
      <c r="B83" s="18">
        <v>342.09</v>
      </c>
      <c r="C83" s="18">
        <v>268.5</v>
      </c>
      <c r="D83" s="18">
        <v>446.04</v>
      </c>
      <c r="E83" s="18">
        <v>344.93</v>
      </c>
      <c r="F83" s="18">
        <v>360.78</v>
      </c>
      <c r="G83" s="18">
        <v>432.62</v>
      </c>
      <c r="H83" s="18">
        <v>409.44</v>
      </c>
      <c r="I83" s="18">
        <v>549.59</v>
      </c>
      <c r="J83" s="18">
        <v>553.72</v>
      </c>
      <c r="K83" s="18">
        <v>377.26</v>
      </c>
      <c r="L83" s="18">
        <v>377.75</v>
      </c>
      <c r="M83" s="18">
        <v>514.16999999999996</v>
      </c>
      <c r="N83" s="18">
        <v>402.56</v>
      </c>
      <c r="O83" s="18">
        <v>483.92</v>
      </c>
      <c r="P83" s="18">
        <v>305.08</v>
      </c>
      <c r="Q83" s="18">
        <v>304.04000000000002</v>
      </c>
      <c r="R83" s="18">
        <v>365.75</v>
      </c>
      <c r="S83" s="18">
        <v>326.04000000000002</v>
      </c>
      <c r="T83" s="18">
        <v>513.73</v>
      </c>
      <c r="U83" s="18">
        <v>321.13</v>
      </c>
    </row>
    <row r="84" spans="1:21" ht="25" customHeight="1" x14ac:dyDescent="0.2">
      <c r="A84" s="7">
        <v>67</v>
      </c>
      <c r="B84" s="18" t="s">
        <v>29</v>
      </c>
      <c r="C84" s="18">
        <v>271.56</v>
      </c>
      <c r="D84" s="18">
        <v>451.77</v>
      </c>
      <c r="E84" s="18">
        <v>349.22</v>
      </c>
      <c r="F84" s="18">
        <v>365.26</v>
      </c>
      <c r="G84" s="18">
        <v>438.15</v>
      </c>
      <c r="H84" s="18">
        <v>414.69</v>
      </c>
      <c r="I84" s="18">
        <v>556.9</v>
      </c>
      <c r="J84" s="18">
        <v>561.09</v>
      </c>
      <c r="K84" s="18">
        <v>382.06</v>
      </c>
      <c r="L84" s="18">
        <v>382.55</v>
      </c>
      <c r="M84" s="18" t="s">
        <v>29</v>
      </c>
      <c r="N84" s="18" t="s">
        <v>29</v>
      </c>
      <c r="O84" s="18" t="s">
        <v>29</v>
      </c>
      <c r="P84" s="18" t="s">
        <v>29</v>
      </c>
      <c r="Q84" s="18" t="s">
        <v>29</v>
      </c>
      <c r="R84" s="18" t="s">
        <v>29</v>
      </c>
      <c r="S84" s="18" t="s">
        <v>29</v>
      </c>
      <c r="T84" s="18">
        <v>520.34</v>
      </c>
      <c r="U84" s="18" t="s">
        <v>29</v>
      </c>
    </row>
    <row r="85" spans="1:21" ht="25" customHeight="1" x14ac:dyDescent="0.2">
      <c r="A85" s="7">
        <v>68</v>
      </c>
      <c r="B85" s="18" t="s">
        <v>29</v>
      </c>
      <c r="C85" s="18">
        <v>274.63</v>
      </c>
      <c r="D85" s="18">
        <v>457.5</v>
      </c>
      <c r="E85" s="18">
        <v>353.51</v>
      </c>
      <c r="F85" s="18">
        <v>369.76</v>
      </c>
      <c r="G85" s="18">
        <v>443.7</v>
      </c>
      <c r="H85" s="18">
        <v>419.93</v>
      </c>
      <c r="I85" s="18">
        <v>564.21</v>
      </c>
      <c r="J85" s="18">
        <v>568.45000000000005</v>
      </c>
      <c r="K85" s="18">
        <v>386.88</v>
      </c>
      <c r="L85" s="18">
        <v>387.38</v>
      </c>
      <c r="M85" s="18" t="s">
        <v>29</v>
      </c>
      <c r="N85" s="18" t="s">
        <v>29</v>
      </c>
      <c r="O85" s="18" t="s">
        <v>29</v>
      </c>
      <c r="P85" s="18" t="s">
        <v>29</v>
      </c>
      <c r="Q85" s="18" t="s">
        <v>29</v>
      </c>
      <c r="R85" s="18" t="s">
        <v>29</v>
      </c>
      <c r="S85" s="18" t="s">
        <v>29</v>
      </c>
      <c r="T85" s="18">
        <v>526.94000000000005</v>
      </c>
      <c r="U85" s="18" t="s">
        <v>29</v>
      </c>
    </row>
    <row r="86" spans="1:21" ht="25" customHeight="1" x14ac:dyDescent="0.2">
      <c r="A86" s="7">
        <v>69</v>
      </c>
      <c r="B86" s="18" t="s">
        <v>29</v>
      </c>
      <c r="C86" s="18">
        <v>277.68</v>
      </c>
      <c r="D86" s="18">
        <v>463.23</v>
      </c>
      <c r="E86" s="18">
        <v>357.79</v>
      </c>
      <c r="F86" s="18">
        <v>374.23</v>
      </c>
      <c r="G86" s="18">
        <v>449.21</v>
      </c>
      <c r="H86" s="18">
        <v>425.15</v>
      </c>
      <c r="I86" s="18">
        <v>571.51</v>
      </c>
      <c r="J86" s="18">
        <v>575.79999999999995</v>
      </c>
      <c r="K86" s="18">
        <v>391.69</v>
      </c>
      <c r="L86" s="18">
        <v>392.19</v>
      </c>
      <c r="M86" s="18" t="s">
        <v>29</v>
      </c>
      <c r="N86" s="18" t="s">
        <v>29</v>
      </c>
      <c r="O86" s="18" t="s">
        <v>29</v>
      </c>
      <c r="P86" s="18" t="s">
        <v>29</v>
      </c>
      <c r="Q86" s="18" t="s">
        <v>29</v>
      </c>
      <c r="R86" s="18" t="s">
        <v>29</v>
      </c>
      <c r="S86" s="18" t="s">
        <v>29</v>
      </c>
      <c r="T86" s="18">
        <v>533.54</v>
      </c>
      <c r="U86" s="18" t="s">
        <v>29</v>
      </c>
    </row>
    <row r="87" spans="1:21" ht="25" customHeight="1" x14ac:dyDescent="0.2">
      <c r="A87" s="7">
        <v>70</v>
      </c>
      <c r="B87" s="18" t="s">
        <v>29</v>
      </c>
      <c r="C87" s="18">
        <v>280.75</v>
      </c>
      <c r="D87" s="18">
        <v>468.98</v>
      </c>
      <c r="E87" s="18">
        <v>362.09</v>
      </c>
      <c r="F87" s="18">
        <v>378.74</v>
      </c>
      <c r="G87" s="18">
        <v>454.76</v>
      </c>
      <c r="H87" s="18">
        <v>430.4</v>
      </c>
      <c r="I87" s="18">
        <v>578.80999999999995</v>
      </c>
      <c r="J87" s="18">
        <v>583.16999999999996</v>
      </c>
      <c r="K87" s="18">
        <v>396.5</v>
      </c>
      <c r="L87" s="18">
        <v>397.02</v>
      </c>
      <c r="M87" s="18" t="s">
        <v>29</v>
      </c>
      <c r="N87" s="18" t="s">
        <v>29</v>
      </c>
      <c r="O87" s="18" t="s">
        <v>29</v>
      </c>
      <c r="P87" s="18" t="s">
        <v>29</v>
      </c>
      <c r="Q87" s="18" t="s">
        <v>29</v>
      </c>
      <c r="R87" s="18" t="s">
        <v>29</v>
      </c>
      <c r="S87" s="18" t="s">
        <v>29</v>
      </c>
      <c r="T87" s="18">
        <v>540.15</v>
      </c>
      <c r="U87" s="18" t="s">
        <v>29</v>
      </c>
    </row>
  </sheetData>
  <mergeCells count="14">
    <mergeCell ref="A1:U1"/>
    <mergeCell ref="A4:U4"/>
    <mergeCell ref="A5:U5"/>
    <mergeCell ref="A6:U6"/>
    <mergeCell ref="A7:U7"/>
    <mergeCell ref="A2:U2"/>
    <mergeCell ref="A3:U3"/>
    <mergeCell ref="C14:U14"/>
    <mergeCell ref="A8:U8"/>
    <mergeCell ref="A10:U10"/>
    <mergeCell ref="A11:U11"/>
    <mergeCell ref="A12:U12"/>
    <mergeCell ref="A13:U13"/>
    <mergeCell ref="A9:U9"/>
  </mergeCells>
  <phoneticPr fontId="21" type="noConversion"/>
  <conditionalFormatting sqref="B16:U87">
    <cfRule type="colorScale" priority="14">
      <colorScale>
        <cfvo type="min"/>
        <cfvo type="max"/>
        <color rgb="FFFCFCFF"/>
        <color rgb="FFF8696B"/>
      </colorScale>
    </cfRule>
  </conditionalFormatting>
  <hyperlinks>
    <hyperlink ref="A2" r:id="rId1" display="Get the cheapest shipping rates for all USPS services._x000d_Create a FREE account at www.pirateship.com" xr:uid="{00000000-0004-0000-0C00-000000000000}"/>
    <hyperlink ref="A9:J9" location="'International Country Codes'!A1" display="See &quot;International Country Codes&quot; tab below to determine which group each country is in." xr:uid="{138BB871-70E4-2E4E-80EA-2552A7DCE3AB}"/>
    <hyperlink ref="C14:U14" location="'International Country Codes'!A1" display="See &quot;International Country Codes&quot; to determine which group each country is in." xr:uid="{22287D1A-BB3A-AC48-971A-13527221C3B8}"/>
  </hyperlinks>
  <pageMargins left="0.5" right="0.5" top="0.25" bottom="0.5" header="0" footer="0.25"/>
  <pageSetup scale="57" fitToHeight="99" orientation="landscape" horizontalDpi="0" verticalDpi="0"/>
  <headerFooter>
    <oddFooter>Page &amp;P of &amp;N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3DD8-2E0E-C44A-94C4-D42495164B2F}">
  <sheetPr>
    <pageSetUpPr fitToPage="1"/>
  </sheetPr>
  <dimension ref="A1:I16"/>
  <sheetViews>
    <sheetView showGridLines="0" zoomScaleNormal="100" workbookViewId="0">
      <selection sqref="A1:B1"/>
    </sheetView>
  </sheetViews>
  <sheetFormatPr baseColWidth="10" defaultColWidth="10.83203125" defaultRowHeight="25" customHeight="1" x14ac:dyDescent="0.2"/>
  <cols>
    <col min="1" max="1" width="56.1640625" style="3" customWidth="1"/>
    <col min="2" max="2" width="83.33203125" style="3" customWidth="1"/>
    <col min="3" max="16384" width="10.83203125" style="3"/>
  </cols>
  <sheetData>
    <row r="1" spans="1:9" ht="75" customHeight="1" x14ac:dyDescent="0.2">
      <c r="A1" s="93"/>
      <c r="B1" s="93"/>
      <c r="C1" s="8"/>
      <c r="D1" s="8"/>
      <c r="E1" s="8"/>
      <c r="F1" s="8"/>
      <c r="G1" s="8"/>
      <c r="H1" s="8"/>
    </row>
    <row r="2" spans="1:9" ht="50" customHeight="1" x14ac:dyDescent="0.2">
      <c r="A2" s="93" t="s">
        <v>704</v>
      </c>
      <c r="B2" s="93"/>
      <c r="C2" s="8"/>
      <c r="D2" s="8"/>
      <c r="E2" s="8"/>
      <c r="F2" s="8"/>
      <c r="G2" s="8"/>
      <c r="H2" s="8"/>
    </row>
    <row r="3" spans="1:9" ht="25" customHeight="1" x14ac:dyDescent="0.2">
      <c r="A3" s="102"/>
      <c r="B3" s="102"/>
      <c r="C3" s="8"/>
      <c r="D3" s="8"/>
      <c r="E3" s="8"/>
      <c r="F3" s="8"/>
      <c r="G3" s="8"/>
      <c r="H3" s="8"/>
      <c r="I3" s="8"/>
    </row>
    <row r="4" spans="1:9" ht="50" customHeight="1" x14ac:dyDescent="0.2">
      <c r="A4" s="101" t="s">
        <v>294</v>
      </c>
      <c r="B4" s="101"/>
    </row>
    <row r="5" spans="1:9" ht="25" customHeight="1" x14ac:dyDescent="0.2">
      <c r="A5" s="102" t="s">
        <v>674</v>
      </c>
      <c r="B5" s="102"/>
      <c r="C5" s="8"/>
      <c r="D5" s="8"/>
      <c r="E5" s="8"/>
      <c r="F5" s="8"/>
      <c r="G5" s="8"/>
      <c r="H5" s="8"/>
      <c r="I5" s="8"/>
    </row>
    <row r="6" spans="1:9" ht="25" customHeight="1" x14ac:dyDescent="0.2">
      <c r="A6" s="102"/>
      <c r="B6" s="102"/>
      <c r="C6" s="8"/>
      <c r="D6" s="8"/>
      <c r="E6" s="8"/>
      <c r="F6" s="8"/>
      <c r="G6" s="8"/>
      <c r="H6" s="8"/>
      <c r="I6" s="8"/>
    </row>
    <row r="7" spans="1:9" ht="25" customHeight="1" x14ac:dyDescent="0.2">
      <c r="A7" s="87" t="s">
        <v>678</v>
      </c>
      <c r="B7" s="87"/>
      <c r="C7" s="8"/>
      <c r="D7" s="8"/>
      <c r="E7" s="8"/>
      <c r="F7" s="8"/>
      <c r="G7" s="8"/>
      <c r="H7" s="8"/>
      <c r="I7" s="8"/>
    </row>
    <row r="8" spans="1:9" ht="25" customHeight="1" x14ac:dyDescent="0.2">
      <c r="A8" s="87" t="s">
        <v>679</v>
      </c>
      <c r="B8" s="87"/>
    </row>
    <row r="9" spans="1:9" ht="25" customHeight="1" x14ac:dyDescent="0.2">
      <c r="A9" s="130" t="s">
        <v>675</v>
      </c>
      <c r="B9" s="130"/>
    </row>
    <row r="10" spans="1:9" ht="25" customHeight="1" x14ac:dyDescent="0.2">
      <c r="A10" s="87"/>
      <c r="B10" s="87"/>
    </row>
    <row r="11" spans="1:9" ht="25" customHeight="1" x14ac:dyDescent="0.2">
      <c r="A11" s="87" t="s">
        <v>311</v>
      </c>
      <c r="B11" s="87"/>
    </row>
    <row r="12" spans="1:9" ht="25" customHeight="1" x14ac:dyDescent="0.2">
      <c r="A12" s="129" t="s">
        <v>556</v>
      </c>
      <c r="B12" s="129"/>
    </row>
    <row r="13" spans="1:9" ht="25" customHeight="1" x14ac:dyDescent="0.2">
      <c r="A13" s="87"/>
      <c r="B13" s="87"/>
    </row>
    <row r="14" spans="1:9" ht="25" customHeight="1" x14ac:dyDescent="0.2">
      <c r="A14" s="21" t="s">
        <v>58</v>
      </c>
      <c r="B14" s="22" t="s">
        <v>297</v>
      </c>
    </row>
    <row r="15" spans="1:9" ht="25" customHeight="1" x14ac:dyDescent="0.2">
      <c r="A15" s="40" t="s">
        <v>298</v>
      </c>
      <c r="B15" s="41" t="s">
        <v>300</v>
      </c>
    </row>
    <row r="16" spans="1:9" ht="25" customHeight="1" x14ac:dyDescent="0.2">
      <c r="A16" s="40" t="s">
        <v>299</v>
      </c>
      <c r="B16" s="41" t="s">
        <v>293</v>
      </c>
    </row>
  </sheetData>
  <mergeCells count="13">
    <mergeCell ref="A13:B13"/>
    <mergeCell ref="A11:B11"/>
    <mergeCell ref="A12:B12"/>
    <mergeCell ref="A10:B10"/>
    <mergeCell ref="A1:B1"/>
    <mergeCell ref="A9:B9"/>
    <mergeCell ref="A4:B4"/>
    <mergeCell ref="A5:B5"/>
    <mergeCell ref="A6:B6"/>
    <mergeCell ref="A7:B7"/>
    <mergeCell ref="A8:B8"/>
    <mergeCell ref="A2:B2"/>
    <mergeCell ref="A3:B3"/>
  </mergeCells>
  <hyperlinks>
    <hyperlink ref="A9" r:id="rId1" display="To file claims, simply contact Pirate Ship's customer support!" xr:uid="{F27ECC52-B561-4940-8790-271C772D1DA2}"/>
    <hyperlink ref="B9" r:id="rId2" display="http://www.pirateship.com/contact" xr:uid="{CCD999A2-1C81-7741-8661-1B09DE6726BE}"/>
    <hyperlink ref="A2" r:id="rId3" display="Get the cheapest shipping rates for all USPS services._x000d_Create a FREE account at www.pirateship.com" xr:uid="{85C74315-89C6-9745-A653-41395EB765F6}"/>
    <hyperlink ref="A12:B12" r:id="rId4" display="View the Shipping Insurance Terms and Conditions here." xr:uid="{754C93AB-4DA3-7B4A-88C8-FD82E5DA9E08}"/>
  </hyperlinks>
  <printOptions horizontalCentered="1"/>
  <pageMargins left="0.75" right="0.75" top="0.25" bottom="0.5" header="0" footer="0.25"/>
  <pageSetup scale="60" fitToHeight="99" orientation="portrait" horizontalDpi="0" verticalDpi="0"/>
  <headerFooter>
    <oddFooter>Page &amp;P of &amp;N</oddFooter>
  </headerFooter>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17"/>
  <sheetViews>
    <sheetView showGridLines="0" zoomScaleNormal="100" workbookViewId="0">
      <selection sqref="A1:J1"/>
    </sheetView>
  </sheetViews>
  <sheetFormatPr baseColWidth="10" defaultColWidth="10.83203125" defaultRowHeight="25" customHeight="1" x14ac:dyDescent="0.2"/>
  <cols>
    <col min="1" max="1" width="29.1640625" style="3" customWidth="1"/>
    <col min="2" max="2" width="16.6640625" style="3" customWidth="1"/>
    <col min="3" max="10" width="12.5" style="3" customWidth="1"/>
    <col min="11" max="16384" width="10.83203125" style="3"/>
  </cols>
  <sheetData>
    <row r="1" spans="1:10" ht="75" customHeight="1" x14ac:dyDescent="0.2">
      <c r="A1" s="93"/>
      <c r="B1" s="93"/>
      <c r="C1" s="93"/>
      <c r="D1" s="93"/>
      <c r="E1" s="93"/>
      <c r="F1" s="93"/>
      <c r="G1" s="93"/>
      <c r="H1" s="93"/>
      <c r="I1" s="93"/>
      <c r="J1" s="93"/>
    </row>
    <row r="2" spans="1:10" ht="50" customHeight="1" x14ac:dyDescent="0.2">
      <c r="A2" s="93" t="s">
        <v>704</v>
      </c>
      <c r="B2" s="93"/>
      <c r="C2" s="93"/>
      <c r="D2" s="93"/>
      <c r="E2" s="93"/>
      <c r="F2" s="93"/>
      <c r="G2" s="93"/>
      <c r="H2" s="93"/>
      <c r="I2" s="93"/>
      <c r="J2" s="93"/>
    </row>
    <row r="3" spans="1:10" ht="25" customHeight="1" x14ac:dyDescent="0.2">
      <c r="A3" s="87"/>
      <c r="B3" s="87"/>
      <c r="C3" s="87"/>
      <c r="D3" s="87"/>
      <c r="E3" s="87"/>
      <c r="F3" s="87"/>
      <c r="G3" s="87"/>
      <c r="H3" s="87"/>
      <c r="I3" s="87"/>
      <c r="J3" s="87"/>
    </row>
    <row r="4" spans="1:10" ht="50" customHeight="1" x14ac:dyDescent="0.2">
      <c r="A4" s="101" t="s">
        <v>41</v>
      </c>
      <c r="B4" s="101"/>
      <c r="C4" s="101"/>
      <c r="D4" s="101"/>
      <c r="E4" s="101"/>
      <c r="F4" s="101"/>
      <c r="G4" s="101"/>
      <c r="H4" s="101"/>
      <c r="I4" s="101"/>
      <c r="J4" s="101"/>
    </row>
    <row r="5" spans="1:10" ht="25" customHeight="1" x14ac:dyDescent="0.2">
      <c r="A5" s="102" t="s">
        <v>706</v>
      </c>
      <c r="B5" s="102"/>
      <c r="C5" s="102"/>
      <c r="D5" s="102"/>
      <c r="E5" s="102"/>
      <c r="F5" s="102"/>
      <c r="G5" s="102"/>
      <c r="H5" s="102"/>
      <c r="I5" s="102"/>
      <c r="J5" s="102"/>
    </row>
    <row r="6" spans="1:10" ht="25" customHeight="1" x14ac:dyDescent="0.2">
      <c r="A6" s="87"/>
      <c r="B6" s="87"/>
      <c r="C6" s="87"/>
      <c r="D6" s="87"/>
      <c r="E6" s="87"/>
      <c r="F6" s="87"/>
      <c r="G6" s="87"/>
      <c r="H6" s="87"/>
      <c r="I6" s="87"/>
      <c r="J6" s="87"/>
    </row>
    <row r="7" spans="1:10" ht="25" customHeight="1" x14ac:dyDescent="0.2">
      <c r="A7" s="87" t="s">
        <v>24</v>
      </c>
      <c r="B7" s="87"/>
      <c r="C7" s="87"/>
      <c r="D7" s="87"/>
      <c r="E7" s="87"/>
      <c r="F7" s="87"/>
      <c r="G7" s="87"/>
      <c r="H7" s="87"/>
      <c r="I7" s="87"/>
      <c r="J7" s="87"/>
    </row>
    <row r="8" spans="1:10" ht="25" customHeight="1" x14ac:dyDescent="0.2">
      <c r="A8" s="87"/>
      <c r="B8" s="87"/>
      <c r="C8" s="87"/>
      <c r="D8" s="87"/>
      <c r="E8" s="87"/>
      <c r="F8" s="87"/>
      <c r="G8" s="87"/>
      <c r="H8" s="87"/>
      <c r="I8" s="87"/>
      <c r="J8" s="87"/>
    </row>
    <row r="9" spans="1:10" ht="25" customHeight="1" x14ac:dyDescent="0.2">
      <c r="A9" s="103" t="s">
        <v>46</v>
      </c>
      <c r="B9" s="103"/>
      <c r="C9" s="103"/>
      <c r="D9" s="103"/>
      <c r="E9" s="103"/>
      <c r="F9" s="103"/>
      <c r="G9" s="103"/>
      <c r="H9" s="103"/>
      <c r="I9" s="103"/>
      <c r="J9" s="103"/>
    </row>
    <row r="10" spans="1:10" ht="25" customHeight="1" x14ac:dyDescent="0.2">
      <c r="A10" s="104" t="s">
        <v>710</v>
      </c>
      <c r="B10" s="104"/>
      <c r="C10" s="104"/>
      <c r="D10" s="104"/>
      <c r="E10" s="104"/>
      <c r="F10" s="104"/>
      <c r="G10" s="104"/>
      <c r="H10" s="104"/>
      <c r="I10" s="104"/>
      <c r="J10" s="104"/>
    </row>
    <row r="11" spans="1:10" ht="25" customHeight="1" thickBot="1" x14ac:dyDescent="0.25">
      <c r="A11" s="87"/>
      <c r="B11" s="87"/>
      <c r="C11" s="87"/>
      <c r="D11" s="87"/>
      <c r="E11" s="87"/>
      <c r="F11" s="87"/>
      <c r="G11" s="87"/>
      <c r="H11" s="87"/>
      <c r="I11" s="87"/>
      <c r="J11" s="87"/>
    </row>
    <row r="12" spans="1:10" ht="25" customHeight="1" x14ac:dyDescent="0.2">
      <c r="A12" s="61" t="s">
        <v>659</v>
      </c>
      <c r="B12" s="99" t="s">
        <v>308</v>
      </c>
      <c r="C12" s="1" t="s">
        <v>8</v>
      </c>
      <c r="D12" s="1" t="s">
        <v>9</v>
      </c>
      <c r="E12" s="1" t="s">
        <v>10</v>
      </c>
      <c r="F12" s="1" t="s">
        <v>11</v>
      </c>
      <c r="G12" s="1" t="s">
        <v>12</v>
      </c>
      <c r="H12" s="1" t="s">
        <v>13</v>
      </c>
      <c r="I12" s="1" t="s">
        <v>14</v>
      </c>
      <c r="J12" s="1" t="s">
        <v>15</v>
      </c>
    </row>
    <row r="13" spans="1:10" ht="25" customHeight="1" thickBot="1" x14ac:dyDescent="0.25">
      <c r="A13" s="62" t="s">
        <v>565</v>
      </c>
      <c r="B13" s="100"/>
      <c r="C13" s="14" t="s">
        <v>22</v>
      </c>
      <c r="D13" s="14" t="s">
        <v>0</v>
      </c>
      <c r="E13" s="14" t="s">
        <v>1</v>
      </c>
      <c r="F13" s="14" t="s">
        <v>2</v>
      </c>
      <c r="G13" s="14" t="s">
        <v>3</v>
      </c>
      <c r="H13" s="14" t="s">
        <v>4</v>
      </c>
      <c r="I13" s="14" t="s">
        <v>5</v>
      </c>
      <c r="J13" s="14" t="s">
        <v>6</v>
      </c>
    </row>
    <row r="14" spans="1:10" ht="25" customHeight="1" x14ac:dyDescent="0.2">
      <c r="A14" s="25" t="s">
        <v>312</v>
      </c>
      <c r="B14" s="63">
        <f>SUMPRODUCT(C14:J14,Summary!$B$19:$I$19)/SUM(Summary!$B$19:$I$19)</f>
        <v>3.5360071004335483</v>
      </c>
      <c r="C14" s="26">
        <v>3.3701999999999996</v>
      </c>
      <c r="D14" s="15">
        <v>3.3905999999999996</v>
      </c>
      <c r="E14" s="15">
        <v>3.4211999999999998</v>
      </c>
      <c r="F14" s="15">
        <v>3.4824000000000002</v>
      </c>
      <c r="G14" s="15">
        <v>3.5844</v>
      </c>
      <c r="H14" s="15">
        <v>3.7170000000000001</v>
      </c>
      <c r="I14" s="15">
        <v>3.8597999999999999</v>
      </c>
      <c r="J14" s="15">
        <v>3.8597999999999999</v>
      </c>
    </row>
    <row r="15" spans="1:10" ht="25" customHeight="1" x14ac:dyDescent="0.2">
      <c r="A15" s="25" t="s">
        <v>313</v>
      </c>
      <c r="B15" s="28">
        <f>SUMPRODUCT(C15:J15,Summary!$B$19:$I$19)/SUM(Summary!$B$19:$I$19)</f>
        <v>3.8883033520718842</v>
      </c>
      <c r="C15" s="26">
        <v>3.76</v>
      </c>
      <c r="D15" s="15">
        <v>3.79</v>
      </c>
      <c r="E15" s="15">
        <v>3.8099999999999996</v>
      </c>
      <c r="F15" s="15">
        <v>3.8699999999999997</v>
      </c>
      <c r="G15" s="15">
        <v>3.88</v>
      </c>
      <c r="H15" s="15">
        <v>3.9899999999999998</v>
      </c>
      <c r="I15" s="15">
        <v>4.1500000000000004</v>
      </c>
      <c r="J15" s="15">
        <v>4.1500000000000004</v>
      </c>
    </row>
    <row r="16" spans="1:10" ht="25" customHeight="1" x14ac:dyDescent="0.2">
      <c r="A16" s="25" t="s">
        <v>314</v>
      </c>
      <c r="B16" s="28">
        <f>SUMPRODUCT(C16:J16,Summary!$B$19:$I$19)/SUM(Summary!$B$19:$I$19)</f>
        <v>4.5735871774471644</v>
      </c>
      <c r="C16" s="26">
        <v>4.34</v>
      </c>
      <c r="D16" s="15">
        <v>4.3899999999999997</v>
      </c>
      <c r="E16" s="15">
        <v>4.42</v>
      </c>
      <c r="F16" s="15">
        <v>4.5</v>
      </c>
      <c r="G16" s="15">
        <v>4.68</v>
      </c>
      <c r="H16" s="15">
        <v>4.83</v>
      </c>
      <c r="I16" s="15">
        <v>4.9799999999999995</v>
      </c>
      <c r="J16" s="15">
        <v>4.9799999999999995</v>
      </c>
    </row>
    <row r="17" spans="1:10" ht="25" customHeight="1" thickBot="1" x14ac:dyDescent="0.25">
      <c r="A17" s="25" t="s">
        <v>315</v>
      </c>
      <c r="B17" s="29">
        <f>SUMPRODUCT(C17:J17,Summary!$B$19:$I$19)/SUM(Summary!$B$19:$I$19)</f>
        <v>5.7871438388160987</v>
      </c>
      <c r="C17" s="26">
        <v>5.49</v>
      </c>
      <c r="D17" s="15">
        <v>5.53</v>
      </c>
      <c r="E17" s="15">
        <v>5.5699999999999994</v>
      </c>
      <c r="F17" s="15">
        <v>5.72</v>
      </c>
      <c r="G17" s="15">
        <v>5.96</v>
      </c>
      <c r="H17" s="15">
        <v>6.1099999999999994</v>
      </c>
      <c r="I17" s="15">
        <v>6.28</v>
      </c>
      <c r="J17" s="15">
        <v>6.28</v>
      </c>
    </row>
  </sheetData>
  <mergeCells count="12">
    <mergeCell ref="B12:B13"/>
    <mergeCell ref="A1:J1"/>
    <mergeCell ref="A2:J2"/>
    <mergeCell ref="A3:J3"/>
    <mergeCell ref="A4:J4"/>
    <mergeCell ref="A5:J5"/>
    <mergeCell ref="A11:J11"/>
    <mergeCell ref="A6:J6"/>
    <mergeCell ref="A7:J7"/>
    <mergeCell ref="A8:J8"/>
    <mergeCell ref="A9:J9"/>
    <mergeCell ref="A10:J10"/>
  </mergeCells>
  <phoneticPr fontId="21" type="noConversion"/>
  <conditionalFormatting sqref="C14:J17">
    <cfRule type="colorScale" priority="28">
      <colorScale>
        <cfvo type="min"/>
        <cfvo type="max"/>
        <color rgb="FFFCFCFF"/>
        <color rgb="FFF8696B"/>
      </colorScale>
    </cfRule>
  </conditionalFormatting>
  <hyperlinks>
    <hyperlink ref="A2" r:id="rId1" display="Get the cheapest shipping rates for all USPS services._x000d_Create a FREE account at www.pirateship.com" xr:uid="{62F02E70-23D6-174E-915C-03180F498057}"/>
  </hyperlinks>
  <pageMargins left="0.5" right="0.5" top="0.25" bottom="0.5" header="0" footer="0.25"/>
  <pageSetup scale="61" fitToHeight="99" orientation="portrait" horizontalDpi="0" verticalDpi="0"/>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AFFFA8"/>
    <pageSetUpPr fitToPage="1"/>
  </sheetPr>
  <dimension ref="A1:J35"/>
  <sheetViews>
    <sheetView showGridLines="0" zoomScaleNormal="100" workbookViewId="0">
      <selection sqref="A1:J1"/>
    </sheetView>
  </sheetViews>
  <sheetFormatPr baseColWidth="10" defaultColWidth="10.83203125" defaultRowHeight="25" customHeight="1" x14ac:dyDescent="0.2"/>
  <cols>
    <col min="1" max="1" width="29.1640625" style="5" customWidth="1"/>
    <col min="2" max="2" width="16.6640625" style="5" customWidth="1"/>
    <col min="3" max="10" width="12.5" style="4" customWidth="1"/>
    <col min="11" max="16384" width="10.83203125" style="3"/>
  </cols>
  <sheetData>
    <row r="1" spans="1:10" ht="75" customHeight="1" x14ac:dyDescent="0.2">
      <c r="A1" s="93"/>
      <c r="B1" s="93"/>
      <c r="C1" s="93"/>
      <c r="D1" s="93"/>
      <c r="E1" s="93"/>
      <c r="F1" s="93"/>
      <c r="G1" s="93"/>
      <c r="H1" s="93"/>
      <c r="I1" s="93"/>
      <c r="J1" s="93"/>
    </row>
    <row r="2" spans="1:10" ht="50" customHeight="1" x14ac:dyDescent="0.2">
      <c r="A2" s="93" t="s">
        <v>704</v>
      </c>
      <c r="B2" s="93"/>
      <c r="C2" s="93"/>
      <c r="D2" s="93"/>
      <c r="E2" s="93"/>
      <c r="F2" s="93"/>
      <c r="G2" s="93"/>
      <c r="H2" s="93"/>
      <c r="I2" s="93"/>
      <c r="J2" s="93"/>
    </row>
    <row r="3" spans="1:10" ht="25" customHeight="1" x14ac:dyDescent="0.2">
      <c r="A3" s="102"/>
      <c r="B3" s="102"/>
      <c r="C3" s="102"/>
      <c r="D3" s="102"/>
      <c r="E3" s="102"/>
      <c r="F3" s="102"/>
      <c r="G3" s="102"/>
      <c r="H3" s="102"/>
      <c r="I3" s="102"/>
      <c r="J3" s="102"/>
    </row>
    <row r="4" spans="1:10" ht="50" customHeight="1" x14ac:dyDescent="0.2">
      <c r="A4" s="101" t="s">
        <v>39</v>
      </c>
      <c r="B4" s="101"/>
      <c r="C4" s="101"/>
      <c r="D4" s="101"/>
      <c r="E4" s="101"/>
      <c r="F4" s="101"/>
      <c r="G4" s="101"/>
      <c r="H4" s="101"/>
      <c r="I4" s="101"/>
      <c r="J4" s="101"/>
    </row>
    <row r="5" spans="1:10" ht="25" customHeight="1" x14ac:dyDescent="0.2">
      <c r="A5" s="102" t="str">
        <f>Summary!$A$3</f>
        <v>2022 Pirate Ship Rates • Effective May 2022</v>
      </c>
      <c r="B5" s="102"/>
      <c r="C5" s="102"/>
      <c r="D5" s="102"/>
      <c r="E5" s="102"/>
      <c r="F5" s="102"/>
      <c r="G5" s="102"/>
      <c r="H5" s="102"/>
      <c r="I5" s="102"/>
      <c r="J5" s="102"/>
    </row>
    <row r="6" spans="1:10" ht="25" customHeight="1" x14ac:dyDescent="0.2">
      <c r="A6" s="102"/>
      <c r="B6" s="102"/>
      <c r="C6" s="102"/>
      <c r="D6" s="102"/>
      <c r="E6" s="102"/>
      <c r="F6" s="102"/>
      <c r="G6" s="102"/>
      <c r="H6" s="102"/>
      <c r="I6" s="102"/>
      <c r="J6" s="102"/>
    </row>
    <row r="7" spans="1:10" ht="25" customHeight="1" x14ac:dyDescent="0.2">
      <c r="A7" s="107" t="s">
        <v>683</v>
      </c>
      <c r="B7" s="107"/>
      <c r="C7" s="107"/>
      <c r="D7" s="107"/>
      <c r="E7" s="107"/>
      <c r="F7" s="107"/>
      <c r="G7" s="107"/>
      <c r="H7" s="107"/>
      <c r="I7" s="107"/>
      <c r="J7" s="107"/>
    </row>
    <row r="8" spans="1:10" ht="25" customHeight="1" x14ac:dyDescent="0.2">
      <c r="A8" s="107" t="s">
        <v>684</v>
      </c>
      <c r="B8" s="107"/>
      <c r="C8" s="107"/>
      <c r="D8" s="107"/>
      <c r="E8" s="107"/>
      <c r="F8" s="107"/>
      <c r="G8" s="107"/>
      <c r="H8" s="107"/>
      <c r="I8" s="107"/>
      <c r="J8" s="107"/>
    </row>
    <row r="9" spans="1:10" ht="25" customHeight="1" x14ac:dyDescent="0.2">
      <c r="A9" s="106" t="s">
        <v>689</v>
      </c>
      <c r="B9" s="106"/>
      <c r="C9" s="106"/>
      <c r="D9" s="106"/>
      <c r="E9" s="106"/>
      <c r="F9" s="106"/>
      <c r="G9" s="106"/>
      <c r="H9" s="106"/>
      <c r="I9" s="106"/>
      <c r="J9" s="106"/>
    </row>
    <row r="10" spans="1:10" ht="25" customHeight="1" x14ac:dyDescent="0.2">
      <c r="A10" s="108"/>
      <c r="B10" s="108"/>
      <c r="C10" s="108"/>
      <c r="D10" s="108"/>
      <c r="E10" s="108"/>
      <c r="F10" s="108"/>
      <c r="G10" s="108"/>
      <c r="H10" s="108"/>
      <c r="I10" s="108"/>
      <c r="J10" s="108"/>
    </row>
    <row r="11" spans="1:10" ht="25" customHeight="1" x14ac:dyDescent="0.2">
      <c r="A11" s="106" t="s">
        <v>656</v>
      </c>
      <c r="B11" s="106"/>
      <c r="C11" s="106"/>
      <c r="D11" s="106"/>
      <c r="E11" s="106"/>
      <c r="F11" s="106"/>
      <c r="G11" s="106"/>
      <c r="H11" s="106"/>
      <c r="I11" s="106"/>
      <c r="J11" s="106"/>
    </row>
    <row r="12" spans="1:10" ht="25" customHeight="1" x14ac:dyDescent="0.2">
      <c r="A12" s="107" t="s">
        <v>576</v>
      </c>
      <c r="B12" s="107"/>
      <c r="C12" s="107"/>
      <c r="D12" s="107"/>
      <c r="E12" s="107"/>
      <c r="F12" s="107"/>
      <c r="G12" s="107"/>
      <c r="H12" s="107"/>
      <c r="I12" s="107"/>
      <c r="J12" s="107"/>
    </row>
    <row r="13" spans="1:10" ht="25" customHeight="1" x14ac:dyDescent="0.2">
      <c r="A13" s="111" t="s">
        <v>657</v>
      </c>
      <c r="B13" s="111"/>
      <c r="C13" s="111"/>
      <c r="D13" s="111"/>
      <c r="E13" s="111"/>
      <c r="F13" s="111"/>
      <c r="G13" s="111"/>
      <c r="H13" s="111"/>
      <c r="I13" s="111"/>
      <c r="J13" s="111"/>
    </row>
    <row r="14" spans="1:10" ht="26" customHeight="1" x14ac:dyDescent="0.2">
      <c r="A14" s="108"/>
      <c r="B14" s="108"/>
      <c r="C14" s="108"/>
      <c r="D14" s="108"/>
      <c r="E14" s="108"/>
      <c r="F14" s="108"/>
      <c r="G14" s="108"/>
      <c r="H14" s="108"/>
      <c r="I14" s="108"/>
      <c r="J14" s="108"/>
    </row>
    <row r="15" spans="1:10" ht="25" customHeight="1" x14ac:dyDescent="0.2">
      <c r="A15" s="109" t="s">
        <v>701</v>
      </c>
      <c r="B15" s="109"/>
      <c r="C15" s="109"/>
      <c r="D15" s="109"/>
      <c r="E15" s="109"/>
      <c r="F15" s="109"/>
      <c r="G15" s="109"/>
      <c r="H15" s="109"/>
      <c r="I15" s="109"/>
      <c r="J15" s="109"/>
    </row>
    <row r="16" spans="1:10" ht="25" customHeight="1" x14ac:dyDescent="0.2">
      <c r="A16" s="110" t="s">
        <v>658</v>
      </c>
      <c r="B16" s="110"/>
      <c r="C16" s="110"/>
      <c r="D16" s="110"/>
      <c r="E16" s="110"/>
      <c r="F16" s="110"/>
      <c r="G16" s="110"/>
      <c r="H16" s="110"/>
      <c r="I16" s="110"/>
      <c r="J16" s="110"/>
    </row>
    <row r="17" spans="1:10" ht="25" customHeight="1" x14ac:dyDescent="0.2">
      <c r="A17" s="110" t="s">
        <v>665</v>
      </c>
      <c r="B17" s="110"/>
      <c r="C17" s="110"/>
      <c r="D17" s="110"/>
      <c r="E17" s="110"/>
      <c r="F17" s="110"/>
      <c r="G17" s="110"/>
      <c r="H17" s="110"/>
      <c r="I17" s="110"/>
      <c r="J17" s="110"/>
    </row>
    <row r="18" spans="1:10" ht="26" customHeight="1" x14ac:dyDescent="0.2">
      <c r="A18" s="108"/>
      <c r="B18" s="108"/>
      <c r="C18" s="108"/>
      <c r="D18" s="108"/>
      <c r="E18" s="108"/>
      <c r="F18" s="108"/>
      <c r="G18" s="108"/>
      <c r="H18" s="108"/>
      <c r="I18" s="108"/>
      <c r="J18" s="108"/>
    </row>
    <row r="19" spans="1:10" ht="25" customHeight="1" x14ac:dyDescent="0.2">
      <c r="A19" s="103" t="s">
        <v>703</v>
      </c>
      <c r="B19" s="103"/>
      <c r="C19" s="103"/>
      <c r="D19" s="103"/>
      <c r="E19" s="103"/>
      <c r="F19" s="103"/>
      <c r="G19" s="103"/>
      <c r="H19" s="103"/>
      <c r="I19" s="103"/>
      <c r="J19" s="103"/>
    </row>
    <row r="20" spans="1:10" ht="25" customHeight="1" x14ac:dyDescent="0.2">
      <c r="A20" s="104" t="s">
        <v>710</v>
      </c>
      <c r="B20" s="104"/>
      <c r="C20" s="104"/>
      <c r="D20" s="104"/>
      <c r="E20" s="104"/>
      <c r="F20" s="104"/>
      <c r="G20" s="104"/>
      <c r="H20" s="104"/>
      <c r="I20" s="104"/>
      <c r="J20" s="104"/>
    </row>
    <row r="21" spans="1:10" ht="25" customHeight="1" x14ac:dyDescent="0.2">
      <c r="A21" s="60"/>
      <c r="B21" s="60"/>
      <c r="C21" s="60"/>
      <c r="D21" s="60"/>
      <c r="E21" s="60"/>
      <c r="F21" s="60"/>
      <c r="G21" s="60"/>
      <c r="H21" s="60"/>
      <c r="I21" s="60"/>
      <c r="J21" s="60"/>
    </row>
    <row r="22" spans="1:10" ht="45" customHeight="1" x14ac:dyDescent="0.2">
      <c r="A22" s="105" t="s">
        <v>708</v>
      </c>
      <c r="B22" s="105"/>
      <c r="C22" s="105"/>
      <c r="D22" s="105"/>
      <c r="E22" s="105"/>
      <c r="F22" s="105"/>
      <c r="G22" s="105"/>
      <c r="H22" s="105"/>
      <c r="I22" s="105"/>
      <c r="J22" s="105"/>
    </row>
    <row r="23" spans="1:10" ht="35" customHeight="1" thickBot="1" x14ac:dyDescent="0.25">
      <c r="A23" s="113" t="s">
        <v>724</v>
      </c>
      <c r="B23" s="113"/>
      <c r="C23" s="113"/>
      <c r="D23" s="113"/>
      <c r="E23" s="113"/>
      <c r="F23" s="113"/>
      <c r="G23" s="113"/>
      <c r="H23" s="113"/>
      <c r="I23" s="113"/>
      <c r="J23" s="113"/>
    </row>
    <row r="24" spans="1:10" s="2" customFormat="1" ht="25" customHeight="1" x14ac:dyDescent="0.2">
      <c r="A24" s="13" t="s">
        <v>725</v>
      </c>
      <c r="B24" s="99" t="s">
        <v>308</v>
      </c>
      <c r="C24" s="1" t="s">
        <v>8</v>
      </c>
      <c r="D24" s="1" t="s">
        <v>9</v>
      </c>
      <c r="E24" s="1" t="s">
        <v>10</v>
      </c>
      <c r="F24" s="1" t="s">
        <v>11</v>
      </c>
      <c r="G24" s="1" t="s">
        <v>12</v>
      </c>
      <c r="H24" s="1" t="s">
        <v>13</v>
      </c>
      <c r="I24" s="1" t="s">
        <v>14</v>
      </c>
      <c r="J24" s="1" t="s">
        <v>15</v>
      </c>
    </row>
    <row r="25" spans="1:10" s="2" customFormat="1" ht="25" customHeight="1" thickBot="1" x14ac:dyDescent="0.25">
      <c r="A25" s="6" t="s">
        <v>7</v>
      </c>
      <c r="B25" s="100"/>
      <c r="C25" s="6" t="s">
        <v>22</v>
      </c>
      <c r="D25" s="6" t="s">
        <v>0</v>
      </c>
      <c r="E25" s="6" t="s">
        <v>1</v>
      </c>
      <c r="F25" s="6" t="s">
        <v>2</v>
      </c>
      <c r="G25" s="6" t="s">
        <v>3</v>
      </c>
      <c r="H25" s="6" t="s">
        <v>4</v>
      </c>
      <c r="I25" s="6" t="s">
        <v>5</v>
      </c>
      <c r="J25" s="6" t="s">
        <v>6</v>
      </c>
    </row>
    <row r="26" spans="1:10" ht="20" customHeight="1" x14ac:dyDescent="0.15">
      <c r="A26" s="112">
        <v>0.1</v>
      </c>
      <c r="B26" s="65" t="s">
        <v>700</v>
      </c>
      <c r="C26" s="72" t="s">
        <v>700</v>
      </c>
      <c r="D26" s="73" t="s">
        <v>700</v>
      </c>
      <c r="E26" s="73" t="s">
        <v>700</v>
      </c>
      <c r="F26" s="73" t="s">
        <v>700</v>
      </c>
      <c r="G26" s="74" t="s">
        <v>700</v>
      </c>
      <c r="H26" s="70"/>
      <c r="I26" s="70"/>
      <c r="J26" s="70"/>
    </row>
    <row r="27" spans="1:10" ht="25" customHeight="1" x14ac:dyDescent="0.2">
      <c r="A27" s="112"/>
      <c r="B27" s="66">
        <f>SUMPRODUCT(C27:J27,Summary!$B$19:$I$19)/SUM(Summary!$B$19:$I$19)</f>
        <v>8.6550488112252264</v>
      </c>
      <c r="C27" s="75">
        <v>7.54</v>
      </c>
      <c r="D27" s="75">
        <v>7.81</v>
      </c>
      <c r="E27" s="75">
        <v>8.0500000000000007</v>
      </c>
      <c r="F27" s="75">
        <v>8.3699999999999992</v>
      </c>
      <c r="G27" s="75">
        <v>9.18</v>
      </c>
      <c r="H27" s="67">
        <v>9.77</v>
      </c>
      <c r="I27" s="67">
        <v>10.43</v>
      </c>
      <c r="J27" s="67">
        <v>18.559999999999999</v>
      </c>
    </row>
    <row r="28" spans="1:10" ht="20" customHeight="1" x14ac:dyDescent="0.15">
      <c r="A28" s="112">
        <v>0.2</v>
      </c>
      <c r="B28" s="69" t="s">
        <v>700</v>
      </c>
      <c r="C28" s="76" t="s">
        <v>700</v>
      </c>
      <c r="D28" s="73" t="s">
        <v>700</v>
      </c>
      <c r="E28" s="73" t="s">
        <v>700</v>
      </c>
      <c r="F28" s="73" t="s">
        <v>700</v>
      </c>
      <c r="G28" s="73" t="s">
        <v>700</v>
      </c>
      <c r="H28" s="70"/>
      <c r="I28" s="70"/>
      <c r="J28" s="70"/>
    </row>
    <row r="29" spans="1:10" ht="25" customHeight="1" x14ac:dyDescent="0.2">
      <c r="A29" s="112"/>
      <c r="B29" s="66">
        <f>SUMPRODUCT(C29:J29,Summary!$B$19:$I$19)/SUM(Summary!$B$19:$I$19)</f>
        <v>9.7337418524498265</v>
      </c>
      <c r="C29" s="75">
        <v>8.02</v>
      </c>
      <c r="D29" s="75">
        <v>8.1999999999999993</v>
      </c>
      <c r="E29" s="75">
        <v>8.49</v>
      </c>
      <c r="F29" s="75">
        <v>9.1199999999999992</v>
      </c>
      <c r="G29" s="75">
        <v>10.96</v>
      </c>
      <c r="H29" s="67">
        <v>11.62</v>
      </c>
      <c r="I29" s="67">
        <v>12.67</v>
      </c>
      <c r="J29" s="67">
        <v>25.09</v>
      </c>
    </row>
    <row r="30" spans="1:10" ht="20" customHeight="1" x14ac:dyDescent="0.15">
      <c r="A30" s="112">
        <v>0.3</v>
      </c>
      <c r="B30" s="69" t="s">
        <v>700</v>
      </c>
      <c r="C30" s="76" t="s">
        <v>700</v>
      </c>
      <c r="D30" s="73" t="s">
        <v>700</v>
      </c>
      <c r="E30" s="73" t="s">
        <v>700</v>
      </c>
      <c r="F30" s="73" t="s">
        <v>700</v>
      </c>
      <c r="G30" s="64"/>
      <c r="H30" s="64"/>
      <c r="I30" s="71"/>
      <c r="J30" s="71"/>
    </row>
    <row r="31" spans="1:10" ht="25" customHeight="1" x14ac:dyDescent="0.2">
      <c r="A31" s="112"/>
      <c r="B31" s="66">
        <f>SUMPRODUCT(C31:J31,Summary!$B$19:$I$19)/SUM(Summary!$B$19:$I$19)</f>
        <v>11.536187788146989</v>
      </c>
      <c r="C31" s="75">
        <v>8.25</v>
      </c>
      <c r="D31" s="75">
        <v>8.6199999999999992</v>
      </c>
      <c r="E31" s="75">
        <v>9.01</v>
      </c>
      <c r="F31" s="75">
        <v>10.029999999999999</v>
      </c>
      <c r="G31" s="67">
        <v>13.48</v>
      </c>
      <c r="H31" s="67">
        <v>15.22</v>
      </c>
      <c r="I31" s="67">
        <v>17.93</v>
      </c>
      <c r="J31" s="67">
        <v>34.46</v>
      </c>
    </row>
    <row r="32" spans="1:10" ht="20" customHeight="1" x14ac:dyDescent="0.15">
      <c r="A32" s="112">
        <v>0.4</v>
      </c>
      <c r="B32" s="69" t="s">
        <v>700</v>
      </c>
      <c r="C32" s="76" t="s">
        <v>700</v>
      </c>
      <c r="D32" s="73" t="s">
        <v>700</v>
      </c>
      <c r="E32" s="73" t="s">
        <v>700</v>
      </c>
      <c r="F32" s="71"/>
      <c r="G32" s="71"/>
      <c r="H32" s="64"/>
      <c r="I32" s="64"/>
      <c r="J32" s="64"/>
    </row>
    <row r="33" spans="1:10" ht="25" customHeight="1" x14ac:dyDescent="0.2">
      <c r="A33" s="112"/>
      <c r="B33" s="66">
        <f>SUMPRODUCT(C33:J33,Summary!$B$19:$I$19)/SUM(Summary!$B$19:$I$19)</f>
        <v>13.195124111642004</v>
      </c>
      <c r="C33" s="75">
        <v>8.3699999999999992</v>
      </c>
      <c r="D33" s="75">
        <v>8.85</v>
      </c>
      <c r="E33" s="75">
        <v>9.57</v>
      </c>
      <c r="F33" s="67">
        <v>11.83</v>
      </c>
      <c r="G33" s="67">
        <v>15.92</v>
      </c>
      <c r="H33" s="67">
        <v>18.73</v>
      </c>
      <c r="I33" s="67">
        <v>21.59</v>
      </c>
      <c r="J33" s="67">
        <v>42.67</v>
      </c>
    </row>
    <row r="34" spans="1:10" ht="20" customHeight="1" x14ac:dyDescent="0.15">
      <c r="A34" s="112">
        <v>0.5</v>
      </c>
      <c r="B34" s="69" t="s">
        <v>700</v>
      </c>
      <c r="C34" s="76" t="s">
        <v>700</v>
      </c>
      <c r="D34" s="73" t="s">
        <v>700</v>
      </c>
      <c r="E34" s="73" t="s">
        <v>700</v>
      </c>
      <c r="F34" s="71"/>
      <c r="G34" s="71"/>
      <c r="H34" s="71"/>
      <c r="I34" s="71"/>
      <c r="J34" s="64"/>
    </row>
    <row r="35" spans="1:10" ht="25" customHeight="1" thickBot="1" x14ac:dyDescent="0.25">
      <c r="A35" s="112"/>
      <c r="B35" s="68">
        <f>SUMPRODUCT(C35:J35,Summary!$B$19:$I$19)/SUM(Summary!$B$19:$I$19)</f>
        <v>14.775313567597792</v>
      </c>
      <c r="C35" s="77">
        <v>8.5</v>
      </c>
      <c r="D35" s="75">
        <v>9.07</v>
      </c>
      <c r="E35" s="75">
        <v>10.039999999999999</v>
      </c>
      <c r="F35" s="67">
        <v>13.18</v>
      </c>
      <c r="G35" s="67">
        <v>17.79</v>
      </c>
      <c r="H35" s="67">
        <v>22.31</v>
      </c>
      <c r="I35" s="67">
        <v>25.74</v>
      </c>
      <c r="J35" s="67">
        <v>51.21</v>
      </c>
    </row>
  </sheetData>
  <mergeCells count="28">
    <mergeCell ref="A34:A35"/>
    <mergeCell ref="A32:A33"/>
    <mergeCell ref="A30:A31"/>
    <mergeCell ref="A28:A29"/>
    <mergeCell ref="A26:A27"/>
    <mergeCell ref="A17:J17"/>
    <mergeCell ref="A1:J1"/>
    <mergeCell ref="A2:J2"/>
    <mergeCell ref="A3:J3"/>
    <mergeCell ref="A4:J4"/>
    <mergeCell ref="A5:J5"/>
    <mergeCell ref="B24:B25"/>
    <mergeCell ref="A7:J7"/>
    <mergeCell ref="A8:J8"/>
    <mergeCell ref="A9:J9"/>
    <mergeCell ref="A6:J6"/>
    <mergeCell ref="A20:J20"/>
    <mergeCell ref="A23:J23"/>
    <mergeCell ref="A10:J10"/>
    <mergeCell ref="A22:J22"/>
    <mergeCell ref="A11:J11"/>
    <mergeCell ref="A12:J12"/>
    <mergeCell ref="A14:J14"/>
    <mergeCell ref="A19:J19"/>
    <mergeCell ref="A15:J15"/>
    <mergeCell ref="A16:J16"/>
    <mergeCell ref="A18:J18"/>
    <mergeCell ref="A13:J13"/>
  </mergeCells>
  <phoneticPr fontId="21" type="noConversion"/>
  <hyperlinks>
    <hyperlink ref="A9:J9" r:id="rId1" display="Learn more about Priority Mail Cubic here." xr:uid="{BB095DEF-59BB-D644-9958-0A2BA3DBF09F}"/>
    <hyperlink ref="A13:J13" r:id="rId2" display="For envelopes: Length + Width  = Lookup Cubic Tier" xr:uid="{48F3C733-A397-014A-B08E-2C4054B2B4C9}"/>
    <hyperlink ref="A11:J11" r:id="rId3" display="Use our Cubic Calculator to determine which tier your package is in, or round down the dimensions to the nearest quarter inch and calculate: " xr:uid="{34225446-A8E2-A84C-A951-6DF88DDCBD85}"/>
    <hyperlink ref="A2" r:id="rId4" display="Get the cheapest shipping rates for all USPS services._x000d_Create a FREE account at www.pirateship.com" xr:uid="{A1A061C9-7B2A-FA4A-BADD-0CC2167EBA0D}"/>
  </hyperlinks>
  <pageMargins left="0.5" right="0.5" top="0.25" bottom="0.5" header="0" footer="0.25"/>
  <pageSetup scale="61" fitToHeight="99" orientation="portrait" horizontalDpi="0" verticalDpi="0"/>
  <headerFooter>
    <oddFooter>Page &amp;P of &amp;N</oddFooter>
  </headerFooter>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AFFFA8"/>
    <pageSetUpPr fitToPage="1"/>
  </sheetPr>
  <dimension ref="A1:J22"/>
  <sheetViews>
    <sheetView showGridLines="0" workbookViewId="0">
      <selection sqref="A1:C1"/>
    </sheetView>
  </sheetViews>
  <sheetFormatPr baseColWidth="10" defaultColWidth="10.83203125" defaultRowHeight="25" customHeight="1" x14ac:dyDescent="0.2"/>
  <cols>
    <col min="1" max="2" width="58.33203125" style="3" customWidth="1"/>
    <col min="3" max="3" width="16.6640625" style="3" hidden="1" customWidth="1"/>
    <col min="4" max="16384" width="10.83203125" style="3"/>
  </cols>
  <sheetData>
    <row r="1" spans="1:10" ht="75" customHeight="1" x14ac:dyDescent="0.2">
      <c r="A1" s="93"/>
      <c r="B1" s="93"/>
      <c r="C1" s="93"/>
      <c r="D1" s="8"/>
      <c r="E1" s="8"/>
      <c r="F1" s="8"/>
      <c r="G1" s="8"/>
    </row>
    <row r="2" spans="1:10" ht="50" customHeight="1" x14ac:dyDescent="0.2">
      <c r="A2" s="93" t="s">
        <v>704</v>
      </c>
      <c r="B2" s="93"/>
      <c r="C2" s="93"/>
      <c r="D2" s="8"/>
      <c r="E2" s="8"/>
      <c r="F2" s="8"/>
      <c r="G2" s="8"/>
    </row>
    <row r="3" spans="1:10" ht="25" customHeight="1" thickBot="1" x14ac:dyDescent="0.25">
      <c r="A3" s="87"/>
      <c r="B3" s="87"/>
      <c r="C3" s="87"/>
    </row>
    <row r="4" spans="1:10" ht="50" customHeight="1" x14ac:dyDescent="0.2">
      <c r="A4" s="116" t="s">
        <v>38</v>
      </c>
      <c r="B4" s="117"/>
      <c r="C4" s="117"/>
    </row>
    <row r="5" spans="1:10" ht="25" customHeight="1" x14ac:dyDescent="0.2">
      <c r="A5" s="102" t="str">
        <f>Summary!$A$3</f>
        <v>2022 Pirate Ship Rates • Effective May 2022</v>
      </c>
      <c r="B5" s="102"/>
      <c r="C5" s="8"/>
      <c r="D5" s="8"/>
      <c r="E5" s="8"/>
      <c r="F5" s="8"/>
      <c r="G5" s="8"/>
      <c r="H5" s="8"/>
      <c r="I5" s="8"/>
      <c r="J5" s="8"/>
    </row>
    <row r="6" spans="1:10" ht="25" customHeight="1" x14ac:dyDescent="0.2">
      <c r="A6" s="115"/>
      <c r="B6" s="115"/>
      <c r="C6" s="115"/>
    </row>
    <row r="7" spans="1:10" ht="25" customHeight="1" x14ac:dyDescent="0.2">
      <c r="A7" s="87" t="s">
        <v>316</v>
      </c>
      <c r="B7" s="87"/>
      <c r="C7" s="87"/>
    </row>
    <row r="8" spans="1:10" ht="25" customHeight="1" x14ac:dyDescent="0.2">
      <c r="A8" s="87" t="s">
        <v>317</v>
      </c>
      <c r="B8" s="87"/>
      <c r="C8" s="87"/>
    </row>
    <row r="9" spans="1:10" ht="25" customHeight="1" x14ac:dyDescent="0.2">
      <c r="A9" s="87" t="s">
        <v>23</v>
      </c>
      <c r="B9" s="87"/>
      <c r="C9" s="87"/>
    </row>
    <row r="10" spans="1:10" ht="25" customHeight="1" x14ac:dyDescent="0.2">
      <c r="A10" s="115"/>
      <c r="B10" s="115"/>
      <c r="C10" s="115"/>
    </row>
    <row r="11" spans="1:10" ht="25" customHeight="1" x14ac:dyDescent="0.2">
      <c r="A11" s="118" t="s">
        <v>703</v>
      </c>
      <c r="B11" s="118"/>
      <c r="C11" s="118"/>
    </row>
    <row r="12" spans="1:10" ht="25" customHeight="1" x14ac:dyDescent="0.2">
      <c r="A12" s="119" t="s">
        <v>710</v>
      </c>
      <c r="B12" s="119"/>
      <c r="C12" s="119"/>
    </row>
    <row r="13" spans="1:10" ht="25" customHeight="1" x14ac:dyDescent="0.2">
      <c r="A13" s="115"/>
      <c r="B13" s="115"/>
      <c r="C13" s="115"/>
    </row>
    <row r="14" spans="1:10" ht="45" customHeight="1" x14ac:dyDescent="0.2">
      <c r="A14" s="114" t="s">
        <v>709</v>
      </c>
      <c r="B14" s="114"/>
      <c r="C14" s="79"/>
    </row>
    <row r="15" spans="1:10" ht="35" customHeight="1" x14ac:dyDescent="0.2">
      <c r="A15" s="113" t="s">
        <v>702</v>
      </c>
      <c r="B15" s="113"/>
      <c r="C15" s="80"/>
    </row>
    <row r="16" spans="1:10" s="2" customFormat="1" ht="25" customHeight="1" x14ac:dyDescent="0.2">
      <c r="A16" s="31" t="s">
        <v>25</v>
      </c>
      <c r="B16" s="32" t="s">
        <v>659</v>
      </c>
      <c r="C16" s="32" t="s">
        <v>310</v>
      </c>
    </row>
    <row r="17" spans="1:3" ht="45" customHeight="1" x14ac:dyDescent="0.2">
      <c r="A17" s="33" t="s">
        <v>16</v>
      </c>
      <c r="B17" s="78" t="s">
        <v>711</v>
      </c>
      <c r="C17" s="15">
        <v>7.15</v>
      </c>
    </row>
    <row r="18" spans="1:3" ht="40" customHeight="1" x14ac:dyDescent="0.2">
      <c r="A18" s="33" t="s">
        <v>17</v>
      </c>
      <c r="B18" s="78" t="s">
        <v>712</v>
      </c>
      <c r="C18" s="15">
        <v>7.45</v>
      </c>
    </row>
    <row r="19" spans="1:3" ht="40" customHeight="1" x14ac:dyDescent="0.2">
      <c r="A19" s="33" t="s">
        <v>18</v>
      </c>
      <c r="B19" s="78" t="s">
        <v>713</v>
      </c>
      <c r="C19" s="15">
        <v>7.75</v>
      </c>
    </row>
    <row r="20" spans="1:3" ht="40" customHeight="1" x14ac:dyDescent="0.2">
      <c r="A20" s="33" t="s">
        <v>19</v>
      </c>
      <c r="B20" s="78" t="s">
        <v>714</v>
      </c>
      <c r="C20" s="15">
        <v>7.65</v>
      </c>
    </row>
    <row r="21" spans="1:3" ht="40" customHeight="1" x14ac:dyDescent="0.2">
      <c r="A21" s="33" t="s">
        <v>20</v>
      </c>
      <c r="B21" s="78" t="s">
        <v>715</v>
      </c>
      <c r="C21" s="15">
        <v>13.2</v>
      </c>
    </row>
    <row r="22" spans="1:3" ht="40" customHeight="1" thickBot="1" x14ac:dyDescent="0.25">
      <c r="A22" s="34" t="s">
        <v>21</v>
      </c>
      <c r="B22" s="78" t="s">
        <v>716</v>
      </c>
      <c r="C22" s="15">
        <v>18.3</v>
      </c>
    </row>
  </sheetData>
  <mergeCells count="15">
    <mergeCell ref="A1:C1"/>
    <mergeCell ref="A2:C2"/>
    <mergeCell ref="A3:C3"/>
    <mergeCell ref="A6:C6"/>
    <mergeCell ref="A10:C10"/>
    <mergeCell ref="A8:C8"/>
    <mergeCell ref="A5:B5"/>
    <mergeCell ref="A14:B14"/>
    <mergeCell ref="A15:B15"/>
    <mergeCell ref="A13:C13"/>
    <mergeCell ref="A4:C4"/>
    <mergeCell ref="A7:C7"/>
    <mergeCell ref="A9:C9"/>
    <mergeCell ref="A11:C11"/>
    <mergeCell ref="A12:C12"/>
  </mergeCells>
  <phoneticPr fontId="21" type="noConversion"/>
  <conditionalFormatting sqref="C17:C22">
    <cfRule type="colorScale" priority="6">
      <colorScale>
        <cfvo type="min"/>
        <cfvo type="max"/>
        <color rgb="FFFCFCFF"/>
        <color rgb="FFF8696B"/>
      </colorScale>
    </cfRule>
  </conditionalFormatting>
  <conditionalFormatting sqref="B17:B22">
    <cfRule type="colorScale" priority="3">
      <colorScale>
        <cfvo type="min"/>
        <cfvo type="max"/>
        <color rgb="FFFCFCFF"/>
        <color rgb="FFF8696B"/>
      </colorScale>
    </cfRule>
  </conditionalFormatting>
  <hyperlinks>
    <hyperlink ref="A2" r:id="rId1" display="Get the cheapest shipping rates for all USPS services._x000d_Create a FREE account at www.pirateship.com" xr:uid="{00000000-0004-0000-0200-000000000000}"/>
  </hyperlinks>
  <printOptions horizontalCentered="1"/>
  <pageMargins left="1.5" right="1.5" top="0.25" bottom="0.5" header="0" footer="0.25"/>
  <pageSetup scale="56" fitToHeight="99" orientation="portrait" horizontalDpi="0" verticalDpi="0"/>
  <headerFooter>
    <oddFooter>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FFFA8"/>
    <pageSetUpPr fitToPage="1"/>
  </sheetPr>
  <dimension ref="A1:J100"/>
  <sheetViews>
    <sheetView showGridLines="0" zoomScaleNormal="100" workbookViewId="0">
      <selection sqref="A1:J1"/>
    </sheetView>
  </sheetViews>
  <sheetFormatPr baseColWidth="10" defaultColWidth="10.83203125" defaultRowHeight="25" customHeight="1" x14ac:dyDescent="0.2"/>
  <cols>
    <col min="1" max="1" width="29.1640625" style="5" customWidth="1"/>
    <col min="2" max="2" width="16.6640625" style="5" customWidth="1"/>
    <col min="3" max="10" width="12.5" style="9" customWidth="1"/>
    <col min="11" max="16384" width="10.83203125" style="3"/>
  </cols>
  <sheetData>
    <row r="1" spans="1:10" ht="75" customHeight="1" x14ac:dyDescent="0.2">
      <c r="A1" s="93"/>
      <c r="B1" s="93"/>
      <c r="C1" s="93"/>
      <c r="D1" s="93"/>
      <c r="E1" s="93"/>
      <c r="F1" s="93"/>
      <c r="G1" s="93"/>
      <c r="H1" s="93"/>
      <c r="I1" s="93"/>
      <c r="J1" s="93"/>
    </row>
    <row r="2" spans="1:10" ht="50" customHeight="1" x14ac:dyDescent="0.2">
      <c r="A2" s="93" t="s">
        <v>704</v>
      </c>
      <c r="B2" s="93"/>
      <c r="C2" s="93"/>
      <c r="D2" s="93"/>
      <c r="E2" s="93"/>
      <c r="F2" s="93"/>
      <c r="G2" s="93"/>
      <c r="H2" s="93"/>
      <c r="I2" s="93"/>
      <c r="J2" s="93"/>
    </row>
    <row r="3" spans="1:10" ht="25" customHeight="1" x14ac:dyDescent="0.2">
      <c r="A3" s="102"/>
      <c r="B3" s="102"/>
      <c r="C3" s="102"/>
      <c r="D3" s="102"/>
      <c r="E3" s="102"/>
      <c r="F3" s="102"/>
      <c r="G3" s="102"/>
      <c r="H3" s="102"/>
      <c r="I3" s="102"/>
      <c r="J3" s="102"/>
    </row>
    <row r="4" spans="1:10" ht="50" customHeight="1" x14ac:dyDescent="0.2">
      <c r="A4" s="101" t="s">
        <v>42</v>
      </c>
      <c r="B4" s="101"/>
      <c r="C4" s="101"/>
      <c r="D4" s="101"/>
      <c r="E4" s="101"/>
      <c r="F4" s="101"/>
      <c r="G4" s="101"/>
      <c r="H4" s="101"/>
      <c r="I4" s="101"/>
      <c r="J4" s="101"/>
    </row>
    <row r="5" spans="1:10" ht="25" customHeight="1" x14ac:dyDescent="0.2">
      <c r="A5" s="102" t="str">
        <f>Summary!$A$3</f>
        <v>2022 Pirate Ship Rates • Effective May 2022</v>
      </c>
      <c r="B5" s="102"/>
      <c r="C5" s="102"/>
      <c r="D5" s="102"/>
      <c r="E5" s="102"/>
      <c r="F5" s="102"/>
      <c r="G5" s="102"/>
      <c r="H5" s="102"/>
      <c r="I5" s="102"/>
      <c r="J5" s="102"/>
    </row>
    <row r="6" spans="1:10" ht="25" customHeight="1" x14ac:dyDescent="0.2">
      <c r="A6" s="102"/>
      <c r="B6" s="102"/>
      <c r="C6" s="102"/>
      <c r="D6" s="102"/>
      <c r="E6" s="102"/>
      <c r="F6" s="102"/>
      <c r="G6" s="102"/>
      <c r="H6" s="102"/>
      <c r="I6" s="102"/>
      <c r="J6" s="102"/>
    </row>
    <row r="7" spans="1:10" ht="25" customHeight="1" x14ac:dyDescent="0.2">
      <c r="A7" s="107" t="s">
        <v>688</v>
      </c>
      <c r="B7" s="107"/>
      <c r="C7" s="107"/>
      <c r="D7" s="107"/>
      <c r="E7" s="107"/>
      <c r="F7" s="107"/>
      <c r="G7" s="107"/>
      <c r="H7" s="107"/>
      <c r="I7" s="107"/>
      <c r="J7" s="107"/>
    </row>
    <row r="8" spans="1:10" ht="25" customHeight="1" x14ac:dyDescent="0.2">
      <c r="A8" s="110" t="s">
        <v>665</v>
      </c>
      <c r="B8" s="110"/>
      <c r="C8" s="110"/>
      <c r="D8" s="110"/>
      <c r="E8" s="110"/>
      <c r="F8" s="110"/>
      <c r="G8" s="110"/>
      <c r="H8" s="110"/>
      <c r="I8" s="110"/>
      <c r="J8" s="110"/>
    </row>
    <row r="9" spans="1:10" ht="25" customHeight="1" x14ac:dyDescent="0.2">
      <c r="A9" s="107" t="s">
        <v>318</v>
      </c>
      <c r="B9" s="107"/>
      <c r="C9" s="107"/>
      <c r="D9" s="107"/>
      <c r="E9" s="107"/>
      <c r="F9" s="107"/>
      <c r="G9" s="107"/>
      <c r="H9" s="107"/>
      <c r="I9" s="107"/>
      <c r="J9" s="107"/>
    </row>
    <row r="10" spans="1:10" ht="25" customHeight="1" x14ac:dyDescent="0.2">
      <c r="A10" s="108"/>
      <c r="B10" s="108"/>
      <c r="C10" s="108"/>
      <c r="D10" s="108"/>
      <c r="E10" s="108"/>
      <c r="F10" s="108"/>
      <c r="G10" s="108"/>
      <c r="H10" s="108"/>
      <c r="I10" s="108"/>
      <c r="J10" s="108"/>
    </row>
    <row r="11" spans="1:10" ht="25" customHeight="1" x14ac:dyDescent="0.2">
      <c r="A11" s="103" t="s">
        <v>703</v>
      </c>
      <c r="B11" s="103"/>
      <c r="C11" s="103"/>
      <c r="D11" s="103"/>
      <c r="E11" s="103"/>
      <c r="F11" s="103"/>
      <c r="G11" s="103"/>
      <c r="H11" s="103"/>
      <c r="I11" s="103"/>
      <c r="J11" s="103"/>
    </row>
    <row r="12" spans="1:10" ht="25" customHeight="1" x14ac:dyDescent="0.2">
      <c r="A12" s="104" t="s">
        <v>710</v>
      </c>
      <c r="B12" s="104"/>
      <c r="C12" s="104"/>
      <c r="D12" s="104"/>
      <c r="E12" s="104"/>
      <c r="F12" s="104"/>
      <c r="G12" s="104"/>
      <c r="H12" s="104"/>
      <c r="I12" s="104"/>
      <c r="J12" s="104"/>
    </row>
    <row r="13" spans="1:10" ht="25" customHeight="1" x14ac:dyDescent="0.2">
      <c r="A13" s="87"/>
      <c r="B13" s="87"/>
      <c r="C13" s="87"/>
      <c r="D13" s="87"/>
      <c r="E13" s="87"/>
      <c r="F13" s="87"/>
      <c r="G13" s="87"/>
      <c r="H13" s="87"/>
      <c r="I13" s="87"/>
      <c r="J13" s="87"/>
    </row>
    <row r="14" spans="1:10" ht="45" customHeight="1" x14ac:dyDescent="0.2">
      <c r="A14" s="105" t="s">
        <v>708</v>
      </c>
      <c r="B14" s="105"/>
      <c r="C14" s="105"/>
      <c r="D14" s="105"/>
      <c r="E14" s="105"/>
      <c r="F14" s="105"/>
      <c r="G14" s="105"/>
      <c r="H14" s="105"/>
      <c r="I14" s="105"/>
      <c r="J14" s="105"/>
    </row>
    <row r="15" spans="1:10" ht="35" customHeight="1" thickBot="1" x14ac:dyDescent="0.25">
      <c r="A15" s="113" t="s">
        <v>722</v>
      </c>
      <c r="B15" s="113"/>
      <c r="C15" s="113"/>
      <c r="D15" s="113"/>
      <c r="E15" s="113"/>
      <c r="F15" s="113"/>
      <c r="G15" s="113"/>
      <c r="H15" s="113"/>
      <c r="I15" s="113"/>
      <c r="J15" s="113"/>
    </row>
    <row r="16" spans="1:10" s="2" customFormat="1" ht="25" customHeight="1" x14ac:dyDescent="0.2">
      <c r="A16" s="51" t="s">
        <v>725</v>
      </c>
      <c r="B16" s="99" t="s">
        <v>308</v>
      </c>
      <c r="C16" s="1" t="s">
        <v>8</v>
      </c>
      <c r="D16" s="1" t="s">
        <v>9</v>
      </c>
      <c r="E16" s="1" t="s">
        <v>10</v>
      </c>
      <c r="F16" s="1" t="s">
        <v>11</v>
      </c>
      <c r="G16" s="1" t="s">
        <v>12</v>
      </c>
      <c r="H16" s="1" t="s">
        <v>13</v>
      </c>
      <c r="I16" s="1" t="s">
        <v>14</v>
      </c>
      <c r="J16" s="1" t="s">
        <v>15</v>
      </c>
    </row>
    <row r="17" spans="1:10" s="2" customFormat="1" ht="25" customHeight="1" thickBot="1" x14ac:dyDescent="0.25">
      <c r="A17" s="51" t="s">
        <v>564</v>
      </c>
      <c r="B17" s="100"/>
      <c r="C17" s="51" t="s">
        <v>22</v>
      </c>
      <c r="D17" s="51" t="s">
        <v>0</v>
      </c>
      <c r="E17" s="51" t="s">
        <v>1</v>
      </c>
      <c r="F17" s="51" t="s">
        <v>2</v>
      </c>
      <c r="G17" s="51" t="s">
        <v>3</v>
      </c>
      <c r="H17" s="51" t="s">
        <v>4</v>
      </c>
      <c r="I17" s="10" t="s">
        <v>5</v>
      </c>
      <c r="J17" s="10" t="s">
        <v>6</v>
      </c>
    </row>
    <row r="18" spans="1:10" ht="20" customHeight="1" x14ac:dyDescent="0.15">
      <c r="A18" s="112">
        <v>1</v>
      </c>
      <c r="B18" s="65" t="s">
        <v>700</v>
      </c>
      <c r="C18" s="72" t="s">
        <v>700</v>
      </c>
      <c r="D18" s="73" t="s">
        <v>700</v>
      </c>
      <c r="E18" s="73" t="s">
        <v>700</v>
      </c>
      <c r="F18" s="73" t="s">
        <v>700</v>
      </c>
      <c r="G18" s="74" t="s">
        <v>700</v>
      </c>
      <c r="H18" s="70"/>
      <c r="I18" s="70"/>
      <c r="J18" s="70"/>
    </row>
    <row r="19" spans="1:10" ht="25" customHeight="1" x14ac:dyDescent="0.2">
      <c r="A19" s="112"/>
      <c r="B19" s="66">
        <f>SUMPRODUCT(C19:J19,Summary!$B$19:$I$19)/SUM(Summary!$B$19:$I$19)</f>
        <v>8.2933270594806618</v>
      </c>
      <c r="C19" s="77">
        <v>7.37</v>
      </c>
      <c r="D19" s="75">
        <v>7.68</v>
      </c>
      <c r="E19" s="75">
        <v>7.9</v>
      </c>
      <c r="F19" s="75">
        <v>8.1199999999999992</v>
      </c>
      <c r="G19" s="75">
        <v>8.59</v>
      </c>
      <c r="H19" s="67">
        <v>9.16</v>
      </c>
      <c r="I19" s="67">
        <v>9.68</v>
      </c>
      <c r="J19" s="67">
        <v>16.39</v>
      </c>
    </row>
    <row r="20" spans="1:10" ht="20" customHeight="1" x14ac:dyDescent="0.15">
      <c r="A20" s="112">
        <v>2</v>
      </c>
      <c r="B20" s="69" t="s">
        <v>700</v>
      </c>
      <c r="C20" s="76" t="s">
        <v>700</v>
      </c>
      <c r="D20" s="73" t="s">
        <v>700</v>
      </c>
      <c r="E20" s="73" t="s">
        <v>700</v>
      </c>
      <c r="F20" s="73" t="s">
        <v>700</v>
      </c>
      <c r="G20" s="73" t="s">
        <v>700</v>
      </c>
      <c r="H20" s="70"/>
      <c r="I20" s="70"/>
      <c r="J20" s="70"/>
    </row>
    <row r="21" spans="1:10" ht="25" customHeight="1" x14ac:dyDescent="0.2">
      <c r="A21" s="112"/>
      <c r="B21" s="66">
        <f>SUMPRODUCT(C21:J21,Summary!$B$19:$I$19)/SUM(Summary!$B$19:$I$19)</f>
        <v>9.7321244813905814</v>
      </c>
      <c r="C21" s="75">
        <v>8.02</v>
      </c>
      <c r="D21" s="75">
        <v>8.1999999999999993</v>
      </c>
      <c r="E21" s="75">
        <v>8.49</v>
      </c>
      <c r="F21" s="75">
        <v>9.1199999999999992</v>
      </c>
      <c r="G21" s="75">
        <v>10.96</v>
      </c>
      <c r="H21" s="67">
        <v>11.62</v>
      </c>
      <c r="I21" s="67">
        <v>12.66</v>
      </c>
      <c r="J21" s="67">
        <v>25.08</v>
      </c>
    </row>
    <row r="22" spans="1:10" ht="20" customHeight="1" x14ac:dyDescent="0.15">
      <c r="A22" s="112">
        <v>3</v>
      </c>
      <c r="B22" s="69" t="s">
        <v>700</v>
      </c>
      <c r="C22" s="76" t="s">
        <v>700</v>
      </c>
      <c r="D22" s="73" t="s">
        <v>700</v>
      </c>
      <c r="E22" s="73" t="s">
        <v>700</v>
      </c>
      <c r="F22" s="73" t="s">
        <v>700</v>
      </c>
      <c r="G22" s="64"/>
      <c r="H22" s="64"/>
      <c r="I22" s="64"/>
      <c r="J22" s="64"/>
    </row>
    <row r="23" spans="1:10" ht="25" customHeight="1" x14ac:dyDescent="0.2">
      <c r="A23" s="112"/>
      <c r="B23" s="66">
        <f>SUMPRODUCT(C23:J23,Summary!$B$19:$I$19)/SUM(Summary!$B$19:$I$19)</f>
        <v>11.444957266142694</v>
      </c>
      <c r="C23" s="77">
        <v>8.24</v>
      </c>
      <c r="D23" s="75">
        <v>8.6</v>
      </c>
      <c r="E23" s="75">
        <v>8.98</v>
      </c>
      <c r="F23" s="75">
        <v>9.93</v>
      </c>
      <c r="G23" s="67">
        <v>13.34</v>
      </c>
      <c r="H23" s="67">
        <v>15.03</v>
      </c>
      <c r="I23" s="67">
        <v>17.739999999999998</v>
      </c>
      <c r="J23" s="67">
        <v>34.03</v>
      </c>
    </row>
    <row r="24" spans="1:10" ht="20" customHeight="1" x14ac:dyDescent="0.15">
      <c r="A24" s="112">
        <v>4</v>
      </c>
      <c r="B24" s="69" t="s">
        <v>700</v>
      </c>
      <c r="C24" s="76" t="s">
        <v>700</v>
      </c>
      <c r="D24" s="73" t="s">
        <v>700</v>
      </c>
      <c r="E24" s="73" t="s">
        <v>700</v>
      </c>
      <c r="F24" s="64"/>
      <c r="G24" s="64"/>
      <c r="H24" s="64"/>
      <c r="I24" s="64"/>
      <c r="J24" s="64"/>
    </row>
    <row r="25" spans="1:10" ht="25" customHeight="1" x14ac:dyDescent="0.2">
      <c r="A25" s="112"/>
      <c r="B25" s="66">
        <f>SUMPRODUCT(C25:J25,Summary!$B$19:$I$19)/SUM(Summary!$B$19:$I$19)</f>
        <v>12.881751739835694</v>
      </c>
      <c r="C25" s="75">
        <v>8.34</v>
      </c>
      <c r="D25" s="75">
        <v>8.84</v>
      </c>
      <c r="E25" s="75">
        <v>9.49</v>
      </c>
      <c r="F25" s="67">
        <v>11.54</v>
      </c>
      <c r="G25" s="67">
        <v>15.54</v>
      </c>
      <c r="H25" s="67">
        <v>18.03</v>
      </c>
      <c r="I25" s="67">
        <v>20.77</v>
      </c>
      <c r="J25" s="67">
        <v>40.97</v>
      </c>
    </row>
    <row r="26" spans="1:10" ht="20" customHeight="1" x14ac:dyDescent="0.15">
      <c r="A26" s="112">
        <v>5</v>
      </c>
      <c r="B26" s="69" t="s">
        <v>700</v>
      </c>
      <c r="C26" s="76" t="s">
        <v>700</v>
      </c>
      <c r="D26" s="73" t="s">
        <v>700</v>
      </c>
      <c r="E26" s="73" t="s">
        <v>700</v>
      </c>
      <c r="F26" s="64"/>
      <c r="G26" s="64"/>
      <c r="H26" s="64"/>
      <c r="I26" s="64"/>
      <c r="J26" s="64"/>
    </row>
    <row r="27" spans="1:10" ht="25" customHeight="1" x14ac:dyDescent="0.2">
      <c r="A27" s="112"/>
      <c r="B27" s="66">
        <f>SUMPRODUCT(C27:J27,Summary!$B$19:$I$19)/SUM(Summary!$B$19:$I$19)</f>
        <v>14.125486277694106</v>
      </c>
      <c r="C27" s="75">
        <v>8.4499999999999993</v>
      </c>
      <c r="D27" s="75">
        <v>8.89</v>
      </c>
      <c r="E27" s="75">
        <v>9.82</v>
      </c>
      <c r="F27" s="67">
        <v>12.71</v>
      </c>
      <c r="G27" s="67">
        <v>17.03</v>
      </c>
      <c r="H27" s="67">
        <v>20.81</v>
      </c>
      <c r="I27" s="67">
        <v>24.01</v>
      </c>
      <c r="J27" s="67">
        <v>47.68</v>
      </c>
    </row>
    <row r="28" spans="1:10" ht="20" customHeight="1" x14ac:dyDescent="0.15">
      <c r="A28" s="112">
        <v>6</v>
      </c>
      <c r="B28" s="69" t="s">
        <v>700</v>
      </c>
      <c r="C28" s="76" t="s">
        <v>700</v>
      </c>
      <c r="D28" s="73" t="s">
        <v>700</v>
      </c>
      <c r="E28" s="73" t="s">
        <v>700</v>
      </c>
      <c r="F28" s="64"/>
      <c r="G28" s="64"/>
      <c r="H28" s="64"/>
      <c r="I28" s="64"/>
      <c r="J28" s="64"/>
    </row>
    <row r="29" spans="1:10" ht="25" customHeight="1" x14ac:dyDescent="0.2">
      <c r="A29" s="112"/>
      <c r="B29" s="66">
        <f>SUMPRODUCT(C29:J29,Summary!$B$19:$I$19)/SUM(Summary!$B$19:$I$19)</f>
        <v>15.410502924260488</v>
      </c>
      <c r="C29" s="75">
        <v>8.56</v>
      </c>
      <c r="D29" s="75">
        <v>9.25</v>
      </c>
      <c r="E29" s="75">
        <v>10.25</v>
      </c>
      <c r="F29" s="67">
        <v>13.63</v>
      </c>
      <c r="G29" s="67">
        <v>18.53</v>
      </c>
      <c r="H29" s="67">
        <v>23.78</v>
      </c>
      <c r="I29" s="67">
        <v>27.43</v>
      </c>
      <c r="J29" s="67">
        <v>54.64</v>
      </c>
    </row>
    <row r="30" spans="1:10" ht="20" customHeight="1" x14ac:dyDescent="0.15">
      <c r="A30" s="112">
        <v>7</v>
      </c>
      <c r="B30" s="69" t="s">
        <v>700</v>
      </c>
      <c r="C30" s="76" t="s">
        <v>700</v>
      </c>
      <c r="D30" s="73" t="s">
        <v>700</v>
      </c>
      <c r="E30" s="73" t="s">
        <v>700</v>
      </c>
      <c r="F30" s="64"/>
      <c r="G30" s="64"/>
      <c r="H30" s="64"/>
      <c r="I30" s="64"/>
      <c r="J30" s="64"/>
    </row>
    <row r="31" spans="1:10" ht="25" customHeight="1" x14ac:dyDescent="0.2">
      <c r="A31" s="112"/>
      <c r="B31" s="66">
        <f>SUMPRODUCT(C31:J31,Summary!$B$19:$I$19)/SUM(Summary!$B$19:$I$19)</f>
        <v>16.582952913637701</v>
      </c>
      <c r="C31" s="75">
        <v>9.0399999999999991</v>
      </c>
      <c r="D31" s="75">
        <v>10.210000000000001</v>
      </c>
      <c r="E31" s="75">
        <v>10.82</v>
      </c>
      <c r="F31" s="67">
        <v>14.5</v>
      </c>
      <c r="G31" s="67">
        <v>20.02</v>
      </c>
      <c r="H31" s="67">
        <v>25.8</v>
      </c>
      <c r="I31" s="67">
        <v>29.82</v>
      </c>
      <c r="J31" s="67">
        <v>61.35</v>
      </c>
    </row>
    <row r="32" spans="1:10" ht="20" customHeight="1" x14ac:dyDescent="0.15">
      <c r="A32" s="112">
        <v>8</v>
      </c>
      <c r="B32" s="69" t="s">
        <v>700</v>
      </c>
      <c r="C32" s="76" t="s">
        <v>700</v>
      </c>
      <c r="D32" s="73" t="s">
        <v>700</v>
      </c>
      <c r="E32" s="73" t="s">
        <v>700</v>
      </c>
      <c r="F32" s="64"/>
      <c r="G32" s="64"/>
      <c r="H32" s="64"/>
      <c r="I32" s="64"/>
      <c r="J32" s="64"/>
    </row>
    <row r="33" spans="1:10" ht="25" customHeight="1" x14ac:dyDescent="0.2">
      <c r="A33" s="112"/>
      <c r="B33" s="66">
        <f>SUMPRODUCT(C33:J33,Summary!$B$19:$I$19)/SUM(Summary!$B$19:$I$19)</f>
        <v>17.750657805729748</v>
      </c>
      <c r="C33" s="75">
        <v>9.18</v>
      </c>
      <c r="D33" s="75">
        <v>10.71</v>
      </c>
      <c r="E33" s="75">
        <v>12.07</v>
      </c>
      <c r="F33" s="67">
        <v>15.38</v>
      </c>
      <c r="G33" s="67">
        <v>21.53</v>
      </c>
      <c r="H33" s="67">
        <v>27.81</v>
      </c>
      <c r="I33" s="67">
        <v>32.21</v>
      </c>
      <c r="J33" s="67">
        <v>68.87</v>
      </c>
    </row>
    <row r="34" spans="1:10" ht="20" customHeight="1" x14ac:dyDescent="0.15">
      <c r="A34" s="112">
        <v>9</v>
      </c>
      <c r="B34" s="69" t="s">
        <v>700</v>
      </c>
      <c r="C34" s="76" t="s">
        <v>700</v>
      </c>
      <c r="D34" s="73" t="s">
        <v>700</v>
      </c>
      <c r="E34" s="73" t="s">
        <v>700</v>
      </c>
      <c r="F34" s="64"/>
      <c r="G34" s="64"/>
      <c r="H34" s="64"/>
      <c r="I34" s="64"/>
      <c r="J34" s="64"/>
    </row>
    <row r="35" spans="1:10" ht="25" customHeight="1" x14ac:dyDescent="0.2">
      <c r="A35" s="112"/>
      <c r="B35" s="66">
        <f>SUMPRODUCT(C35:J35,Summary!$B$19:$I$19)/SUM(Summary!$B$19:$I$19)</f>
        <v>18.963372776859099</v>
      </c>
      <c r="C35" s="75">
        <v>9.7899999999999991</v>
      </c>
      <c r="D35" s="75">
        <v>11.08</v>
      </c>
      <c r="E35" s="75">
        <v>12.57</v>
      </c>
      <c r="F35" s="67">
        <v>16.64</v>
      </c>
      <c r="G35" s="67">
        <v>23.03</v>
      </c>
      <c r="H35" s="67">
        <v>29.83</v>
      </c>
      <c r="I35" s="67">
        <v>34.590000000000003</v>
      </c>
      <c r="J35" s="67">
        <v>76.59</v>
      </c>
    </row>
    <row r="36" spans="1:10" ht="20" customHeight="1" x14ac:dyDescent="0.15">
      <c r="A36" s="112">
        <v>10</v>
      </c>
      <c r="B36" s="69" t="s">
        <v>700</v>
      </c>
      <c r="C36" s="76" t="s">
        <v>700</v>
      </c>
      <c r="D36" s="73" t="s">
        <v>700</v>
      </c>
      <c r="E36" s="73" t="s">
        <v>700</v>
      </c>
      <c r="F36" s="64"/>
      <c r="G36" s="64"/>
      <c r="H36" s="64"/>
      <c r="I36" s="64"/>
      <c r="J36" s="64"/>
    </row>
    <row r="37" spans="1:10" ht="25" customHeight="1" x14ac:dyDescent="0.2">
      <c r="A37" s="112"/>
      <c r="B37" s="66">
        <f>SUMPRODUCT(C37:J37,Summary!$B$19:$I$19)/SUM(Summary!$B$19:$I$19)</f>
        <v>20.074464625810027</v>
      </c>
      <c r="C37" s="75">
        <v>10.29</v>
      </c>
      <c r="D37" s="75">
        <v>11.55</v>
      </c>
      <c r="E37" s="75">
        <v>12.92</v>
      </c>
      <c r="F37" s="67">
        <v>17.739999999999998</v>
      </c>
      <c r="G37" s="67">
        <v>24.52</v>
      </c>
      <c r="H37" s="67">
        <v>31.84</v>
      </c>
      <c r="I37" s="67">
        <v>36.770000000000003</v>
      </c>
      <c r="J37" s="67">
        <v>83.29</v>
      </c>
    </row>
    <row r="38" spans="1:10" ht="25" customHeight="1" x14ac:dyDescent="0.2">
      <c r="A38" s="7">
        <v>11</v>
      </c>
      <c r="B38" s="28">
        <f>SUMPRODUCT(C38:J38,Summary!$B$19:$I$19)/SUM(Summary!$B$19:$I$19)</f>
        <v>21.473548081184557</v>
      </c>
      <c r="C38" s="15">
        <v>11.75</v>
      </c>
      <c r="D38" s="15">
        <v>12.46</v>
      </c>
      <c r="E38" s="15">
        <v>13.64</v>
      </c>
      <c r="F38" s="15">
        <v>18.84</v>
      </c>
      <c r="G38" s="15">
        <v>26.02</v>
      </c>
      <c r="H38" s="15">
        <v>33.799999999999997</v>
      </c>
      <c r="I38" s="15">
        <v>38.93</v>
      </c>
      <c r="J38" s="15">
        <v>91</v>
      </c>
    </row>
    <row r="39" spans="1:10" ht="25" customHeight="1" x14ac:dyDescent="0.2">
      <c r="A39" s="7">
        <v>12</v>
      </c>
      <c r="B39" s="28">
        <f>SUMPRODUCT(C39:J39,Summary!$B$19:$I$19)/SUM(Summary!$B$19:$I$19)</f>
        <v>22.609246899691279</v>
      </c>
      <c r="C39" s="15">
        <v>12.21</v>
      </c>
      <c r="D39" s="15">
        <v>12.99</v>
      </c>
      <c r="E39" s="15">
        <v>14.32</v>
      </c>
      <c r="F39" s="15">
        <v>19.920000000000002</v>
      </c>
      <c r="G39" s="15">
        <v>27.51</v>
      </c>
      <c r="H39" s="15">
        <v>35.630000000000003</v>
      </c>
      <c r="I39" s="15">
        <v>41.1</v>
      </c>
      <c r="J39" s="15">
        <v>97.55</v>
      </c>
    </row>
    <row r="40" spans="1:10" ht="25" customHeight="1" x14ac:dyDescent="0.2">
      <c r="A40" s="7">
        <v>13</v>
      </c>
      <c r="B40" s="28">
        <f>SUMPRODUCT(C40:J40,Summary!$B$19:$I$19)/SUM(Summary!$B$19:$I$19)</f>
        <v>23.689068736355082</v>
      </c>
      <c r="C40" s="15">
        <v>12.46</v>
      </c>
      <c r="D40" s="15">
        <v>13.36</v>
      </c>
      <c r="E40" s="15">
        <v>15.02</v>
      </c>
      <c r="F40" s="15">
        <v>21</v>
      </c>
      <c r="G40" s="15">
        <v>28.99</v>
      </c>
      <c r="H40" s="15">
        <v>37.46</v>
      </c>
      <c r="I40" s="15">
        <v>43.27</v>
      </c>
      <c r="J40" s="15">
        <v>101.04</v>
      </c>
    </row>
    <row r="41" spans="1:10" ht="25" customHeight="1" x14ac:dyDescent="0.2">
      <c r="A41" s="7">
        <v>14</v>
      </c>
      <c r="B41" s="28">
        <f>SUMPRODUCT(C41:J41,Summary!$B$19:$I$19)/SUM(Summary!$B$19:$I$19)</f>
        <v>24.783329702568317</v>
      </c>
      <c r="C41" s="15">
        <v>12.77</v>
      </c>
      <c r="D41" s="15">
        <v>13.95</v>
      </c>
      <c r="E41" s="15">
        <v>15.71</v>
      </c>
      <c r="F41" s="15">
        <v>22.07</v>
      </c>
      <c r="G41" s="15">
        <v>30.36</v>
      </c>
      <c r="H41" s="15">
        <v>39.29</v>
      </c>
      <c r="I41" s="15">
        <v>45.44</v>
      </c>
      <c r="J41" s="15">
        <v>106.04</v>
      </c>
    </row>
    <row r="42" spans="1:10" ht="25" customHeight="1" x14ac:dyDescent="0.2">
      <c r="A42" s="7">
        <v>15</v>
      </c>
      <c r="B42" s="28">
        <f>SUMPRODUCT(C42:J42,Summary!$B$19:$I$19)/SUM(Summary!$B$19:$I$19)</f>
        <v>25.838378630423527</v>
      </c>
      <c r="C42" s="15">
        <v>12.89</v>
      </c>
      <c r="D42" s="15">
        <v>14.55</v>
      </c>
      <c r="E42" s="15">
        <v>16.399999999999999</v>
      </c>
      <c r="F42" s="15">
        <v>23.14</v>
      </c>
      <c r="G42" s="15">
        <v>31.71</v>
      </c>
      <c r="H42" s="15">
        <v>41.13</v>
      </c>
      <c r="I42" s="15">
        <v>47.62</v>
      </c>
      <c r="J42" s="15">
        <v>108.85</v>
      </c>
    </row>
    <row r="43" spans="1:10" ht="25" customHeight="1" x14ac:dyDescent="0.2">
      <c r="A43" s="7">
        <v>16</v>
      </c>
      <c r="B43" s="28">
        <f>SUMPRODUCT(C43:J43,Summary!$B$19:$I$19)/SUM(Summary!$B$19:$I$19)</f>
        <v>26.973250655807259</v>
      </c>
      <c r="C43" s="15">
        <v>13.4</v>
      </c>
      <c r="D43" s="15">
        <v>15.14</v>
      </c>
      <c r="E43" s="15">
        <v>17.09</v>
      </c>
      <c r="F43" s="15">
        <v>24.21</v>
      </c>
      <c r="G43" s="15">
        <v>33.08</v>
      </c>
      <c r="H43" s="15">
        <v>42.96</v>
      </c>
      <c r="I43" s="15">
        <v>49.78</v>
      </c>
      <c r="J43" s="15">
        <v>114.83</v>
      </c>
    </row>
    <row r="44" spans="1:10" ht="25" customHeight="1" x14ac:dyDescent="0.2">
      <c r="A44" s="7">
        <v>17</v>
      </c>
      <c r="B44" s="28">
        <f>SUMPRODUCT(C44:J44,Summary!$B$19:$I$19)/SUM(Summary!$B$19:$I$19)</f>
        <v>28.106373742051037</v>
      </c>
      <c r="C44" s="15">
        <v>13.91</v>
      </c>
      <c r="D44" s="15">
        <v>15.73</v>
      </c>
      <c r="E44" s="15">
        <v>17.78</v>
      </c>
      <c r="F44" s="15">
        <v>25.27</v>
      </c>
      <c r="G44" s="15">
        <v>34.43</v>
      </c>
      <c r="H44" s="15">
        <v>44.8</v>
      </c>
      <c r="I44" s="15">
        <v>51.95</v>
      </c>
      <c r="J44" s="15">
        <v>120.88</v>
      </c>
    </row>
    <row r="45" spans="1:10" ht="25" customHeight="1" x14ac:dyDescent="0.2">
      <c r="A45" s="7">
        <v>18</v>
      </c>
      <c r="B45" s="28">
        <f>SUMPRODUCT(C45:J45,Summary!$B$19:$I$19)/SUM(Summary!$B$19:$I$19)</f>
        <v>29.24289254973954</v>
      </c>
      <c r="C45" s="15">
        <v>14.43</v>
      </c>
      <c r="D45" s="15">
        <v>16.32</v>
      </c>
      <c r="E45" s="15">
        <v>18.47</v>
      </c>
      <c r="F45" s="15">
        <v>26.34</v>
      </c>
      <c r="G45" s="15">
        <v>35.79</v>
      </c>
      <c r="H45" s="15">
        <v>46.62</v>
      </c>
      <c r="I45" s="15">
        <v>54.12</v>
      </c>
      <c r="J45" s="15">
        <v>126.97</v>
      </c>
    </row>
    <row r="46" spans="1:10" ht="25" customHeight="1" x14ac:dyDescent="0.2">
      <c r="A46" s="7">
        <v>19</v>
      </c>
      <c r="B46" s="28">
        <f>SUMPRODUCT(C46:J46,Summary!$B$19:$I$19)/SUM(Summary!$B$19:$I$19)</f>
        <v>30.376123502959562</v>
      </c>
      <c r="C46" s="15">
        <v>14.94</v>
      </c>
      <c r="D46" s="15">
        <v>16.920000000000002</v>
      </c>
      <c r="E46" s="15">
        <v>19.149999999999999</v>
      </c>
      <c r="F46" s="15">
        <v>27.4</v>
      </c>
      <c r="G46" s="15">
        <v>37.159999999999997</v>
      </c>
      <c r="H46" s="15">
        <v>48.46</v>
      </c>
      <c r="I46" s="15">
        <v>56.28</v>
      </c>
      <c r="J46" s="15">
        <v>133</v>
      </c>
    </row>
    <row r="47" spans="1:10" ht="25" customHeight="1" x14ac:dyDescent="0.2">
      <c r="A47" s="7">
        <v>20</v>
      </c>
      <c r="B47" s="28">
        <f>SUMPRODUCT(C47:J47,Summary!$B$19:$I$19)/SUM(Summary!$B$19:$I$19)</f>
        <v>31.509978737092684</v>
      </c>
      <c r="C47" s="15">
        <v>15.45</v>
      </c>
      <c r="D47" s="15">
        <v>17.510000000000002</v>
      </c>
      <c r="E47" s="15">
        <v>19.84</v>
      </c>
      <c r="F47" s="15">
        <v>28.46</v>
      </c>
      <c r="G47" s="15">
        <v>38.51</v>
      </c>
      <c r="H47" s="15">
        <v>50.29</v>
      </c>
      <c r="I47" s="15">
        <v>58.46</v>
      </c>
      <c r="J47" s="15">
        <v>139.13</v>
      </c>
    </row>
    <row r="48" spans="1:10" ht="25" customHeight="1" x14ac:dyDescent="0.2">
      <c r="A48" s="7">
        <v>21</v>
      </c>
      <c r="B48" s="28">
        <f>SUMPRODUCT(C48:J48,Summary!$B$19:$I$19)/SUM(Summary!$B$19:$I$19)</f>
        <v>33.056826978785317</v>
      </c>
      <c r="C48" s="15">
        <v>16.39</v>
      </c>
      <c r="D48" s="15">
        <v>18.760000000000002</v>
      </c>
      <c r="E48" s="15">
        <v>21.44</v>
      </c>
      <c r="F48" s="15">
        <v>30.04</v>
      </c>
      <c r="G48" s="15">
        <v>40.58</v>
      </c>
      <c r="H48" s="15">
        <v>52.14</v>
      </c>
      <c r="I48" s="15">
        <v>60.31</v>
      </c>
      <c r="J48" s="15">
        <v>142.09</v>
      </c>
    </row>
    <row r="49" spans="1:10" ht="25" customHeight="1" x14ac:dyDescent="0.2">
      <c r="A49" s="7">
        <v>22</v>
      </c>
      <c r="B49" s="28">
        <f>SUMPRODUCT(C49:J49,Summary!$B$19:$I$19)/SUM(Summary!$B$19:$I$19)</f>
        <v>34.686773538610517</v>
      </c>
      <c r="C49" s="15">
        <v>17.39</v>
      </c>
      <c r="D49" s="15">
        <v>20.11</v>
      </c>
      <c r="E49" s="15">
        <v>23.16</v>
      </c>
      <c r="F49" s="15">
        <v>31.71</v>
      </c>
      <c r="G49" s="15">
        <v>42.76</v>
      </c>
      <c r="H49" s="15">
        <v>54.06</v>
      </c>
      <c r="I49" s="15">
        <v>62.21</v>
      </c>
      <c r="J49" s="15">
        <v>143.75</v>
      </c>
    </row>
    <row r="50" spans="1:10" ht="25" customHeight="1" x14ac:dyDescent="0.2">
      <c r="A50" s="7">
        <v>23</v>
      </c>
      <c r="B50" s="28">
        <f>SUMPRODUCT(C50:J50,Summary!$B$19:$I$19)/SUM(Summary!$B$19:$I$19)</f>
        <v>36.406001473320416</v>
      </c>
      <c r="C50" s="15">
        <v>18.440000000000001</v>
      </c>
      <c r="D50" s="15">
        <v>21.56</v>
      </c>
      <c r="E50" s="15">
        <v>25.03</v>
      </c>
      <c r="F50" s="15">
        <v>33.479999999999997</v>
      </c>
      <c r="G50" s="15">
        <v>45.06</v>
      </c>
      <c r="H50" s="15">
        <v>56.04</v>
      </c>
      <c r="I50" s="15">
        <v>64.17</v>
      </c>
      <c r="J50" s="15">
        <v>144.6</v>
      </c>
    </row>
    <row r="51" spans="1:10" ht="25" customHeight="1" x14ac:dyDescent="0.2">
      <c r="A51" s="7">
        <v>24</v>
      </c>
      <c r="B51" s="28">
        <f>SUMPRODUCT(C51:J51,Summary!$B$19:$I$19)/SUM(Summary!$B$19:$I$19)</f>
        <v>38.216418416063924</v>
      </c>
      <c r="C51" s="15">
        <v>19.559999999999999</v>
      </c>
      <c r="D51" s="15">
        <v>23.1</v>
      </c>
      <c r="E51" s="15">
        <v>27.04</v>
      </c>
      <c r="F51" s="15">
        <v>35.340000000000003</v>
      </c>
      <c r="G51" s="15">
        <v>47.48</v>
      </c>
      <c r="H51" s="15">
        <v>58.1</v>
      </c>
      <c r="I51" s="15">
        <v>66.19</v>
      </c>
      <c r="J51" s="15">
        <v>148.13</v>
      </c>
    </row>
    <row r="52" spans="1:10" ht="25" customHeight="1" x14ac:dyDescent="0.2">
      <c r="A52" s="7">
        <v>25</v>
      </c>
      <c r="B52" s="28">
        <f>SUMPRODUCT(C52:J52,Summary!$B$19:$I$19)/SUM(Summary!$B$19:$I$19)</f>
        <v>40.129572043603225</v>
      </c>
      <c r="C52" s="15">
        <v>20.75</v>
      </c>
      <c r="D52" s="15">
        <v>24.76</v>
      </c>
      <c r="E52" s="15">
        <v>29.22</v>
      </c>
      <c r="F52" s="15">
        <v>37.299999999999997</v>
      </c>
      <c r="G52" s="15">
        <v>50.03</v>
      </c>
      <c r="H52" s="15">
        <v>60.24</v>
      </c>
      <c r="I52" s="15">
        <v>68.28</v>
      </c>
      <c r="J52" s="15">
        <v>150.68</v>
      </c>
    </row>
    <row r="53" spans="1:10" ht="25" customHeight="1" x14ac:dyDescent="0.2">
      <c r="A53" s="7">
        <v>26</v>
      </c>
      <c r="B53" s="28">
        <f>SUMPRODUCT(C53:J53,Summary!$B$19:$I$19)/SUM(Summary!$B$19:$I$19)</f>
        <v>50.38079933621777</v>
      </c>
      <c r="C53" s="15">
        <v>23.72</v>
      </c>
      <c r="D53" s="15">
        <v>29.46</v>
      </c>
      <c r="E53" s="15">
        <v>37.96</v>
      </c>
      <c r="F53" s="15">
        <v>49.42</v>
      </c>
      <c r="G53" s="15">
        <v>62.94</v>
      </c>
      <c r="H53" s="15">
        <v>74.61</v>
      </c>
      <c r="I53" s="15">
        <v>85.9</v>
      </c>
      <c r="J53" s="15">
        <v>155.4</v>
      </c>
    </row>
    <row r="54" spans="1:10" ht="25" customHeight="1" x14ac:dyDescent="0.2">
      <c r="A54" s="7">
        <v>27</v>
      </c>
      <c r="B54" s="28">
        <f>SUMPRODUCT(C54:J54,Summary!$B$19:$I$19)/SUM(Summary!$B$19:$I$19)</f>
        <v>52.776938513301801</v>
      </c>
      <c r="C54" s="15">
        <v>25.16</v>
      </c>
      <c r="D54" s="15">
        <v>30.81</v>
      </c>
      <c r="E54" s="15">
        <v>40.31</v>
      </c>
      <c r="F54" s="15">
        <v>53.92</v>
      </c>
      <c r="G54" s="15">
        <v>63.81</v>
      </c>
      <c r="H54" s="15">
        <v>76.510000000000005</v>
      </c>
      <c r="I54" s="15">
        <v>89.1</v>
      </c>
      <c r="J54" s="15">
        <v>161.28</v>
      </c>
    </row>
    <row r="55" spans="1:10" ht="25" customHeight="1" x14ac:dyDescent="0.2">
      <c r="A55" s="7">
        <v>28</v>
      </c>
      <c r="B55" s="28">
        <f>SUMPRODUCT(C55:J55,Summary!$B$19:$I$19)/SUM(Summary!$B$19:$I$19)</f>
        <v>54.263163818478354</v>
      </c>
      <c r="C55" s="15">
        <v>25.95</v>
      </c>
      <c r="D55" s="15">
        <v>31.23</v>
      </c>
      <c r="E55" s="15">
        <v>41.47</v>
      </c>
      <c r="F55" s="15">
        <v>55.35</v>
      </c>
      <c r="G55" s="15">
        <v>64.7</v>
      </c>
      <c r="H55" s="15">
        <v>78.34</v>
      </c>
      <c r="I55" s="15">
        <v>92.66</v>
      </c>
      <c r="J55" s="15">
        <v>167.33</v>
      </c>
    </row>
    <row r="56" spans="1:10" ht="25" customHeight="1" x14ac:dyDescent="0.2">
      <c r="A56" s="7">
        <v>29</v>
      </c>
      <c r="B56" s="28">
        <f>SUMPRODUCT(C56:J56,Summary!$B$19:$I$19)/SUM(Summary!$B$19:$I$19)</f>
        <v>55.490400379709406</v>
      </c>
      <c r="C56" s="15">
        <v>26.75</v>
      </c>
      <c r="D56" s="15">
        <v>31.56</v>
      </c>
      <c r="E56" s="15">
        <v>42.61</v>
      </c>
      <c r="F56" s="15">
        <v>56.1</v>
      </c>
      <c r="G56" s="15">
        <v>65.81</v>
      </c>
      <c r="H56" s="15">
        <v>80.19</v>
      </c>
      <c r="I56" s="15">
        <v>95.28</v>
      </c>
      <c r="J56" s="15">
        <v>171.8</v>
      </c>
    </row>
    <row r="57" spans="1:10" ht="25" customHeight="1" x14ac:dyDescent="0.2">
      <c r="A57" s="7">
        <v>30</v>
      </c>
      <c r="B57" s="28">
        <f>SUMPRODUCT(C57:J57,Summary!$B$19:$I$19)/SUM(Summary!$B$19:$I$19)</f>
        <v>56.710136939364389</v>
      </c>
      <c r="C57" s="15">
        <v>27.56</v>
      </c>
      <c r="D57" s="15">
        <v>32.020000000000003</v>
      </c>
      <c r="E57" s="15">
        <v>43.61</v>
      </c>
      <c r="F57" s="15">
        <v>56.87</v>
      </c>
      <c r="G57" s="15">
        <v>67.7</v>
      </c>
      <c r="H57" s="15">
        <v>82.01</v>
      </c>
      <c r="I57" s="15">
        <v>97.32</v>
      </c>
      <c r="J57" s="15">
        <v>175.52</v>
      </c>
    </row>
    <row r="58" spans="1:10" ht="25" customHeight="1" x14ac:dyDescent="0.2">
      <c r="A58" s="7">
        <v>31</v>
      </c>
      <c r="B58" s="28">
        <f>SUMPRODUCT(C58:J58,Summary!$B$19:$I$19)/SUM(Summary!$B$19:$I$19)</f>
        <v>57.79909183854879</v>
      </c>
      <c r="C58" s="15">
        <v>28.36</v>
      </c>
      <c r="D58" s="15">
        <v>32.340000000000003</v>
      </c>
      <c r="E58" s="15">
        <v>44.31</v>
      </c>
      <c r="F58" s="15">
        <v>57.61</v>
      </c>
      <c r="G58" s="15">
        <v>68.7</v>
      </c>
      <c r="H58" s="15">
        <v>83.86</v>
      </c>
      <c r="I58" s="15">
        <v>99.59</v>
      </c>
      <c r="J58" s="15">
        <v>180.55</v>
      </c>
    </row>
    <row r="59" spans="1:10" ht="25" customHeight="1" x14ac:dyDescent="0.2">
      <c r="A59" s="7">
        <v>32</v>
      </c>
      <c r="B59" s="28">
        <f>SUMPRODUCT(C59:J59,Summary!$B$19:$I$19)/SUM(Summary!$B$19:$I$19)</f>
        <v>58.733603664829381</v>
      </c>
      <c r="C59" s="15">
        <v>28.69</v>
      </c>
      <c r="D59" s="15">
        <v>33.04</v>
      </c>
      <c r="E59" s="15">
        <v>45.06</v>
      </c>
      <c r="F59" s="15">
        <v>58.29</v>
      </c>
      <c r="G59" s="15">
        <v>69.62</v>
      </c>
      <c r="H59" s="15">
        <v>85.72</v>
      </c>
      <c r="I59" s="15">
        <v>101.4</v>
      </c>
      <c r="J59" s="15">
        <v>184.23</v>
      </c>
    </row>
    <row r="60" spans="1:10" ht="25" customHeight="1" x14ac:dyDescent="0.2">
      <c r="A60" s="7">
        <v>33</v>
      </c>
      <c r="B60" s="28">
        <f>SUMPRODUCT(C60:J60,Summary!$B$19:$I$19)/SUM(Summary!$B$19:$I$19)</f>
        <v>59.886380638981024</v>
      </c>
      <c r="C60" s="15">
        <v>29.14</v>
      </c>
      <c r="D60" s="15">
        <v>33.97</v>
      </c>
      <c r="E60" s="15">
        <v>46.19</v>
      </c>
      <c r="F60" s="15">
        <v>59.07</v>
      </c>
      <c r="G60" s="15">
        <v>71</v>
      </c>
      <c r="H60" s="15">
        <v>87.54</v>
      </c>
      <c r="I60" s="15">
        <v>103.5</v>
      </c>
      <c r="J60" s="15">
        <v>187.63</v>
      </c>
    </row>
    <row r="61" spans="1:10" ht="25" customHeight="1" x14ac:dyDescent="0.2">
      <c r="A61" s="7">
        <v>34</v>
      </c>
      <c r="B61" s="28">
        <f>SUMPRODUCT(C61:J61,Summary!$B$19:$I$19)/SUM(Summary!$B$19:$I$19)</f>
        <v>61.138704965852632</v>
      </c>
      <c r="C61" s="15">
        <v>29.41</v>
      </c>
      <c r="D61" s="15">
        <v>34.869999999999997</v>
      </c>
      <c r="E61" s="15">
        <v>47.38</v>
      </c>
      <c r="F61" s="15">
        <v>60.36</v>
      </c>
      <c r="G61" s="15">
        <v>72.739999999999995</v>
      </c>
      <c r="H61" s="15">
        <v>89.39</v>
      </c>
      <c r="I61" s="15">
        <v>105.54</v>
      </c>
      <c r="J61" s="15">
        <v>191.19</v>
      </c>
    </row>
    <row r="62" spans="1:10" ht="25" customHeight="1" x14ac:dyDescent="0.2">
      <c r="A62" s="7">
        <v>35</v>
      </c>
      <c r="B62" s="28">
        <f>SUMPRODUCT(C62:J62,Summary!$B$19:$I$19)/SUM(Summary!$B$19:$I$19)</f>
        <v>62.286154165613318</v>
      </c>
      <c r="C62" s="15">
        <v>29.75</v>
      </c>
      <c r="D62" s="15">
        <v>35.700000000000003</v>
      </c>
      <c r="E62" s="15">
        <v>48.06</v>
      </c>
      <c r="F62" s="15">
        <v>61.66</v>
      </c>
      <c r="G62" s="15">
        <v>74.72</v>
      </c>
      <c r="H62" s="15">
        <v>91.22</v>
      </c>
      <c r="I62" s="15">
        <v>107.17</v>
      </c>
      <c r="J62" s="15">
        <v>194.44</v>
      </c>
    </row>
    <row r="63" spans="1:10" ht="25" customHeight="1" x14ac:dyDescent="0.2">
      <c r="A63" s="7">
        <v>36</v>
      </c>
      <c r="B63" s="28">
        <f>SUMPRODUCT(C63:J63,Summary!$B$19:$I$19)/SUM(Summary!$B$19:$I$19)</f>
        <v>63.455069219896693</v>
      </c>
      <c r="C63" s="15">
        <v>30.12</v>
      </c>
      <c r="D63" s="15">
        <v>36.76</v>
      </c>
      <c r="E63" s="15">
        <v>48.71</v>
      </c>
      <c r="F63" s="15">
        <v>63.01</v>
      </c>
      <c r="G63" s="15">
        <v>76.650000000000006</v>
      </c>
      <c r="H63" s="15">
        <v>92.49</v>
      </c>
      <c r="I63" s="15">
        <v>109.09</v>
      </c>
      <c r="J63" s="15">
        <v>197.75</v>
      </c>
    </row>
    <row r="64" spans="1:10" ht="25" customHeight="1" x14ac:dyDescent="0.2">
      <c r="A64" s="7">
        <v>37</v>
      </c>
      <c r="B64" s="28">
        <f>SUMPRODUCT(C64:J64,Summary!$B$19:$I$19)/SUM(Summary!$B$19:$I$19)</f>
        <v>64.551066797145154</v>
      </c>
      <c r="C64" s="15">
        <v>30.44</v>
      </c>
      <c r="D64" s="15">
        <v>37.450000000000003</v>
      </c>
      <c r="E64" s="15">
        <v>49.41</v>
      </c>
      <c r="F64" s="15">
        <v>64.14</v>
      </c>
      <c r="G64" s="15">
        <v>78.7</v>
      </c>
      <c r="H64" s="15">
        <v>93.71</v>
      </c>
      <c r="I64" s="15">
        <v>110.96</v>
      </c>
      <c r="J64" s="15">
        <v>201.02</v>
      </c>
    </row>
    <row r="65" spans="1:10" ht="25" customHeight="1" x14ac:dyDescent="0.2">
      <c r="A65" s="7">
        <v>38</v>
      </c>
      <c r="B65" s="28">
        <f>SUMPRODUCT(C65:J65,Summary!$B$19:$I$19)/SUM(Summary!$B$19:$I$19)</f>
        <v>65.691498964830075</v>
      </c>
      <c r="C65" s="15">
        <v>30.74</v>
      </c>
      <c r="D65" s="15">
        <v>38.369999999999997</v>
      </c>
      <c r="E65" s="15">
        <v>50.04</v>
      </c>
      <c r="F65" s="15">
        <v>65.44</v>
      </c>
      <c r="G65" s="15">
        <v>80.930000000000007</v>
      </c>
      <c r="H65" s="15">
        <v>94.8</v>
      </c>
      <c r="I65" s="15">
        <v>112.82</v>
      </c>
      <c r="J65" s="15">
        <v>204.23</v>
      </c>
    </row>
    <row r="66" spans="1:10" ht="25" customHeight="1" x14ac:dyDescent="0.2">
      <c r="A66" s="7">
        <v>39</v>
      </c>
      <c r="B66" s="28">
        <f>SUMPRODUCT(C66:J66,Summary!$B$19:$I$19)/SUM(Summary!$B$19:$I$19)</f>
        <v>66.919631989839957</v>
      </c>
      <c r="C66" s="15">
        <v>31.05</v>
      </c>
      <c r="D66" s="15">
        <v>39.29</v>
      </c>
      <c r="E66" s="15">
        <v>50.62</v>
      </c>
      <c r="F66" s="15">
        <v>66.81</v>
      </c>
      <c r="G66" s="15">
        <v>82.88</v>
      </c>
      <c r="H66" s="15">
        <v>97.37</v>
      </c>
      <c r="I66" s="15">
        <v>114.57</v>
      </c>
      <c r="J66" s="15">
        <v>207.39</v>
      </c>
    </row>
    <row r="67" spans="1:10" ht="25" customHeight="1" x14ac:dyDescent="0.2">
      <c r="A67" s="7">
        <v>40</v>
      </c>
      <c r="B67" s="28">
        <f>SUMPRODUCT(C67:J67,Summary!$B$19:$I$19)/SUM(Summary!$B$19:$I$19)</f>
        <v>68.042036361131835</v>
      </c>
      <c r="C67" s="15">
        <v>31.37</v>
      </c>
      <c r="D67" s="15">
        <v>40.119999999999997</v>
      </c>
      <c r="E67" s="15">
        <v>51.29</v>
      </c>
      <c r="F67" s="15">
        <v>68.209999999999994</v>
      </c>
      <c r="G67" s="15">
        <v>84.24</v>
      </c>
      <c r="H67" s="15">
        <v>99.59</v>
      </c>
      <c r="I67" s="15">
        <v>116.21</v>
      </c>
      <c r="J67" s="15">
        <v>210.2</v>
      </c>
    </row>
    <row r="68" spans="1:10" ht="25" customHeight="1" x14ac:dyDescent="0.2">
      <c r="A68" s="7">
        <v>41</v>
      </c>
      <c r="B68" s="28">
        <f>SUMPRODUCT(C68:J68,Summary!$B$19:$I$19)/SUM(Summary!$B$19:$I$19)</f>
        <v>69.034848726179888</v>
      </c>
      <c r="C68" s="15">
        <v>31.72</v>
      </c>
      <c r="D68" s="15">
        <v>40.799999999999997</v>
      </c>
      <c r="E68" s="15">
        <v>51.84</v>
      </c>
      <c r="F68" s="15">
        <v>68.819999999999993</v>
      </c>
      <c r="G68" s="15">
        <v>85.68</v>
      </c>
      <c r="H68" s="15">
        <v>101.77</v>
      </c>
      <c r="I68" s="15">
        <v>118.07</v>
      </c>
      <c r="J68" s="15">
        <v>214.92</v>
      </c>
    </row>
    <row r="69" spans="1:10" ht="25" customHeight="1" x14ac:dyDescent="0.2">
      <c r="A69" s="7">
        <v>42</v>
      </c>
      <c r="B69" s="28">
        <f>SUMPRODUCT(C69:J69,Summary!$B$19:$I$19)/SUM(Summary!$B$19:$I$19)</f>
        <v>69.953316320065454</v>
      </c>
      <c r="C69" s="15">
        <v>31.96</v>
      </c>
      <c r="D69" s="15">
        <v>41.12</v>
      </c>
      <c r="E69" s="15">
        <v>52.3</v>
      </c>
      <c r="F69" s="15">
        <v>69.989999999999995</v>
      </c>
      <c r="G69" s="15">
        <v>87.22</v>
      </c>
      <c r="H69" s="15">
        <v>103.19</v>
      </c>
      <c r="I69" s="15">
        <v>119.58</v>
      </c>
      <c r="J69" s="15">
        <v>217.86</v>
      </c>
    </row>
    <row r="70" spans="1:10" ht="25" customHeight="1" x14ac:dyDescent="0.2">
      <c r="A70" s="7">
        <v>43</v>
      </c>
      <c r="B70" s="28">
        <f>SUMPRODUCT(C70:J70,Summary!$B$19:$I$19)/SUM(Summary!$B$19:$I$19)</f>
        <v>70.926397001852834</v>
      </c>
      <c r="C70" s="15">
        <v>32.340000000000003</v>
      </c>
      <c r="D70" s="15">
        <v>41.42</v>
      </c>
      <c r="E70" s="15">
        <v>52.77</v>
      </c>
      <c r="F70" s="15">
        <v>71.16</v>
      </c>
      <c r="G70" s="15">
        <v>89.35</v>
      </c>
      <c r="H70" s="15">
        <v>104.5</v>
      </c>
      <c r="I70" s="15">
        <v>120.87</v>
      </c>
      <c r="J70" s="15">
        <v>220.64</v>
      </c>
    </row>
    <row r="71" spans="1:10" ht="25" customHeight="1" x14ac:dyDescent="0.2">
      <c r="A71" s="7">
        <v>44</v>
      </c>
      <c r="B71" s="28">
        <f>SUMPRODUCT(C71:J71,Summary!$B$19:$I$19)/SUM(Summary!$B$19:$I$19)</f>
        <v>71.853225923945899</v>
      </c>
      <c r="C71" s="15">
        <v>32.57</v>
      </c>
      <c r="D71" s="15">
        <v>41.72</v>
      </c>
      <c r="E71" s="15">
        <v>53.23</v>
      </c>
      <c r="F71" s="15">
        <v>72.319999999999993</v>
      </c>
      <c r="G71" s="15">
        <v>90.8</v>
      </c>
      <c r="H71" s="15">
        <v>105.78</v>
      </c>
      <c r="I71" s="15">
        <v>122.61</v>
      </c>
      <c r="J71" s="15">
        <v>223.19</v>
      </c>
    </row>
    <row r="72" spans="1:10" ht="25" customHeight="1" x14ac:dyDescent="0.2">
      <c r="A72" s="7">
        <v>45</v>
      </c>
      <c r="B72" s="28">
        <f>SUMPRODUCT(C72:J72,Summary!$B$19:$I$19)/SUM(Summary!$B$19:$I$19)</f>
        <v>72.683868284082891</v>
      </c>
      <c r="C72" s="15">
        <v>32.78</v>
      </c>
      <c r="D72" s="15">
        <v>42.03</v>
      </c>
      <c r="E72" s="15">
        <v>53.71</v>
      </c>
      <c r="F72" s="15">
        <v>73.489999999999995</v>
      </c>
      <c r="G72" s="15">
        <v>91.82</v>
      </c>
      <c r="H72" s="15">
        <v>106.94</v>
      </c>
      <c r="I72" s="15">
        <v>124.13</v>
      </c>
      <c r="J72" s="15">
        <v>226.01</v>
      </c>
    </row>
    <row r="73" spans="1:10" ht="25" customHeight="1" x14ac:dyDescent="0.2">
      <c r="A73" s="7">
        <v>46</v>
      </c>
      <c r="B73" s="28">
        <f>SUMPRODUCT(C73:J73,Summary!$B$19:$I$19)/SUM(Summary!$B$19:$I$19)</f>
        <v>73.527660426121841</v>
      </c>
      <c r="C73" s="15">
        <v>33.08</v>
      </c>
      <c r="D73" s="15">
        <v>42.34</v>
      </c>
      <c r="E73" s="15">
        <v>54.18</v>
      </c>
      <c r="F73" s="15">
        <v>74.66</v>
      </c>
      <c r="G73" s="15">
        <v>92.87</v>
      </c>
      <c r="H73" s="15">
        <v>108.12</v>
      </c>
      <c r="I73" s="15">
        <v>125.59</v>
      </c>
      <c r="J73" s="15">
        <v>228.69</v>
      </c>
    </row>
    <row r="74" spans="1:10" ht="25" customHeight="1" x14ac:dyDescent="0.2">
      <c r="A74" s="7">
        <v>47</v>
      </c>
      <c r="B74" s="28">
        <f>SUMPRODUCT(C74:J74,Summary!$B$19:$I$19)/SUM(Summary!$B$19:$I$19)</f>
        <v>74.363273056644971</v>
      </c>
      <c r="C74" s="15">
        <v>33.32</v>
      </c>
      <c r="D74" s="15">
        <v>42.64</v>
      </c>
      <c r="E74" s="15">
        <v>54.64</v>
      </c>
      <c r="F74" s="15">
        <v>75.83</v>
      </c>
      <c r="G74" s="15">
        <v>93.85</v>
      </c>
      <c r="H74" s="15">
        <v>109.38</v>
      </c>
      <c r="I74" s="15">
        <v>127.1</v>
      </c>
      <c r="J74" s="15">
        <v>231.25</v>
      </c>
    </row>
    <row r="75" spans="1:10" ht="25" customHeight="1" x14ac:dyDescent="0.2">
      <c r="A75" s="7">
        <v>48</v>
      </c>
      <c r="B75" s="28">
        <f>SUMPRODUCT(C75:J75,Summary!$B$19:$I$19)/SUM(Summary!$B$19:$I$19)</f>
        <v>75.182079550476516</v>
      </c>
      <c r="C75" s="15">
        <v>33.6</v>
      </c>
      <c r="D75" s="15">
        <v>42.95</v>
      </c>
      <c r="E75" s="15">
        <v>55.12</v>
      </c>
      <c r="F75" s="15">
        <v>76.98</v>
      </c>
      <c r="G75" s="15">
        <v>95.07</v>
      </c>
      <c r="H75" s="15">
        <v>110.45</v>
      </c>
      <c r="I75" s="15">
        <v>128.38</v>
      </c>
      <c r="J75" s="15">
        <v>233.77</v>
      </c>
    </row>
    <row r="76" spans="1:10" ht="25" customHeight="1" x14ac:dyDescent="0.2">
      <c r="A76" s="7">
        <v>49</v>
      </c>
      <c r="B76" s="28">
        <f>SUMPRODUCT(C76:J76,Summary!$B$19:$I$19)/SUM(Summary!$B$19:$I$19)</f>
        <v>76.024120244254718</v>
      </c>
      <c r="C76" s="15">
        <v>33.869999999999997</v>
      </c>
      <c r="D76" s="15">
        <v>43.24</v>
      </c>
      <c r="E76" s="15">
        <v>55.59</v>
      </c>
      <c r="F76" s="15">
        <v>78.16</v>
      </c>
      <c r="G76" s="15">
        <v>96.4</v>
      </c>
      <c r="H76" s="15">
        <v>111.63</v>
      </c>
      <c r="I76" s="15">
        <v>129.66</v>
      </c>
      <c r="J76" s="15">
        <v>236.05</v>
      </c>
    </row>
    <row r="77" spans="1:10" ht="25" customHeight="1" x14ac:dyDescent="0.2">
      <c r="A77" s="7">
        <v>50</v>
      </c>
      <c r="B77" s="28">
        <f>SUMPRODUCT(C77:J77,Summary!$B$19:$I$19)/SUM(Summary!$B$19:$I$19)</f>
        <v>76.889211133687581</v>
      </c>
      <c r="C77" s="15">
        <v>34.01</v>
      </c>
      <c r="D77" s="15">
        <v>43.54</v>
      </c>
      <c r="E77" s="15">
        <v>56.07</v>
      </c>
      <c r="F77" s="15">
        <v>79.34</v>
      </c>
      <c r="G77" s="15">
        <v>97.77</v>
      </c>
      <c r="H77" s="15">
        <v>113.08</v>
      </c>
      <c r="I77" s="15">
        <v>131.06</v>
      </c>
      <c r="J77" s="15">
        <v>238.58</v>
      </c>
    </row>
    <row r="78" spans="1:10" ht="25" customHeight="1" x14ac:dyDescent="0.2">
      <c r="A78" s="7">
        <v>51</v>
      </c>
      <c r="B78" s="28">
        <f>SUMPRODUCT(C78:J78,Summary!$B$19:$I$19)/SUM(Summary!$B$19:$I$19)</f>
        <v>77.859255007051388</v>
      </c>
      <c r="C78" s="15">
        <v>34.520000000000003</v>
      </c>
      <c r="D78" s="15">
        <v>43.85</v>
      </c>
      <c r="E78" s="15">
        <v>56.5</v>
      </c>
      <c r="F78" s="15">
        <v>80.7</v>
      </c>
      <c r="G78" s="15">
        <v>99.14</v>
      </c>
      <c r="H78" s="15">
        <v>114.73</v>
      </c>
      <c r="I78" s="15">
        <v>132.35</v>
      </c>
      <c r="J78" s="15">
        <v>242.72</v>
      </c>
    </row>
    <row r="79" spans="1:10" ht="25" customHeight="1" x14ac:dyDescent="0.2">
      <c r="A79" s="7">
        <v>52</v>
      </c>
      <c r="B79" s="28">
        <f>SUMPRODUCT(C79:J79,Summary!$B$19:$I$19)/SUM(Summary!$B$19:$I$19)</f>
        <v>78.687553511098443</v>
      </c>
      <c r="C79" s="15">
        <v>35.04</v>
      </c>
      <c r="D79" s="15">
        <v>44.16</v>
      </c>
      <c r="E79" s="15">
        <v>56.98</v>
      </c>
      <c r="F79" s="15">
        <v>81.27</v>
      </c>
      <c r="G79" s="15">
        <v>100.11</v>
      </c>
      <c r="H79" s="15">
        <v>116.49</v>
      </c>
      <c r="I79" s="15">
        <v>133.85</v>
      </c>
      <c r="J79" s="15">
        <v>245.56</v>
      </c>
    </row>
    <row r="80" spans="1:10" ht="25" customHeight="1" x14ac:dyDescent="0.2">
      <c r="A80" s="7">
        <v>53</v>
      </c>
      <c r="B80" s="28">
        <f>SUMPRODUCT(C80:J80,Summary!$B$19:$I$19)/SUM(Summary!$B$19:$I$19)</f>
        <v>79.607447160312034</v>
      </c>
      <c r="C80" s="15">
        <v>35.700000000000003</v>
      </c>
      <c r="D80" s="15">
        <v>44.46</v>
      </c>
      <c r="E80" s="15">
        <v>57.45</v>
      </c>
      <c r="F80" s="15">
        <v>81.94</v>
      </c>
      <c r="G80" s="15">
        <v>100.97</v>
      </c>
      <c r="H80" s="15">
        <v>118.44</v>
      </c>
      <c r="I80" s="15">
        <v>135.61000000000001</v>
      </c>
      <c r="J80" s="15">
        <v>248.7</v>
      </c>
    </row>
    <row r="81" spans="1:10" ht="25" customHeight="1" x14ac:dyDescent="0.2">
      <c r="A81" s="7">
        <v>54</v>
      </c>
      <c r="B81" s="28">
        <f>SUMPRODUCT(C81:J81,Summary!$B$19:$I$19)/SUM(Summary!$B$19:$I$19)</f>
        <v>80.504706420260092</v>
      </c>
      <c r="C81" s="15">
        <v>36.229999999999997</v>
      </c>
      <c r="D81" s="15">
        <v>44.77</v>
      </c>
      <c r="E81" s="15">
        <v>57.91</v>
      </c>
      <c r="F81" s="15">
        <v>82.65</v>
      </c>
      <c r="G81" s="15">
        <v>101.7</v>
      </c>
      <c r="H81" s="15">
        <v>120.16</v>
      </c>
      <c r="I81" s="15">
        <v>137.58000000000001</v>
      </c>
      <c r="J81" s="15">
        <v>252.18</v>
      </c>
    </row>
    <row r="82" spans="1:10" ht="25" customHeight="1" x14ac:dyDescent="0.2">
      <c r="A82" s="7">
        <v>55</v>
      </c>
      <c r="B82" s="28">
        <f>SUMPRODUCT(C82:J82,Summary!$B$19:$I$19)/SUM(Summary!$B$19:$I$19)</f>
        <v>81.386792881851306</v>
      </c>
      <c r="C82" s="15">
        <v>36.799999999999997</v>
      </c>
      <c r="D82" s="15">
        <v>45.06</v>
      </c>
      <c r="E82" s="15">
        <v>58.38</v>
      </c>
      <c r="F82" s="15">
        <v>83.18</v>
      </c>
      <c r="G82" s="15">
        <v>102.56</v>
      </c>
      <c r="H82" s="15">
        <v>122.11</v>
      </c>
      <c r="I82" s="15">
        <v>139.38999999999999</v>
      </c>
      <c r="J82" s="15">
        <v>255.58</v>
      </c>
    </row>
    <row r="83" spans="1:10" ht="25" customHeight="1" x14ac:dyDescent="0.2">
      <c r="A83" s="7">
        <v>56</v>
      </c>
      <c r="B83" s="28">
        <f>SUMPRODUCT(C83:J83,Summary!$B$19:$I$19)/SUM(Summary!$B$19:$I$19)</f>
        <v>82.181864081305591</v>
      </c>
      <c r="C83" s="15">
        <v>37.32</v>
      </c>
      <c r="D83" s="15">
        <v>45.38</v>
      </c>
      <c r="E83" s="15">
        <v>58.85</v>
      </c>
      <c r="F83" s="15">
        <v>83.82</v>
      </c>
      <c r="G83" s="15">
        <v>103.24</v>
      </c>
      <c r="H83" s="15">
        <v>123.82</v>
      </c>
      <c r="I83" s="15">
        <v>140.85</v>
      </c>
      <c r="J83" s="15">
        <v>258.22000000000003</v>
      </c>
    </row>
    <row r="84" spans="1:10" ht="25" customHeight="1" x14ac:dyDescent="0.2">
      <c r="A84" s="7">
        <v>57</v>
      </c>
      <c r="B84" s="28">
        <f>SUMPRODUCT(C84:J84,Summary!$B$19:$I$19)/SUM(Summary!$B$19:$I$19)</f>
        <v>82.827375674010995</v>
      </c>
      <c r="C84" s="15">
        <v>37.92</v>
      </c>
      <c r="D84" s="15">
        <v>45.68</v>
      </c>
      <c r="E84" s="15">
        <v>59.32</v>
      </c>
      <c r="F84" s="15">
        <v>84.32</v>
      </c>
      <c r="G84" s="15">
        <v>104.05</v>
      </c>
      <c r="H84" s="15">
        <v>124.63</v>
      </c>
      <c r="I84" s="15">
        <v>141.85</v>
      </c>
      <c r="J84" s="15">
        <v>260.52999999999997</v>
      </c>
    </row>
    <row r="85" spans="1:10" ht="25" customHeight="1" x14ac:dyDescent="0.2">
      <c r="A85" s="7">
        <v>58</v>
      </c>
      <c r="B85" s="28">
        <f>SUMPRODUCT(C85:J85,Summary!$B$19:$I$19)/SUM(Summary!$B$19:$I$19)</f>
        <v>83.518518792873351</v>
      </c>
      <c r="C85" s="15">
        <v>38.5</v>
      </c>
      <c r="D85" s="15">
        <v>45.98</v>
      </c>
      <c r="E85" s="15">
        <v>59.78</v>
      </c>
      <c r="F85" s="15">
        <v>84.86</v>
      </c>
      <c r="G85" s="15">
        <v>104.67</v>
      </c>
      <c r="H85" s="15">
        <v>125.79</v>
      </c>
      <c r="I85" s="15">
        <v>143.07</v>
      </c>
      <c r="J85" s="15">
        <v>262.64</v>
      </c>
    </row>
    <row r="86" spans="1:10" ht="25" customHeight="1" x14ac:dyDescent="0.2">
      <c r="A86" s="7">
        <v>59</v>
      </c>
      <c r="B86" s="28">
        <f>SUMPRODUCT(C86:J86,Summary!$B$19:$I$19)/SUM(Summary!$B$19:$I$19)</f>
        <v>84.137236769273741</v>
      </c>
      <c r="C86" s="15">
        <v>39.06</v>
      </c>
      <c r="D86" s="15">
        <v>46.29</v>
      </c>
      <c r="E86" s="15">
        <v>60.24</v>
      </c>
      <c r="F86" s="15">
        <v>85.37</v>
      </c>
      <c r="G86" s="15">
        <v>105.27</v>
      </c>
      <c r="H86" s="15">
        <v>126.59</v>
      </c>
      <c r="I86" s="15">
        <v>144.11000000000001</v>
      </c>
      <c r="J86" s="15">
        <v>264.60000000000002</v>
      </c>
    </row>
    <row r="87" spans="1:10" ht="25" customHeight="1" x14ac:dyDescent="0.2">
      <c r="A87" s="7">
        <v>60</v>
      </c>
      <c r="B87" s="28">
        <f>SUMPRODUCT(C87:J87,Summary!$B$19:$I$19)/SUM(Summary!$B$19:$I$19)</f>
        <v>84.712548642584565</v>
      </c>
      <c r="C87" s="15">
        <v>39.549999999999997</v>
      </c>
      <c r="D87" s="15">
        <v>46.59</v>
      </c>
      <c r="E87" s="15">
        <v>60.7</v>
      </c>
      <c r="F87" s="15">
        <v>85.86</v>
      </c>
      <c r="G87" s="15">
        <v>105.81</v>
      </c>
      <c r="H87" s="15">
        <v>127.4</v>
      </c>
      <c r="I87" s="15">
        <v>145.04</v>
      </c>
      <c r="J87" s="15">
        <v>266.45999999999998</v>
      </c>
    </row>
    <row r="88" spans="1:10" ht="25" customHeight="1" x14ac:dyDescent="0.2">
      <c r="A88" s="7">
        <v>61</v>
      </c>
      <c r="B88" s="28">
        <f>SUMPRODUCT(C88:J88,Summary!$B$19:$I$19)/SUM(Summary!$B$19:$I$19)</f>
        <v>85.558810151915296</v>
      </c>
      <c r="C88" s="15">
        <v>40.200000000000003</v>
      </c>
      <c r="D88" s="15">
        <v>46.88</v>
      </c>
      <c r="E88" s="15">
        <v>61.17</v>
      </c>
      <c r="F88" s="15">
        <v>86.28</v>
      </c>
      <c r="G88" s="15">
        <v>106.41</v>
      </c>
      <c r="H88" s="15">
        <v>128.9</v>
      </c>
      <c r="I88" s="15">
        <v>147.09</v>
      </c>
      <c r="J88" s="15">
        <v>270.08</v>
      </c>
    </row>
    <row r="89" spans="1:10" ht="25" customHeight="1" x14ac:dyDescent="0.2">
      <c r="A89" s="7">
        <v>62</v>
      </c>
      <c r="B89" s="28">
        <f>SUMPRODUCT(C89:J89,Summary!$B$19:$I$19)/SUM(Summary!$B$19:$I$19)</f>
        <v>86.429056469717509</v>
      </c>
      <c r="C89" s="15">
        <v>40.71</v>
      </c>
      <c r="D89" s="15">
        <v>47.19</v>
      </c>
      <c r="E89" s="15">
        <v>61.63</v>
      </c>
      <c r="F89" s="15">
        <v>86.67</v>
      </c>
      <c r="G89" s="15">
        <v>106.91</v>
      </c>
      <c r="H89" s="15">
        <v>130.47</v>
      </c>
      <c r="I89" s="15">
        <v>149.54</v>
      </c>
      <c r="J89" s="15">
        <v>274.33</v>
      </c>
    </row>
    <row r="90" spans="1:10" ht="25" customHeight="1" x14ac:dyDescent="0.2">
      <c r="A90" s="7">
        <v>63</v>
      </c>
      <c r="B90" s="28">
        <f>SUMPRODUCT(C90:J90,Summary!$B$19:$I$19)/SUM(Summary!$B$19:$I$19)</f>
        <v>87.294091256974937</v>
      </c>
      <c r="C90" s="15">
        <v>41.45</v>
      </c>
      <c r="D90" s="15">
        <v>47.5</v>
      </c>
      <c r="E90" s="15">
        <v>62.11</v>
      </c>
      <c r="F90" s="15">
        <v>87.13</v>
      </c>
      <c r="G90" s="15">
        <v>107.53</v>
      </c>
      <c r="H90" s="15">
        <v>131.11000000000001</v>
      </c>
      <c r="I90" s="15">
        <v>151.97999999999999</v>
      </c>
      <c r="J90" s="15">
        <v>278.74</v>
      </c>
    </row>
    <row r="91" spans="1:10" ht="25" customHeight="1" x14ac:dyDescent="0.2">
      <c r="A91" s="7">
        <v>64</v>
      </c>
      <c r="B91" s="28">
        <f>SUMPRODUCT(C91:J91,Summary!$B$19:$I$19)/SUM(Summary!$B$19:$I$19)</f>
        <v>88.038501681363101</v>
      </c>
      <c r="C91" s="15">
        <v>41.82</v>
      </c>
      <c r="D91" s="15">
        <v>47.8</v>
      </c>
      <c r="E91" s="15">
        <v>62.58</v>
      </c>
      <c r="F91" s="15">
        <v>87.52</v>
      </c>
      <c r="G91" s="15">
        <v>108.02</v>
      </c>
      <c r="H91" s="15">
        <v>131.71</v>
      </c>
      <c r="I91" s="15">
        <v>154.37</v>
      </c>
      <c r="J91" s="15">
        <v>283.02999999999997</v>
      </c>
    </row>
    <row r="92" spans="1:10" ht="25" customHeight="1" x14ac:dyDescent="0.2">
      <c r="A92" s="7">
        <v>65</v>
      </c>
      <c r="B92" s="28">
        <f>SUMPRODUCT(C92:J92,Summary!$B$19:$I$19)/SUM(Summary!$B$19:$I$19)</f>
        <v>88.791253471318157</v>
      </c>
      <c r="C92" s="15">
        <v>42.43</v>
      </c>
      <c r="D92" s="15">
        <v>48.1</v>
      </c>
      <c r="E92" s="15">
        <v>63.07</v>
      </c>
      <c r="F92" s="15">
        <v>87.79</v>
      </c>
      <c r="G92" s="15">
        <v>108.34</v>
      </c>
      <c r="H92" s="15">
        <v>132.38999999999999</v>
      </c>
      <c r="I92" s="15">
        <v>156.69999999999999</v>
      </c>
      <c r="J92" s="15">
        <v>287.45</v>
      </c>
    </row>
    <row r="93" spans="1:10" ht="25" customHeight="1" x14ac:dyDescent="0.2">
      <c r="A93" s="7">
        <v>66</v>
      </c>
      <c r="B93" s="28">
        <f>SUMPRODUCT(C93:J93,Summary!$B$19:$I$19)/SUM(Summary!$B$19:$I$19)</f>
        <v>89.587225916380703</v>
      </c>
      <c r="C93" s="15">
        <v>43</v>
      </c>
      <c r="D93" s="15">
        <v>48.42</v>
      </c>
      <c r="E93" s="15">
        <v>63.52</v>
      </c>
      <c r="F93" s="15">
        <v>88.19</v>
      </c>
      <c r="G93" s="15">
        <v>108.89</v>
      </c>
      <c r="H93" s="15">
        <v>132.79</v>
      </c>
      <c r="I93" s="15">
        <v>159.21</v>
      </c>
      <c r="J93" s="15">
        <v>291.63</v>
      </c>
    </row>
    <row r="94" spans="1:10" ht="25" customHeight="1" x14ac:dyDescent="0.2">
      <c r="A94" s="7">
        <v>67</v>
      </c>
      <c r="B94" s="28">
        <f>SUMPRODUCT(C94:J94,Summary!$B$19:$I$19)/SUM(Summary!$B$19:$I$19)</f>
        <v>90.391781310265387</v>
      </c>
      <c r="C94" s="15">
        <v>43.65</v>
      </c>
      <c r="D94" s="15">
        <v>48.72</v>
      </c>
      <c r="E94" s="15">
        <v>64.61</v>
      </c>
      <c r="F94" s="15">
        <v>88.51</v>
      </c>
      <c r="G94" s="15">
        <v>109.24</v>
      </c>
      <c r="H94" s="15">
        <v>133.33000000000001</v>
      </c>
      <c r="I94" s="15">
        <v>161.25</v>
      </c>
      <c r="J94" s="15">
        <v>295.47000000000003</v>
      </c>
    </row>
    <row r="95" spans="1:10" ht="25" customHeight="1" x14ac:dyDescent="0.2">
      <c r="A95" s="7">
        <v>68</v>
      </c>
      <c r="B95" s="28">
        <f>SUMPRODUCT(C95:J95,Summary!$B$19:$I$19)/SUM(Summary!$B$19:$I$19)</f>
        <v>91.201313125979922</v>
      </c>
      <c r="C95" s="15">
        <v>44.16</v>
      </c>
      <c r="D95" s="15">
        <v>49.01</v>
      </c>
      <c r="E95" s="15">
        <v>65.42</v>
      </c>
      <c r="F95" s="15">
        <v>88.75</v>
      </c>
      <c r="G95" s="15">
        <v>110.64</v>
      </c>
      <c r="H95" s="15">
        <v>134.04</v>
      </c>
      <c r="I95" s="15">
        <v>162.99</v>
      </c>
      <c r="J95" s="15">
        <v>298.60000000000002</v>
      </c>
    </row>
    <row r="96" spans="1:10" ht="25" customHeight="1" x14ac:dyDescent="0.2">
      <c r="A96" s="7">
        <v>69</v>
      </c>
      <c r="B96" s="28">
        <f>SUMPRODUCT(C96:J96,Summary!$B$19:$I$19)/SUM(Summary!$B$19:$I$19)</f>
        <v>92.036165362091978</v>
      </c>
      <c r="C96" s="15">
        <v>44.77</v>
      </c>
      <c r="D96" s="15">
        <v>49.33</v>
      </c>
      <c r="E96" s="15">
        <v>66.27</v>
      </c>
      <c r="F96" s="15">
        <v>89.02</v>
      </c>
      <c r="G96" s="15">
        <v>111.99</v>
      </c>
      <c r="H96" s="15">
        <v>134.66999999999999</v>
      </c>
      <c r="I96" s="15">
        <v>164.75</v>
      </c>
      <c r="J96" s="15">
        <v>301.79000000000002</v>
      </c>
    </row>
    <row r="97" spans="1:10" ht="25" customHeight="1" thickBot="1" x14ac:dyDescent="0.25">
      <c r="A97" s="7">
        <v>70</v>
      </c>
      <c r="B97" s="29">
        <f>SUMPRODUCT(C97:J97,Summary!$B$19:$I$19)/SUM(Summary!$B$19:$I$19)</f>
        <v>92.880506123704706</v>
      </c>
      <c r="C97" s="15">
        <v>45.24</v>
      </c>
      <c r="D97" s="15">
        <v>49.63</v>
      </c>
      <c r="E97" s="15">
        <v>67.319999999999993</v>
      </c>
      <c r="F97" s="15">
        <v>89.31</v>
      </c>
      <c r="G97" s="15">
        <v>113.36</v>
      </c>
      <c r="H97" s="15">
        <v>135.16999999999999</v>
      </c>
      <c r="I97" s="15">
        <v>166.61</v>
      </c>
      <c r="J97" s="15">
        <v>305.02999999999997</v>
      </c>
    </row>
    <row r="99" spans="1:10" ht="25" customHeight="1" x14ac:dyDescent="0.2">
      <c r="I99" s="54"/>
    </row>
    <row r="100" spans="1:10" ht="25" customHeight="1" x14ac:dyDescent="0.2">
      <c r="I100" s="54"/>
    </row>
  </sheetData>
  <mergeCells count="26">
    <mergeCell ref="A13:J13"/>
    <mergeCell ref="A1:J1"/>
    <mergeCell ref="A2:J2"/>
    <mergeCell ref="A3:J3"/>
    <mergeCell ref="A11:J11"/>
    <mergeCell ref="A12:J12"/>
    <mergeCell ref="A4:J4"/>
    <mergeCell ref="A5:J5"/>
    <mergeCell ref="A6:J6"/>
    <mergeCell ref="A7:J7"/>
    <mergeCell ref="A9:J9"/>
    <mergeCell ref="A10:J10"/>
    <mergeCell ref="A8:J8"/>
    <mergeCell ref="A18:A19"/>
    <mergeCell ref="A20:A21"/>
    <mergeCell ref="A14:J14"/>
    <mergeCell ref="A15:J15"/>
    <mergeCell ref="A22:A23"/>
    <mergeCell ref="B16:B17"/>
    <mergeCell ref="A34:A35"/>
    <mergeCell ref="A36:A37"/>
    <mergeCell ref="A24:A25"/>
    <mergeCell ref="A26:A27"/>
    <mergeCell ref="A28:A29"/>
    <mergeCell ref="A30:A31"/>
    <mergeCell ref="A32:A33"/>
  </mergeCells>
  <phoneticPr fontId="21" type="noConversion"/>
  <hyperlinks>
    <hyperlink ref="A2" r:id="rId1" display="Get the cheapest shipping rates for all USPS services._x000d_Create a FREE account at www.pirateship.com" xr:uid="{00000000-0004-0000-0300-000000000000}"/>
  </hyperlinks>
  <pageMargins left="0.5" right="0.5" top="0.25" bottom="0.5" header="0" footer="0.25"/>
  <pageSetup scale="61" fitToHeight="190" orientation="portrait" horizontalDpi="0" verticalDpi="0"/>
  <headerFooter>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AFFFA8"/>
    <pageSetUpPr fitToPage="1"/>
  </sheetPr>
  <dimension ref="A1:K24"/>
  <sheetViews>
    <sheetView showGridLines="0" workbookViewId="0">
      <selection sqref="A1:J1"/>
    </sheetView>
  </sheetViews>
  <sheetFormatPr baseColWidth="10" defaultColWidth="10.83203125" defaultRowHeight="25" customHeight="1" x14ac:dyDescent="0.2"/>
  <cols>
    <col min="1" max="1" width="29.1640625" style="5" customWidth="1"/>
    <col min="2" max="2" width="16.6640625" style="5" customWidth="1"/>
    <col min="3" max="10" width="12.5" style="9" customWidth="1"/>
    <col min="11" max="16384" width="10.83203125" style="3"/>
  </cols>
  <sheetData>
    <row r="1" spans="1:11" ht="75" customHeight="1" x14ac:dyDescent="0.2">
      <c r="A1" s="93"/>
      <c r="B1" s="93"/>
      <c r="C1" s="93"/>
      <c r="D1" s="93"/>
      <c r="E1" s="93"/>
      <c r="F1" s="93"/>
      <c r="G1" s="93"/>
      <c r="H1" s="93"/>
      <c r="I1" s="93"/>
      <c r="J1" s="93"/>
    </row>
    <row r="2" spans="1:11" ht="50" customHeight="1" x14ac:dyDescent="0.2">
      <c r="A2" s="93" t="s">
        <v>704</v>
      </c>
      <c r="B2" s="93"/>
      <c r="C2" s="93"/>
      <c r="D2" s="93"/>
      <c r="E2" s="93"/>
      <c r="F2" s="93"/>
      <c r="G2" s="93"/>
      <c r="H2" s="93"/>
      <c r="I2" s="93"/>
      <c r="J2" s="93"/>
    </row>
    <row r="3" spans="1:11" ht="25" customHeight="1" x14ac:dyDescent="0.2">
      <c r="A3" s="102"/>
      <c r="B3" s="102"/>
      <c r="C3" s="102"/>
      <c r="D3" s="102"/>
      <c r="E3" s="102"/>
      <c r="F3" s="102"/>
      <c r="G3" s="102"/>
      <c r="H3" s="102"/>
      <c r="I3" s="102"/>
      <c r="J3" s="102"/>
    </row>
    <row r="4" spans="1:11" ht="50" customHeight="1" x14ac:dyDescent="0.2">
      <c r="A4" s="101" t="s">
        <v>37</v>
      </c>
      <c r="B4" s="101"/>
      <c r="C4" s="101"/>
      <c r="D4" s="101"/>
      <c r="E4" s="101"/>
      <c r="F4" s="101"/>
      <c r="G4" s="101"/>
      <c r="H4" s="101"/>
      <c r="I4" s="101"/>
      <c r="J4" s="101"/>
    </row>
    <row r="5" spans="1:11" ht="25" customHeight="1" x14ac:dyDescent="0.2">
      <c r="A5" s="102" t="str">
        <f>Summary!$A$3</f>
        <v>2022 Pirate Ship Rates • Effective May 2022</v>
      </c>
      <c r="B5" s="102"/>
      <c r="C5" s="102"/>
      <c r="D5" s="102"/>
      <c r="E5" s="102"/>
      <c r="F5" s="102"/>
      <c r="G5" s="102"/>
      <c r="H5" s="102"/>
      <c r="I5" s="102"/>
      <c r="J5" s="102"/>
    </row>
    <row r="6" spans="1:11" ht="25" customHeight="1" x14ac:dyDescent="0.2">
      <c r="A6" s="102"/>
      <c r="B6" s="102"/>
      <c r="C6" s="102"/>
      <c r="D6" s="102"/>
      <c r="E6" s="102"/>
      <c r="F6" s="102"/>
      <c r="G6" s="102"/>
      <c r="H6" s="102"/>
      <c r="I6" s="102"/>
      <c r="J6" s="102"/>
    </row>
    <row r="7" spans="1:11" ht="26" customHeight="1" x14ac:dyDescent="0.2">
      <c r="A7" s="107" t="s">
        <v>54</v>
      </c>
      <c r="B7" s="107"/>
      <c r="C7" s="107"/>
      <c r="D7" s="107"/>
      <c r="E7" s="107"/>
      <c r="F7" s="107"/>
      <c r="G7" s="107"/>
      <c r="H7" s="107"/>
      <c r="I7" s="107"/>
      <c r="J7" s="107"/>
    </row>
    <row r="8" spans="1:11" ht="25" customHeight="1" x14ac:dyDescent="0.2">
      <c r="A8" s="87" t="s">
        <v>23</v>
      </c>
      <c r="B8" s="87"/>
      <c r="C8" s="87"/>
      <c r="D8" s="87"/>
      <c r="E8" s="87"/>
      <c r="F8" s="87"/>
      <c r="G8" s="87"/>
      <c r="H8" s="87"/>
      <c r="I8" s="87"/>
      <c r="J8" s="87"/>
    </row>
    <row r="9" spans="1:11" ht="25" customHeight="1" x14ac:dyDescent="0.2">
      <c r="A9" s="52"/>
      <c r="B9" s="52"/>
      <c r="C9" s="52"/>
      <c r="D9" s="52"/>
      <c r="E9" s="52"/>
      <c r="F9" s="52"/>
      <c r="G9" s="52"/>
      <c r="H9" s="52"/>
      <c r="I9" s="52"/>
      <c r="J9" s="52"/>
    </row>
    <row r="10" spans="1:11" ht="26" customHeight="1" x14ac:dyDescent="0.2">
      <c r="A10" s="120" t="s">
        <v>660</v>
      </c>
      <c r="B10" s="120"/>
      <c r="C10" s="120"/>
      <c r="D10" s="120"/>
      <c r="E10" s="120"/>
      <c r="F10" s="120"/>
      <c r="G10" s="120"/>
      <c r="H10" s="120"/>
      <c r="I10" s="120"/>
      <c r="J10" s="120"/>
      <c r="K10" s="43"/>
    </row>
    <row r="11" spans="1:11" ht="25" customHeight="1" x14ac:dyDescent="0.2">
      <c r="A11" s="107" t="s">
        <v>661</v>
      </c>
      <c r="B11" s="107"/>
      <c r="C11" s="107"/>
      <c r="D11" s="107"/>
      <c r="E11" s="107"/>
      <c r="F11" s="107"/>
      <c r="G11" s="107"/>
      <c r="H11" s="107"/>
      <c r="I11" s="107"/>
      <c r="J11" s="107"/>
    </row>
    <row r="12" spans="1:11" ht="26" customHeight="1" x14ac:dyDescent="0.2">
      <c r="A12" s="106" t="s">
        <v>319</v>
      </c>
      <c r="B12" s="106"/>
      <c r="C12" s="106"/>
      <c r="D12" s="106"/>
      <c r="E12" s="106"/>
      <c r="F12" s="106"/>
      <c r="G12" s="106"/>
      <c r="H12" s="106"/>
      <c r="I12" s="106"/>
      <c r="J12" s="106"/>
      <c r="K12" s="44"/>
    </row>
    <row r="13" spans="1:11" ht="25" customHeight="1" x14ac:dyDescent="0.2">
      <c r="A13" s="108"/>
      <c r="B13" s="108"/>
      <c r="C13" s="108"/>
      <c r="D13" s="108"/>
      <c r="E13" s="108"/>
      <c r="F13" s="108"/>
      <c r="G13" s="108"/>
      <c r="H13" s="108"/>
      <c r="I13" s="108"/>
      <c r="J13" s="108"/>
    </row>
    <row r="14" spans="1:11" ht="25" customHeight="1" x14ac:dyDescent="0.2">
      <c r="A14" s="103" t="s">
        <v>46</v>
      </c>
      <c r="B14" s="103"/>
      <c r="C14" s="103"/>
      <c r="D14" s="103"/>
      <c r="E14" s="103"/>
      <c r="F14" s="103"/>
      <c r="G14" s="103"/>
      <c r="H14" s="103"/>
      <c r="I14" s="103"/>
      <c r="J14" s="103"/>
    </row>
    <row r="15" spans="1:11" ht="25" customHeight="1" x14ac:dyDescent="0.2">
      <c r="A15" s="104" t="s">
        <v>710</v>
      </c>
      <c r="B15" s="104"/>
      <c r="C15" s="104"/>
      <c r="D15" s="104"/>
      <c r="E15" s="104"/>
      <c r="F15" s="104"/>
      <c r="G15" s="104"/>
      <c r="H15" s="104"/>
      <c r="I15" s="104"/>
      <c r="J15" s="104"/>
    </row>
    <row r="16" spans="1:11" ht="25" customHeight="1" x14ac:dyDescent="0.2">
      <c r="A16" s="87"/>
      <c r="B16" s="87"/>
      <c r="C16" s="87"/>
      <c r="D16" s="87"/>
      <c r="E16" s="87"/>
      <c r="F16" s="87"/>
      <c r="G16" s="87"/>
      <c r="H16" s="87"/>
      <c r="I16" s="87"/>
      <c r="J16" s="87"/>
    </row>
    <row r="17" spans="1:10" ht="45" customHeight="1" x14ac:dyDescent="0.2">
      <c r="A17" s="105" t="s">
        <v>707</v>
      </c>
      <c r="B17" s="105"/>
      <c r="C17" s="105"/>
      <c r="D17" s="105"/>
      <c r="E17" s="105"/>
      <c r="F17" s="105"/>
      <c r="G17" s="105"/>
      <c r="H17" s="105"/>
      <c r="I17" s="105"/>
      <c r="J17" s="105"/>
    </row>
    <row r="18" spans="1:10" ht="35" customHeight="1" thickBot="1" x14ac:dyDescent="0.25">
      <c r="A18" s="113" t="s">
        <v>723</v>
      </c>
      <c r="B18" s="113"/>
      <c r="C18" s="113"/>
      <c r="D18" s="113"/>
      <c r="E18" s="113"/>
      <c r="F18" s="113"/>
      <c r="G18" s="113"/>
      <c r="H18" s="113"/>
      <c r="I18" s="113"/>
      <c r="J18" s="113"/>
    </row>
    <row r="19" spans="1:10" ht="25" customHeight="1" x14ac:dyDescent="0.2">
      <c r="A19" s="14" t="s">
        <v>725</v>
      </c>
      <c r="B19" s="99" t="s">
        <v>308</v>
      </c>
      <c r="C19" s="1" t="s">
        <v>8</v>
      </c>
      <c r="D19" s="1" t="s">
        <v>9</v>
      </c>
      <c r="E19" s="1" t="s">
        <v>10</v>
      </c>
      <c r="F19" s="1" t="s">
        <v>11</v>
      </c>
      <c r="G19" s="1" t="s">
        <v>12</v>
      </c>
      <c r="H19" s="1" t="s">
        <v>13</v>
      </c>
      <c r="I19" s="1" t="s">
        <v>14</v>
      </c>
      <c r="J19" s="1" t="s">
        <v>15</v>
      </c>
    </row>
    <row r="20" spans="1:10" ht="25" customHeight="1" thickBot="1" x14ac:dyDescent="0.25">
      <c r="A20" s="14" t="s">
        <v>32</v>
      </c>
      <c r="B20" s="100"/>
      <c r="C20" s="14" t="s">
        <v>22</v>
      </c>
      <c r="D20" s="14" t="s">
        <v>0</v>
      </c>
      <c r="E20" s="14" t="s">
        <v>1</v>
      </c>
      <c r="F20" s="14" t="s">
        <v>2</v>
      </c>
      <c r="G20" s="14" t="s">
        <v>3</v>
      </c>
      <c r="H20" s="14" t="s">
        <v>4</v>
      </c>
      <c r="I20" s="14" t="s">
        <v>5</v>
      </c>
      <c r="J20" s="14" t="s">
        <v>6</v>
      </c>
    </row>
    <row r="21" spans="1:10" ht="20" customHeight="1" x14ac:dyDescent="0.15">
      <c r="A21" s="112" t="s">
        <v>30</v>
      </c>
      <c r="B21" s="65" t="s">
        <v>700</v>
      </c>
      <c r="C21" s="76" t="s">
        <v>700</v>
      </c>
      <c r="D21" s="73" t="s">
        <v>700</v>
      </c>
      <c r="E21" s="73" t="s">
        <v>700</v>
      </c>
      <c r="F21" s="73" t="s">
        <v>700</v>
      </c>
      <c r="G21" s="74" t="s">
        <v>700</v>
      </c>
      <c r="H21" s="70"/>
      <c r="I21" s="70"/>
      <c r="J21" s="70"/>
    </row>
    <row r="22" spans="1:10" ht="25" customHeight="1" x14ac:dyDescent="0.2">
      <c r="A22" s="112"/>
      <c r="B22" s="66">
        <f>SUMPRODUCT(C22:J22,Summary!$B$19:$I$19)/SUM(Summary!$B$19:$I$19)</f>
        <v>10.253109588687018</v>
      </c>
      <c r="C22" s="75">
        <v>8.3800000000000008</v>
      </c>
      <c r="D22" s="75">
        <v>8.58</v>
      </c>
      <c r="E22" s="75">
        <v>8.8800000000000008</v>
      </c>
      <c r="F22" s="75">
        <v>9.5500000000000007</v>
      </c>
      <c r="G22" s="75">
        <v>11.55</v>
      </c>
      <c r="H22" s="67">
        <v>12.32</v>
      </c>
      <c r="I22" s="67">
        <v>13.54</v>
      </c>
      <c r="J22" s="67">
        <v>26.37</v>
      </c>
    </row>
    <row r="23" spans="1:10" ht="20" customHeight="1" x14ac:dyDescent="0.15">
      <c r="A23" s="112" t="s">
        <v>31</v>
      </c>
      <c r="B23" s="69" t="s">
        <v>700</v>
      </c>
      <c r="C23" s="76" t="s">
        <v>700</v>
      </c>
      <c r="D23" s="73" t="s">
        <v>700</v>
      </c>
      <c r="E23" s="73" t="s">
        <v>700</v>
      </c>
      <c r="F23" s="64"/>
      <c r="G23" s="64"/>
      <c r="H23" s="64"/>
      <c r="I23" s="64"/>
      <c r="J23" s="64"/>
    </row>
    <row r="24" spans="1:10" ht="25" customHeight="1" thickBot="1" x14ac:dyDescent="0.25">
      <c r="A24" s="112"/>
      <c r="B24" s="68">
        <f>SUMPRODUCT(C24:J24,Summary!$B$19:$I$19)/SUM(Summary!$B$19:$I$19)</f>
        <v>13.855069301852904</v>
      </c>
      <c r="C24" s="75">
        <v>8.8800000000000008</v>
      </c>
      <c r="D24" s="75">
        <v>9.3699999999999992</v>
      </c>
      <c r="E24" s="75">
        <v>10.119999999999999</v>
      </c>
      <c r="F24" s="67">
        <v>12.47</v>
      </c>
      <c r="G24" s="67">
        <v>16.61</v>
      </c>
      <c r="H24" s="67">
        <v>19.59</v>
      </c>
      <c r="I24" s="67">
        <v>22.51</v>
      </c>
      <c r="J24" s="67">
        <v>44.02</v>
      </c>
    </row>
  </sheetData>
  <mergeCells count="20">
    <mergeCell ref="A1:J1"/>
    <mergeCell ref="A2:J2"/>
    <mergeCell ref="A3:J3"/>
    <mergeCell ref="A14:J14"/>
    <mergeCell ref="A15:J15"/>
    <mergeCell ref="A8:J8"/>
    <mergeCell ref="A4:J4"/>
    <mergeCell ref="A5:J5"/>
    <mergeCell ref="A6:J6"/>
    <mergeCell ref="A7:J7"/>
    <mergeCell ref="A11:J11"/>
    <mergeCell ref="A13:J13"/>
    <mergeCell ref="A10:J10"/>
    <mergeCell ref="A12:J12"/>
    <mergeCell ref="A17:J17"/>
    <mergeCell ref="A18:J18"/>
    <mergeCell ref="A23:A24"/>
    <mergeCell ref="A21:A22"/>
    <mergeCell ref="A16:J16"/>
    <mergeCell ref="B19:B20"/>
  </mergeCells>
  <phoneticPr fontId="21" type="noConversion"/>
  <hyperlinks>
    <hyperlink ref="A12:J12" r:id="rId1" display="Compare Regional Rate to other Priority Mail services here" xr:uid="{B530C470-14A4-C340-BBF0-373D49AE2245}"/>
    <hyperlink ref="A2" r:id="rId2" display="Get the cheapest shipping rates for all USPS services._x000d_Create a FREE account at www.pirateship.com" xr:uid="{8A6394F6-1426-2443-9EC9-8592B6852232}"/>
  </hyperlinks>
  <pageMargins left="0.5" right="0.5" top="0.25" bottom="0.5" header="0" footer="0.25"/>
  <pageSetup scale="61" fitToHeight="99" orientation="portrait" horizontalDpi="0" verticalDpi="0"/>
  <headerFooter>
    <oddFooter>Page &amp;P of &amp;N</oddFooter>
  </headerFooter>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067C9-1805-354C-A4F7-48EEBBA8BA61}">
  <sheetPr>
    <tabColor rgb="FFAFFFA8"/>
    <pageSetUpPr fitToPage="1"/>
  </sheetPr>
  <dimension ref="A1:J134"/>
  <sheetViews>
    <sheetView showGridLines="0" zoomScaleNormal="100" workbookViewId="0">
      <selection sqref="A1:J1"/>
    </sheetView>
  </sheetViews>
  <sheetFormatPr baseColWidth="10" defaultRowHeight="25" customHeight="1" x14ac:dyDescent="0.2"/>
  <cols>
    <col min="1" max="1" width="29.1640625" style="5" customWidth="1"/>
    <col min="2" max="2" width="16.6640625" style="5" customWidth="1"/>
    <col min="3" max="10" width="12.5" style="50" customWidth="1"/>
    <col min="11" max="16384" width="10.83203125" style="3"/>
  </cols>
  <sheetData>
    <row r="1" spans="1:10" ht="75" customHeight="1" x14ac:dyDescent="0.2">
      <c r="A1" s="93"/>
      <c r="B1" s="93"/>
      <c r="C1" s="93"/>
      <c r="D1" s="93"/>
      <c r="E1" s="93"/>
      <c r="F1" s="93"/>
      <c r="G1" s="93"/>
      <c r="H1" s="93"/>
      <c r="I1" s="93"/>
      <c r="J1" s="93"/>
    </row>
    <row r="2" spans="1:10" ht="50" customHeight="1" x14ac:dyDescent="0.2">
      <c r="A2" s="93" t="s">
        <v>704</v>
      </c>
      <c r="B2" s="93"/>
      <c r="C2" s="93"/>
      <c r="D2" s="93"/>
      <c r="E2" s="93"/>
      <c r="F2" s="93"/>
      <c r="G2" s="93"/>
      <c r="H2" s="93"/>
      <c r="I2" s="93"/>
      <c r="J2" s="93"/>
    </row>
    <row r="3" spans="1:10" ht="25" customHeight="1" x14ac:dyDescent="0.2">
      <c r="A3" s="102"/>
      <c r="B3" s="102"/>
      <c r="C3" s="102"/>
      <c r="D3" s="102"/>
      <c r="E3" s="102"/>
      <c r="F3" s="102"/>
      <c r="G3" s="102"/>
      <c r="H3" s="102"/>
      <c r="I3" s="102"/>
      <c r="J3" s="102"/>
    </row>
    <row r="4" spans="1:10" ht="50" customHeight="1" x14ac:dyDescent="0.2">
      <c r="A4" s="101" t="s">
        <v>574</v>
      </c>
      <c r="B4" s="101"/>
      <c r="C4" s="101"/>
      <c r="D4" s="101"/>
      <c r="E4" s="101"/>
      <c r="F4" s="101"/>
      <c r="G4" s="101"/>
      <c r="H4" s="101"/>
      <c r="I4" s="101"/>
      <c r="J4" s="101"/>
    </row>
    <row r="5" spans="1:10" ht="25" customHeight="1" x14ac:dyDescent="0.2">
      <c r="A5" s="102" t="str">
        <f>Summary!$A$3</f>
        <v>2022 Pirate Ship Rates • Effective May 2022</v>
      </c>
      <c r="B5" s="102"/>
      <c r="C5" s="102"/>
      <c r="D5" s="102"/>
      <c r="E5" s="102"/>
      <c r="F5" s="102"/>
      <c r="G5" s="102"/>
      <c r="H5" s="102"/>
      <c r="I5" s="102"/>
      <c r="J5" s="102"/>
    </row>
    <row r="6" spans="1:10" ht="25" customHeight="1" x14ac:dyDescent="0.2">
      <c r="A6" s="102"/>
      <c r="B6" s="102"/>
      <c r="C6" s="102"/>
      <c r="D6" s="102"/>
      <c r="E6" s="102"/>
      <c r="F6" s="102"/>
      <c r="G6" s="102"/>
      <c r="H6" s="102"/>
      <c r="I6" s="102"/>
      <c r="J6" s="102"/>
    </row>
    <row r="7" spans="1:10" ht="25" customHeight="1" x14ac:dyDescent="0.2">
      <c r="A7" s="87" t="s">
        <v>687</v>
      </c>
      <c r="B7" s="87"/>
      <c r="C7" s="87"/>
      <c r="D7" s="87"/>
      <c r="E7" s="87"/>
      <c r="F7" s="87"/>
      <c r="G7" s="87"/>
      <c r="H7" s="87"/>
      <c r="I7" s="87"/>
      <c r="J7" s="87"/>
    </row>
    <row r="8" spans="1:10" ht="25" customHeight="1" x14ac:dyDescent="0.2">
      <c r="A8" s="87"/>
      <c r="B8" s="87"/>
      <c r="C8" s="87"/>
      <c r="D8" s="87"/>
      <c r="E8" s="87"/>
      <c r="F8" s="87"/>
      <c r="G8" s="87"/>
      <c r="H8" s="87"/>
      <c r="I8" s="87"/>
      <c r="J8" s="87"/>
    </row>
    <row r="9" spans="1:10" ht="25" customHeight="1" x14ac:dyDescent="0.2">
      <c r="A9" s="87" t="s">
        <v>685</v>
      </c>
      <c r="B9" s="87"/>
      <c r="C9" s="87"/>
      <c r="D9" s="87"/>
      <c r="E9" s="87"/>
      <c r="F9" s="87"/>
      <c r="G9" s="87"/>
      <c r="H9" s="87"/>
      <c r="I9" s="87"/>
      <c r="J9" s="87"/>
    </row>
    <row r="10" spans="1:10" ht="25" customHeight="1" x14ac:dyDescent="0.2">
      <c r="A10" s="87" t="s">
        <v>663</v>
      </c>
      <c r="B10" s="87"/>
      <c r="C10" s="87"/>
      <c r="D10" s="87"/>
      <c r="E10" s="87"/>
      <c r="F10" s="87"/>
      <c r="G10" s="87"/>
      <c r="H10" s="87"/>
      <c r="I10" s="87"/>
      <c r="J10" s="87"/>
    </row>
    <row r="11" spans="1:10" ht="25" customHeight="1" x14ac:dyDescent="0.2">
      <c r="A11" s="121" t="s">
        <v>664</v>
      </c>
      <c r="B11" s="121"/>
      <c r="C11" s="121"/>
      <c r="D11" s="121"/>
      <c r="E11" s="121"/>
      <c r="F11" s="121"/>
      <c r="G11" s="121"/>
      <c r="H11" s="121"/>
      <c r="I11" s="121"/>
      <c r="J11" s="121"/>
    </row>
    <row r="12" spans="1:10" ht="25" customHeight="1" x14ac:dyDescent="0.2">
      <c r="A12" s="87"/>
      <c r="B12" s="87"/>
      <c r="C12" s="87"/>
      <c r="D12" s="87"/>
      <c r="E12" s="87"/>
      <c r="F12" s="87"/>
      <c r="G12" s="87"/>
      <c r="H12" s="87"/>
      <c r="I12" s="87"/>
      <c r="J12" s="87"/>
    </row>
    <row r="13" spans="1:10" ht="25" customHeight="1" x14ac:dyDescent="0.2">
      <c r="A13" s="87" t="s">
        <v>686</v>
      </c>
      <c r="B13" s="87"/>
      <c r="C13" s="87"/>
      <c r="D13" s="87"/>
      <c r="E13" s="87"/>
      <c r="F13" s="87"/>
      <c r="G13" s="87"/>
      <c r="H13" s="87"/>
      <c r="I13" s="87"/>
      <c r="J13" s="87"/>
    </row>
    <row r="14" spans="1:10" ht="25" customHeight="1" x14ac:dyDescent="0.2">
      <c r="A14" s="87" t="s">
        <v>662</v>
      </c>
      <c r="B14" s="87"/>
      <c r="C14" s="87"/>
      <c r="D14" s="87"/>
      <c r="E14" s="87"/>
      <c r="F14" s="87"/>
      <c r="G14" s="87"/>
      <c r="H14" s="87"/>
      <c r="I14" s="87"/>
      <c r="J14" s="87"/>
    </row>
    <row r="15" spans="1:10" ht="25" customHeight="1" x14ac:dyDescent="0.2">
      <c r="A15" s="87" t="s">
        <v>575</v>
      </c>
      <c r="B15" s="87"/>
      <c r="C15" s="87"/>
      <c r="D15" s="87"/>
      <c r="E15" s="87"/>
      <c r="F15" s="87"/>
      <c r="G15" s="87"/>
      <c r="H15" s="87"/>
      <c r="I15" s="87"/>
      <c r="J15" s="87"/>
    </row>
    <row r="16" spans="1:10" ht="25" customHeight="1" x14ac:dyDescent="0.2">
      <c r="A16" s="106" t="s">
        <v>656</v>
      </c>
      <c r="B16" s="106"/>
      <c r="C16" s="106"/>
      <c r="D16" s="106"/>
      <c r="E16" s="106"/>
      <c r="F16" s="106"/>
      <c r="G16" s="106"/>
      <c r="H16" s="106"/>
      <c r="I16" s="106"/>
      <c r="J16" s="106"/>
    </row>
    <row r="17" spans="1:10" ht="25" customHeight="1" x14ac:dyDescent="0.2">
      <c r="A17" s="107" t="s">
        <v>576</v>
      </c>
      <c r="B17" s="107"/>
      <c r="C17" s="107"/>
      <c r="D17" s="107"/>
      <c r="E17" s="107"/>
      <c r="F17" s="107"/>
      <c r="G17" s="107"/>
      <c r="H17" s="107"/>
      <c r="I17" s="107"/>
      <c r="J17" s="107"/>
    </row>
    <row r="18" spans="1:10" ht="25" customHeight="1" x14ac:dyDescent="0.2">
      <c r="A18" s="111" t="s">
        <v>657</v>
      </c>
      <c r="B18" s="111"/>
      <c r="C18" s="111"/>
      <c r="D18" s="111"/>
      <c r="E18" s="111"/>
      <c r="F18" s="111"/>
      <c r="G18" s="111"/>
      <c r="H18" s="111"/>
      <c r="I18" s="111"/>
      <c r="J18" s="111"/>
    </row>
    <row r="19" spans="1:10" ht="25" customHeight="1" x14ac:dyDescent="0.2">
      <c r="A19" s="108"/>
      <c r="B19" s="108"/>
      <c r="C19" s="108"/>
      <c r="D19" s="108"/>
      <c r="E19" s="108"/>
      <c r="F19" s="108"/>
      <c r="G19" s="108"/>
      <c r="H19" s="108"/>
      <c r="I19" s="108"/>
      <c r="J19" s="108"/>
    </row>
    <row r="20" spans="1:10" ht="25" customHeight="1" x14ac:dyDescent="0.2">
      <c r="A20" s="110" t="s">
        <v>665</v>
      </c>
      <c r="B20" s="110"/>
      <c r="C20" s="110"/>
      <c r="D20" s="110"/>
      <c r="E20" s="110"/>
      <c r="F20" s="110"/>
      <c r="G20" s="110"/>
      <c r="H20" s="110"/>
      <c r="I20" s="110"/>
      <c r="J20" s="110"/>
    </row>
    <row r="21" spans="1:10" ht="25" customHeight="1" x14ac:dyDescent="0.2">
      <c r="A21" s="108"/>
      <c r="B21" s="108"/>
      <c r="C21" s="108"/>
      <c r="D21" s="108"/>
      <c r="E21" s="108"/>
      <c r="F21" s="108"/>
      <c r="G21" s="108"/>
      <c r="H21" s="108"/>
      <c r="I21" s="108"/>
      <c r="J21" s="108"/>
    </row>
    <row r="22" spans="1:10" ht="25" customHeight="1" x14ac:dyDescent="0.2">
      <c r="A22" s="103" t="s">
        <v>703</v>
      </c>
      <c r="B22" s="103"/>
      <c r="C22" s="103"/>
      <c r="D22" s="103"/>
      <c r="E22" s="103"/>
      <c r="F22" s="103"/>
      <c r="G22" s="103"/>
      <c r="H22" s="103"/>
      <c r="I22" s="103"/>
      <c r="J22" s="103"/>
    </row>
    <row r="23" spans="1:10" ht="25" customHeight="1" x14ac:dyDescent="0.2">
      <c r="A23" s="104" t="s">
        <v>710</v>
      </c>
      <c r="B23" s="104"/>
      <c r="C23" s="104"/>
      <c r="D23" s="104"/>
      <c r="E23" s="104"/>
      <c r="F23" s="104"/>
      <c r="G23" s="104"/>
      <c r="H23" s="104"/>
      <c r="I23" s="104"/>
      <c r="J23" s="104"/>
    </row>
    <row r="24" spans="1:10" ht="25" customHeight="1" x14ac:dyDescent="0.2">
      <c r="A24" s="87"/>
      <c r="B24" s="87"/>
      <c r="C24" s="87"/>
      <c r="D24" s="87"/>
      <c r="E24" s="87"/>
      <c r="F24" s="87"/>
      <c r="G24" s="87"/>
      <c r="H24" s="87"/>
      <c r="I24" s="87"/>
      <c r="J24" s="87"/>
    </row>
    <row r="25" spans="1:10" ht="45" customHeight="1" x14ac:dyDescent="0.2">
      <c r="A25" s="105" t="s">
        <v>708</v>
      </c>
      <c r="B25" s="105"/>
      <c r="C25" s="105"/>
      <c r="D25" s="105"/>
      <c r="E25" s="105"/>
      <c r="F25" s="105"/>
      <c r="G25" s="105"/>
      <c r="H25" s="105"/>
      <c r="I25" s="105"/>
      <c r="J25" s="105"/>
    </row>
    <row r="26" spans="1:10" ht="35" customHeight="1" thickBot="1" x14ac:dyDescent="0.25">
      <c r="A26" s="113" t="s">
        <v>722</v>
      </c>
      <c r="B26" s="113"/>
      <c r="C26" s="113"/>
      <c r="D26" s="113"/>
      <c r="E26" s="113"/>
      <c r="F26" s="113"/>
      <c r="G26" s="113"/>
      <c r="H26" s="113"/>
      <c r="I26" s="113"/>
      <c r="J26" s="113"/>
    </row>
    <row r="27" spans="1:10" ht="25" customHeight="1" x14ac:dyDescent="0.2">
      <c r="A27" s="51" t="s">
        <v>725</v>
      </c>
      <c r="B27" s="99" t="s">
        <v>308</v>
      </c>
      <c r="C27" s="1" t="s">
        <v>8</v>
      </c>
      <c r="D27" s="1" t="s">
        <v>9</v>
      </c>
      <c r="E27" s="1" t="s">
        <v>10</v>
      </c>
      <c r="F27" s="1" t="s">
        <v>11</v>
      </c>
      <c r="G27" s="1" t="s">
        <v>12</v>
      </c>
      <c r="H27" s="1" t="s">
        <v>13</v>
      </c>
      <c r="I27" s="1" t="s">
        <v>14</v>
      </c>
      <c r="J27" s="1" t="s">
        <v>15</v>
      </c>
    </row>
    <row r="28" spans="1:10" ht="25" customHeight="1" thickBot="1" x14ac:dyDescent="0.25">
      <c r="A28" s="51"/>
      <c r="B28" s="100"/>
      <c r="C28" s="51" t="s">
        <v>22</v>
      </c>
      <c r="D28" s="51" t="s">
        <v>0</v>
      </c>
      <c r="E28" s="51" t="s">
        <v>1</v>
      </c>
      <c r="F28" s="51" t="s">
        <v>2</v>
      </c>
      <c r="G28" s="51" t="s">
        <v>3</v>
      </c>
      <c r="H28" s="51" t="s">
        <v>4</v>
      </c>
      <c r="I28" s="51" t="s">
        <v>5</v>
      </c>
      <c r="J28" s="51" t="s">
        <v>6</v>
      </c>
    </row>
    <row r="29" spans="1:10" ht="20" customHeight="1" x14ac:dyDescent="0.15">
      <c r="A29" s="51"/>
      <c r="B29" s="65" t="s">
        <v>700</v>
      </c>
      <c r="C29" s="72" t="s">
        <v>700</v>
      </c>
      <c r="D29" s="73" t="s">
        <v>700</v>
      </c>
      <c r="E29" s="73" t="s">
        <v>700</v>
      </c>
      <c r="F29" s="73" t="s">
        <v>700</v>
      </c>
      <c r="G29" s="74" t="s">
        <v>700</v>
      </c>
      <c r="H29" s="74" t="s">
        <v>700</v>
      </c>
      <c r="I29" s="74" t="s">
        <v>700</v>
      </c>
      <c r="J29" s="74" t="s">
        <v>700</v>
      </c>
    </row>
    <row r="30" spans="1:10" ht="25" customHeight="1" x14ac:dyDescent="0.2">
      <c r="A30" s="7" t="s">
        <v>16</v>
      </c>
      <c r="B30" s="66">
        <f>SUMPRODUCT(C30:J30,Summary!$B$19:$I$19)/SUM(Summary!$B$19:$I$19)</f>
        <v>7.75</v>
      </c>
      <c r="C30" s="75">
        <v>7.75</v>
      </c>
      <c r="D30" s="75">
        <v>7.75</v>
      </c>
      <c r="E30" s="75">
        <v>7.75</v>
      </c>
      <c r="F30" s="75">
        <v>7.75</v>
      </c>
      <c r="G30" s="75">
        <v>7.75</v>
      </c>
      <c r="H30" s="75">
        <v>7.75</v>
      </c>
      <c r="I30" s="75">
        <v>7.75</v>
      </c>
      <c r="J30" s="75">
        <v>7.75</v>
      </c>
    </row>
    <row r="31" spans="1:10" ht="20" customHeight="1" x14ac:dyDescent="0.15">
      <c r="A31" s="51"/>
      <c r="B31" s="69" t="s">
        <v>700</v>
      </c>
      <c r="C31" s="72" t="s">
        <v>700</v>
      </c>
      <c r="D31" s="73" t="s">
        <v>700</v>
      </c>
      <c r="E31" s="73" t="s">
        <v>700</v>
      </c>
      <c r="F31" s="73" t="s">
        <v>700</v>
      </c>
      <c r="G31" s="74" t="s">
        <v>700</v>
      </c>
      <c r="H31" s="74" t="s">
        <v>700</v>
      </c>
      <c r="I31" s="74" t="s">
        <v>700</v>
      </c>
      <c r="J31" s="74" t="s">
        <v>700</v>
      </c>
    </row>
    <row r="32" spans="1:10" ht="25" customHeight="1" x14ac:dyDescent="0.2">
      <c r="A32" s="7" t="s">
        <v>17</v>
      </c>
      <c r="B32" s="66">
        <f>SUMPRODUCT(C32:J32,Summary!$B$19:$I$19)/SUM(Summary!$B$19:$I$19)</f>
        <v>8.0500000000000007</v>
      </c>
      <c r="C32" s="75">
        <v>8.0500000000000007</v>
      </c>
      <c r="D32" s="75">
        <v>8.0500000000000007</v>
      </c>
      <c r="E32" s="75">
        <v>8.0500000000000007</v>
      </c>
      <c r="F32" s="75">
        <v>8.0500000000000007</v>
      </c>
      <c r="G32" s="75">
        <v>8.0500000000000007</v>
      </c>
      <c r="H32" s="75">
        <v>8.0500000000000007</v>
      </c>
      <c r="I32" s="75">
        <v>8.0500000000000007</v>
      </c>
      <c r="J32" s="75">
        <v>8.0500000000000007</v>
      </c>
    </row>
    <row r="33" spans="1:10" ht="20" customHeight="1" x14ac:dyDescent="0.15">
      <c r="A33" s="51"/>
      <c r="B33" s="69" t="s">
        <v>700</v>
      </c>
      <c r="C33" s="72" t="s">
        <v>700</v>
      </c>
      <c r="D33" s="73" t="s">
        <v>700</v>
      </c>
      <c r="E33" s="73" t="s">
        <v>700</v>
      </c>
      <c r="F33" s="73" t="s">
        <v>700</v>
      </c>
      <c r="G33" s="74" t="s">
        <v>700</v>
      </c>
      <c r="H33" s="74" t="s">
        <v>700</v>
      </c>
      <c r="I33" s="74" t="s">
        <v>700</v>
      </c>
      <c r="J33" s="74" t="s">
        <v>700</v>
      </c>
    </row>
    <row r="34" spans="1:10" ht="25" customHeight="1" x14ac:dyDescent="0.2">
      <c r="A34" s="7" t="s">
        <v>18</v>
      </c>
      <c r="B34" s="66">
        <f>SUMPRODUCT(C34:J34,Summary!$B$19:$I$19)/SUM(Summary!$B$19:$I$19)</f>
        <v>8.4499999999999993</v>
      </c>
      <c r="C34" s="75">
        <v>8.4499999999999993</v>
      </c>
      <c r="D34" s="75">
        <v>8.4499999999999993</v>
      </c>
      <c r="E34" s="75">
        <v>8.4499999999999993</v>
      </c>
      <c r="F34" s="75">
        <v>8.4499999999999993</v>
      </c>
      <c r="G34" s="75">
        <v>8.4499999999999993</v>
      </c>
      <c r="H34" s="75">
        <v>8.4499999999999993</v>
      </c>
      <c r="I34" s="75">
        <v>8.4499999999999993</v>
      </c>
      <c r="J34" s="75">
        <v>8.4499999999999993</v>
      </c>
    </row>
    <row r="35" spans="1:10" ht="20" customHeight="1" x14ac:dyDescent="0.15">
      <c r="A35" s="51"/>
      <c r="B35" s="69" t="s">
        <v>700</v>
      </c>
      <c r="C35" s="72" t="s">
        <v>700</v>
      </c>
      <c r="D35" s="73" t="s">
        <v>700</v>
      </c>
      <c r="E35" s="73" t="s">
        <v>700</v>
      </c>
      <c r="F35" s="73" t="s">
        <v>700</v>
      </c>
      <c r="G35" s="74" t="s">
        <v>700</v>
      </c>
      <c r="H35" s="74" t="s">
        <v>700</v>
      </c>
      <c r="I35" s="74" t="s">
        <v>700</v>
      </c>
      <c r="J35" s="74" t="s">
        <v>700</v>
      </c>
    </row>
    <row r="36" spans="1:10" ht="25" customHeight="1" x14ac:dyDescent="0.2">
      <c r="A36" s="7" t="s">
        <v>19</v>
      </c>
      <c r="B36" s="66">
        <f>SUMPRODUCT(C36:J36,Summary!$B$19:$I$19)/SUM(Summary!$B$19:$I$19)</f>
        <v>8.2499999999999982</v>
      </c>
      <c r="C36" s="75">
        <v>8.25</v>
      </c>
      <c r="D36" s="75">
        <v>8.25</v>
      </c>
      <c r="E36" s="75">
        <v>8.25</v>
      </c>
      <c r="F36" s="75">
        <v>8.25</v>
      </c>
      <c r="G36" s="75">
        <v>8.25</v>
      </c>
      <c r="H36" s="75">
        <v>8.25</v>
      </c>
      <c r="I36" s="75">
        <v>8.25</v>
      </c>
      <c r="J36" s="75">
        <v>8.25</v>
      </c>
    </row>
    <row r="37" spans="1:10" ht="20" customHeight="1" x14ac:dyDescent="0.15">
      <c r="A37" s="51"/>
      <c r="B37" s="69" t="s">
        <v>700</v>
      </c>
      <c r="C37" s="72" t="s">
        <v>700</v>
      </c>
      <c r="D37" s="73" t="s">
        <v>700</v>
      </c>
      <c r="E37" s="73" t="s">
        <v>700</v>
      </c>
      <c r="F37" s="73" t="s">
        <v>700</v>
      </c>
      <c r="G37" s="74" t="s">
        <v>700</v>
      </c>
      <c r="H37" s="74" t="s">
        <v>700</v>
      </c>
      <c r="I37" s="74" t="s">
        <v>700</v>
      </c>
      <c r="J37" s="74" t="s">
        <v>700</v>
      </c>
    </row>
    <row r="38" spans="1:10" ht="25" customHeight="1" x14ac:dyDescent="0.2">
      <c r="A38" s="7" t="s">
        <v>20</v>
      </c>
      <c r="B38" s="66">
        <f>SUMPRODUCT(C38:J38,Summary!$B$19:$I$19)/SUM(Summary!$B$19:$I$19)</f>
        <v>14.250000000000002</v>
      </c>
      <c r="C38" s="75">
        <v>14.25</v>
      </c>
      <c r="D38" s="75">
        <v>14.25</v>
      </c>
      <c r="E38" s="75">
        <v>14.25</v>
      </c>
      <c r="F38" s="75">
        <v>14.25</v>
      </c>
      <c r="G38" s="75">
        <v>14.25</v>
      </c>
      <c r="H38" s="75">
        <v>14.25</v>
      </c>
      <c r="I38" s="75">
        <v>14.25</v>
      </c>
      <c r="J38" s="75">
        <v>14.25</v>
      </c>
    </row>
    <row r="39" spans="1:10" ht="20" customHeight="1" x14ac:dyDescent="0.15">
      <c r="A39" s="51"/>
      <c r="B39" s="69" t="s">
        <v>700</v>
      </c>
      <c r="C39" s="72" t="s">
        <v>700</v>
      </c>
      <c r="D39" s="73" t="s">
        <v>700</v>
      </c>
      <c r="E39" s="73" t="s">
        <v>700</v>
      </c>
      <c r="F39" s="73" t="s">
        <v>700</v>
      </c>
      <c r="G39" s="74" t="s">
        <v>700</v>
      </c>
      <c r="H39" s="74" t="s">
        <v>700</v>
      </c>
      <c r="I39" s="74" t="s">
        <v>700</v>
      </c>
      <c r="J39" s="74" t="s">
        <v>700</v>
      </c>
    </row>
    <row r="40" spans="1:10" ht="25" customHeight="1" x14ac:dyDescent="0.2">
      <c r="A40" s="7" t="s">
        <v>21</v>
      </c>
      <c r="B40" s="66">
        <f>SUMPRODUCT(C40:J40,Summary!$B$19:$I$19)/SUM(Summary!$B$19:$I$19)</f>
        <v>19.2</v>
      </c>
      <c r="C40" s="75">
        <v>19.2</v>
      </c>
      <c r="D40" s="75">
        <v>19.2</v>
      </c>
      <c r="E40" s="75">
        <v>19.2</v>
      </c>
      <c r="F40" s="75">
        <v>19.2</v>
      </c>
      <c r="G40" s="75">
        <v>19.2</v>
      </c>
      <c r="H40" s="75">
        <v>19.2</v>
      </c>
      <c r="I40" s="75">
        <v>19.2</v>
      </c>
      <c r="J40" s="75">
        <v>19.2</v>
      </c>
    </row>
    <row r="41" spans="1:10" ht="20" customHeight="1" x14ac:dyDescent="0.15">
      <c r="A41" s="112" t="s">
        <v>577</v>
      </c>
      <c r="B41" s="69" t="s">
        <v>700</v>
      </c>
      <c r="C41" s="76" t="s">
        <v>700</v>
      </c>
      <c r="D41" s="73" t="s">
        <v>700</v>
      </c>
      <c r="E41" s="73" t="s">
        <v>700</v>
      </c>
      <c r="F41" s="73" t="s">
        <v>700</v>
      </c>
      <c r="G41" s="74" t="s">
        <v>700</v>
      </c>
      <c r="H41" s="70"/>
      <c r="I41" s="70"/>
      <c r="J41" s="70"/>
    </row>
    <row r="42" spans="1:10" ht="25" customHeight="1" x14ac:dyDescent="0.2">
      <c r="A42" s="112"/>
      <c r="B42" s="66">
        <f>SUMPRODUCT(C42:J42,Summary!$B$19:$I$19)/SUM(Summary!$B$19:$I$19)</f>
        <v>10.253109588687018</v>
      </c>
      <c r="C42" s="75">
        <v>8.3800000000000008</v>
      </c>
      <c r="D42" s="75">
        <v>8.58</v>
      </c>
      <c r="E42" s="75">
        <v>8.8800000000000008</v>
      </c>
      <c r="F42" s="75">
        <v>9.5500000000000007</v>
      </c>
      <c r="G42" s="75">
        <v>11.55</v>
      </c>
      <c r="H42" s="67">
        <v>12.32</v>
      </c>
      <c r="I42" s="67">
        <v>13.54</v>
      </c>
      <c r="J42" s="67">
        <v>26.37</v>
      </c>
    </row>
    <row r="43" spans="1:10" ht="20" customHeight="1" x14ac:dyDescent="0.15">
      <c r="A43" s="112" t="s">
        <v>578</v>
      </c>
      <c r="B43" s="69" t="s">
        <v>700</v>
      </c>
      <c r="C43" s="76" t="s">
        <v>700</v>
      </c>
      <c r="D43" s="73" t="s">
        <v>700</v>
      </c>
      <c r="E43" s="73" t="s">
        <v>700</v>
      </c>
      <c r="F43" s="64"/>
      <c r="G43" s="64"/>
      <c r="H43" s="64"/>
      <c r="I43" s="64"/>
      <c r="J43" s="64"/>
    </row>
    <row r="44" spans="1:10" ht="25" customHeight="1" x14ac:dyDescent="0.2">
      <c r="A44" s="112"/>
      <c r="B44" s="66">
        <f>SUMPRODUCT(C44:J44,Summary!$B$19:$I$19)/SUM(Summary!$B$19:$I$19)</f>
        <v>13.855069301852904</v>
      </c>
      <c r="C44" s="75">
        <v>8.8800000000000008</v>
      </c>
      <c r="D44" s="75">
        <v>9.3699999999999992</v>
      </c>
      <c r="E44" s="75">
        <v>10.119999999999999</v>
      </c>
      <c r="F44" s="67">
        <v>12.47</v>
      </c>
      <c r="G44" s="67">
        <v>16.61</v>
      </c>
      <c r="H44" s="67">
        <v>19.59</v>
      </c>
      <c r="I44" s="67">
        <v>22.51</v>
      </c>
      <c r="J44" s="67">
        <v>44.02</v>
      </c>
    </row>
    <row r="45" spans="1:10" ht="20" customHeight="1" x14ac:dyDescent="0.15">
      <c r="A45" s="112" t="s">
        <v>717</v>
      </c>
      <c r="B45" s="69" t="s">
        <v>700</v>
      </c>
      <c r="C45" s="72" t="s">
        <v>700</v>
      </c>
      <c r="D45" s="73" t="s">
        <v>700</v>
      </c>
      <c r="E45" s="73" t="s">
        <v>700</v>
      </c>
      <c r="F45" s="73" t="s">
        <v>700</v>
      </c>
      <c r="G45" s="74" t="s">
        <v>700</v>
      </c>
      <c r="H45" s="70"/>
      <c r="I45" s="70"/>
      <c r="J45" s="70"/>
    </row>
    <row r="46" spans="1:10" ht="25" customHeight="1" x14ac:dyDescent="0.2">
      <c r="A46" s="112"/>
      <c r="B46" s="66">
        <f>SUMPRODUCT(C46:J46,Summary!$B$19:$I$19)/SUM(Summary!$B$19:$I$19)</f>
        <v>8.6550488112252264</v>
      </c>
      <c r="C46" s="75">
        <v>7.54</v>
      </c>
      <c r="D46" s="75">
        <v>7.81</v>
      </c>
      <c r="E46" s="75">
        <v>8.0500000000000007</v>
      </c>
      <c r="F46" s="75">
        <v>8.3699999999999992</v>
      </c>
      <c r="G46" s="75">
        <v>9.18</v>
      </c>
      <c r="H46" s="67">
        <v>9.77</v>
      </c>
      <c r="I46" s="67">
        <v>10.43</v>
      </c>
      <c r="J46" s="67">
        <v>18.559999999999999</v>
      </c>
    </row>
    <row r="47" spans="1:10" ht="20" customHeight="1" x14ac:dyDescent="0.15">
      <c r="A47" s="112" t="s">
        <v>718</v>
      </c>
      <c r="B47" s="69" t="s">
        <v>700</v>
      </c>
      <c r="C47" s="76" t="s">
        <v>700</v>
      </c>
      <c r="D47" s="73" t="s">
        <v>700</v>
      </c>
      <c r="E47" s="73" t="s">
        <v>700</v>
      </c>
      <c r="F47" s="73" t="s">
        <v>700</v>
      </c>
      <c r="G47" s="73" t="s">
        <v>700</v>
      </c>
      <c r="H47" s="70"/>
      <c r="I47" s="70"/>
      <c r="J47" s="70"/>
    </row>
    <row r="48" spans="1:10" ht="25" customHeight="1" x14ac:dyDescent="0.2">
      <c r="A48" s="112"/>
      <c r="B48" s="66">
        <f>SUMPRODUCT(C48:J48,Summary!$B$19:$I$19)/SUM(Summary!$B$19:$I$19)</f>
        <v>9.7337418524498265</v>
      </c>
      <c r="C48" s="75">
        <v>8.02</v>
      </c>
      <c r="D48" s="75">
        <v>8.1999999999999993</v>
      </c>
      <c r="E48" s="75">
        <v>8.49</v>
      </c>
      <c r="F48" s="75">
        <v>9.1199999999999992</v>
      </c>
      <c r="G48" s="75">
        <v>10.96</v>
      </c>
      <c r="H48" s="67">
        <v>11.62</v>
      </c>
      <c r="I48" s="67">
        <v>12.67</v>
      </c>
      <c r="J48" s="67">
        <v>25.09</v>
      </c>
    </row>
    <row r="49" spans="1:10" ht="20" customHeight="1" x14ac:dyDescent="0.15">
      <c r="A49" s="112" t="s">
        <v>719</v>
      </c>
      <c r="B49" s="69" t="s">
        <v>700</v>
      </c>
      <c r="C49" s="76" t="s">
        <v>700</v>
      </c>
      <c r="D49" s="73" t="s">
        <v>700</v>
      </c>
      <c r="E49" s="73" t="s">
        <v>700</v>
      </c>
      <c r="F49" s="73" t="s">
        <v>700</v>
      </c>
      <c r="G49" s="64"/>
      <c r="H49" s="64"/>
      <c r="I49" s="71"/>
      <c r="J49" s="71"/>
    </row>
    <row r="50" spans="1:10" ht="25" customHeight="1" x14ac:dyDescent="0.2">
      <c r="A50" s="112"/>
      <c r="B50" s="66">
        <f>SUMPRODUCT(C50:J50,Summary!$B$19:$I$19)/SUM(Summary!$B$19:$I$19)</f>
        <v>11.536187788146989</v>
      </c>
      <c r="C50" s="75">
        <v>8.25</v>
      </c>
      <c r="D50" s="75">
        <v>8.6199999999999992</v>
      </c>
      <c r="E50" s="75">
        <v>9.01</v>
      </c>
      <c r="F50" s="75">
        <v>10.029999999999999</v>
      </c>
      <c r="G50" s="67">
        <v>13.48</v>
      </c>
      <c r="H50" s="67">
        <v>15.22</v>
      </c>
      <c r="I50" s="67">
        <v>17.93</v>
      </c>
      <c r="J50" s="67">
        <v>34.46</v>
      </c>
    </row>
    <row r="51" spans="1:10" ht="20" customHeight="1" x14ac:dyDescent="0.15">
      <c r="A51" s="112" t="s">
        <v>720</v>
      </c>
      <c r="B51" s="69" t="s">
        <v>700</v>
      </c>
      <c r="C51" s="76" t="s">
        <v>700</v>
      </c>
      <c r="D51" s="73" t="s">
        <v>700</v>
      </c>
      <c r="E51" s="73" t="s">
        <v>700</v>
      </c>
      <c r="F51" s="71"/>
      <c r="G51" s="71"/>
      <c r="H51" s="64"/>
      <c r="I51" s="64"/>
      <c r="J51" s="64"/>
    </row>
    <row r="52" spans="1:10" ht="25" customHeight="1" x14ac:dyDescent="0.2">
      <c r="A52" s="112"/>
      <c r="B52" s="66">
        <f>SUMPRODUCT(C52:J52,Summary!$B$19:$I$19)/SUM(Summary!$B$19:$I$19)</f>
        <v>13.195124111642004</v>
      </c>
      <c r="C52" s="75">
        <v>8.3699999999999992</v>
      </c>
      <c r="D52" s="75">
        <v>8.85</v>
      </c>
      <c r="E52" s="75">
        <v>9.57</v>
      </c>
      <c r="F52" s="67">
        <v>11.83</v>
      </c>
      <c r="G52" s="67">
        <v>15.92</v>
      </c>
      <c r="H52" s="67">
        <v>18.73</v>
      </c>
      <c r="I52" s="67">
        <v>21.59</v>
      </c>
      <c r="J52" s="67">
        <v>42.67</v>
      </c>
    </row>
    <row r="53" spans="1:10" ht="20" customHeight="1" x14ac:dyDescent="0.15">
      <c r="A53" s="112" t="s">
        <v>721</v>
      </c>
      <c r="B53" s="69" t="s">
        <v>700</v>
      </c>
      <c r="C53" s="76" t="s">
        <v>700</v>
      </c>
      <c r="D53" s="73" t="s">
        <v>700</v>
      </c>
      <c r="E53" s="73" t="s">
        <v>700</v>
      </c>
      <c r="F53" s="71"/>
      <c r="G53" s="71"/>
      <c r="H53" s="71"/>
      <c r="I53" s="71"/>
      <c r="J53" s="64"/>
    </row>
    <row r="54" spans="1:10" ht="25" customHeight="1" x14ac:dyDescent="0.2">
      <c r="A54" s="112"/>
      <c r="B54" s="66">
        <f>SUMPRODUCT(C54:J54,Summary!$B$19:$I$19)/SUM(Summary!$B$19:$I$19)</f>
        <v>14.775313567597792</v>
      </c>
      <c r="C54" s="77">
        <v>8.5</v>
      </c>
      <c r="D54" s="75">
        <v>9.07</v>
      </c>
      <c r="E54" s="75">
        <v>10.039999999999999</v>
      </c>
      <c r="F54" s="67">
        <v>13.18</v>
      </c>
      <c r="G54" s="67">
        <v>17.79</v>
      </c>
      <c r="H54" s="67">
        <v>22.31</v>
      </c>
      <c r="I54" s="67">
        <v>25.74</v>
      </c>
      <c r="J54" s="67">
        <v>51.21</v>
      </c>
    </row>
    <row r="55" spans="1:10" ht="20" customHeight="1" x14ac:dyDescent="0.15">
      <c r="A55" s="112" t="s">
        <v>579</v>
      </c>
      <c r="B55" s="69" t="s">
        <v>700</v>
      </c>
      <c r="C55" s="72" t="s">
        <v>700</v>
      </c>
      <c r="D55" s="73" t="s">
        <v>700</v>
      </c>
      <c r="E55" s="73" t="s">
        <v>700</v>
      </c>
      <c r="F55" s="73" t="s">
        <v>700</v>
      </c>
      <c r="G55" s="74" t="s">
        <v>700</v>
      </c>
      <c r="H55" s="70"/>
      <c r="I55" s="70"/>
      <c r="J55" s="70"/>
    </row>
    <row r="56" spans="1:10" ht="25" customHeight="1" x14ac:dyDescent="0.2">
      <c r="A56" s="112"/>
      <c r="B56" s="66">
        <f>SUMPRODUCT(C56:J56,Summary!$B$19:$I$19)/SUM(Summary!$B$19:$I$19)</f>
        <v>8.2933270594806618</v>
      </c>
      <c r="C56" s="77">
        <v>7.37</v>
      </c>
      <c r="D56" s="75">
        <v>7.68</v>
      </c>
      <c r="E56" s="75">
        <v>7.9</v>
      </c>
      <c r="F56" s="75">
        <v>8.1199999999999992</v>
      </c>
      <c r="G56" s="75">
        <v>8.59</v>
      </c>
      <c r="H56" s="67">
        <v>9.16</v>
      </c>
      <c r="I56" s="67">
        <v>9.68</v>
      </c>
      <c r="J56" s="67">
        <v>16.39</v>
      </c>
    </row>
    <row r="57" spans="1:10" ht="20" customHeight="1" x14ac:dyDescent="0.15">
      <c r="A57" s="112" t="s">
        <v>580</v>
      </c>
      <c r="B57" s="69" t="s">
        <v>700</v>
      </c>
      <c r="C57" s="76" t="s">
        <v>700</v>
      </c>
      <c r="D57" s="73" t="s">
        <v>700</v>
      </c>
      <c r="E57" s="73" t="s">
        <v>700</v>
      </c>
      <c r="F57" s="73" t="s">
        <v>700</v>
      </c>
      <c r="G57" s="73" t="s">
        <v>700</v>
      </c>
      <c r="H57" s="70"/>
      <c r="I57" s="70"/>
      <c r="J57" s="70"/>
    </row>
    <row r="58" spans="1:10" ht="25" customHeight="1" x14ac:dyDescent="0.2">
      <c r="A58" s="112"/>
      <c r="B58" s="66">
        <f>SUMPRODUCT(C58:J58,Summary!$B$19:$I$19)/SUM(Summary!$B$19:$I$19)</f>
        <v>9.7321244813905814</v>
      </c>
      <c r="C58" s="75">
        <v>8.02</v>
      </c>
      <c r="D58" s="75">
        <v>8.1999999999999993</v>
      </c>
      <c r="E58" s="75">
        <v>8.49</v>
      </c>
      <c r="F58" s="75">
        <v>9.1199999999999992</v>
      </c>
      <c r="G58" s="75">
        <v>10.96</v>
      </c>
      <c r="H58" s="67">
        <v>11.62</v>
      </c>
      <c r="I58" s="67">
        <v>12.66</v>
      </c>
      <c r="J58" s="67">
        <v>25.08</v>
      </c>
    </row>
    <row r="59" spans="1:10" ht="20" customHeight="1" x14ac:dyDescent="0.15">
      <c r="A59" s="112" t="s">
        <v>581</v>
      </c>
      <c r="B59" s="69" t="s">
        <v>700</v>
      </c>
      <c r="C59" s="76" t="s">
        <v>700</v>
      </c>
      <c r="D59" s="73" t="s">
        <v>700</v>
      </c>
      <c r="E59" s="73" t="s">
        <v>700</v>
      </c>
      <c r="F59" s="73" t="s">
        <v>700</v>
      </c>
      <c r="G59" s="64"/>
      <c r="H59" s="64"/>
      <c r="I59" s="64"/>
      <c r="J59" s="64"/>
    </row>
    <row r="60" spans="1:10" ht="25" customHeight="1" x14ac:dyDescent="0.2">
      <c r="A60" s="112"/>
      <c r="B60" s="66">
        <f>SUMPRODUCT(C60:J60,Summary!$B$19:$I$19)/SUM(Summary!$B$19:$I$19)</f>
        <v>11.444957266142694</v>
      </c>
      <c r="C60" s="77">
        <v>8.24</v>
      </c>
      <c r="D60" s="75">
        <v>8.6</v>
      </c>
      <c r="E60" s="75">
        <v>8.98</v>
      </c>
      <c r="F60" s="75">
        <v>9.93</v>
      </c>
      <c r="G60" s="67">
        <v>13.34</v>
      </c>
      <c r="H60" s="67">
        <v>15.03</v>
      </c>
      <c r="I60" s="67">
        <v>17.739999999999998</v>
      </c>
      <c r="J60" s="67">
        <v>34.03</v>
      </c>
    </row>
    <row r="61" spans="1:10" ht="20" customHeight="1" x14ac:dyDescent="0.15">
      <c r="A61" s="112" t="s">
        <v>582</v>
      </c>
      <c r="B61" s="69" t="s">
        <v>700</v>
      </c>
      <c r="C61" s="76" t="s">
        <v>700</v>
      </c>
      <c r="D61" s="73" t="s">
        <v>700</v>
      </c>
      <c r="E61" s="73" t="s">
        <v>700</v>
      </c>
      <c r="F61" s="64"/>
      <c r="G61" s="64"/>
      <c r="H61" s="64"/>
      <c r="I61" s="64"/>
      <c r="J61" s="64"/>
    </row>
    <row r="62" spans="1:10" ht="25" customHeight="1" x14ac:dyDescent="0.2">
      <c r="A62" s="112"/>
      <c r="B62" s="66">
        <f>SUMPRODUCT(C62:J62,Summary!$B$19:$I$19)/SUM(Summary!$B$19:$I$19)</f>
        <v>12.881751739835694</v>
      </c>
      <c r="C62" s="75">
        <v>8.34</v>
      </c>
      <c r="D62" s="75">
        <v>8.84</v>
      </c>
      <c r="E62" s="75">
        <v>9.49</v>
      </c>
      <c r="F62" s="67">
        <v>11.54</v>
      </c>
      <c r="G62" s="67">
        <v>15.54</v>
      </c>
      <c r="H62" s="67">
        <v>18.03</v>
      </c>
      <c r="I62" s="67">
        <v>20.77</v>
      </c>
      <c r="J62" s="67">
        <v>40.97</v>
      </c>
    </row>
    <row r="63" spans="1:10" ht="20" customHeight="1" x14ac:dyDescent="0.15">
      <c r="A63" s="112" t="s">
        <v>583</v>
      </c>
      <c r="B63" s="69" t="s">
        <v>700</v>
      </c>
      <c r="C63" s="76" t="s">
        <v>700</v>
      </c>
      <c r="D63" s="73" t="s">
        <v>700</v>
      </c>
      <c r="E63" s="73" t="s">
        <v>700</v>
      </c>
      <c r="F63" s="64"/>
      <c r="G63" s="64"/>
      <c r="H63" s="64"/>
      <c r="I63" s="64"/>
      <c r="J63" s="64"/>
    </row>
    <row r="64" spans="1:10" ht="25" customHeight="1" x14ac:dyDescent="0.2">
      <c r="A64" s="112"/>
      <c r="B64" s="66">
        <f>SUMPRODUCT(C64:J64,Summary!$B$19:$I$19)/SUM(Summary!$B$19:$I$19)</f>
        <v>14.125486277694106</v>
      </c>
      <c r="C64" s="75">
        <v>8.4499999999999993</v>
      </c>
      <c r="D64" s="75">
        <v>8.89</v>
      </c>
      <c r="E64" s="75">
        <v>9.82</v>
      </c>
      <c r="F64" s="67">
        <v>12.71</v>
      </c>
      <c r="G64" s="67">
        <v>17.03</v>
      </c>
      <c r="H64" s="67">
        <v>20.81</v>
      </c>
      <c r="I64" s="67">
        <v>24.01</v>
      </c>
      <c r="J64" s="67">
        <v>47.68</v>
      </c>
    </row>
    <row r="65" spans="1:10" ht="20" customHeight="1" x14ac:dyDescent="0.15">
      <c r="A65" s="112" t="s">
        <v>584</v>
      </c>
      <c r="B65" s="69" t="s">
        <v>700</v>
      </c>
      <c r="C65" s="76" t="s">
        <v>700</v>
      </c>
      <c r="D65" s="73" t="s">
        <v>700</v>
      </c>
      <c r="E65" s="73" t="s">
        <v>700</v>
      </c>
      <c r="F65" s="64"/>
      <c r="G65" s="64"/>
      <c r="H65" s="64"/>
      <c r="I65" s="64"/>
      <c r="J65" s="64"/>
    </row>
    <row r="66" spans="1:10" ht="25" customHeight="1" x14ac:dyDescent="0.2">
      <c r="A66" s="112"/>
      <c r="B66" s="66">
        <f>SUMPRODUCT(C66:J66,Summary!$B$19:$I$19)/SUM(Summary!$B$19:$I$19)</f>
        <v>15.410502924260488</v>
      </c>
      <c r="C66" s="75">
        <v>8.56</v>
      </c>
      <c r="D66" s="75">
        <v>9.25</v>
      </c>
      <c r="E66" s="75">
        <v>10.25</v>
      </c>
      <c r="F66" s="67">
        <v>13.63</v>
      </c>
      <c r="G66" s="67">
        <v>18.53</v>
      </c>
      <c r="H66" s="67">
        <v>23.78</v>
      </c>
      <c r="I66" s="67">
        <v>27.43</v>
      </c>
      <c r="J66" s="67">
        <v>54.64</v>
      </c>
    </row>
    <row r="67" spans="1:10" ht="20" customHeight="1" x14ac:dyDescent="0.15">
      <c r="A67" s="112" t="s">
        <v>585</v>
      </c>
      <c r="B67" s="69" t="s">
        <v>700</v>
      </c>
      <c r="C67" s="76" t="s">
        <v>700</v>
      </c>
      <c r="D67" s="73" t="s">
        <v>700</v>
      </c>
      <c r="E67" s="73" t="s">
        <v>700</v>
      </c>
      <c r="F67" s="64"/>
      <c r="G67" s="64"/>
      <c r="H67" s="64"/>
      <c r="I67" s="64"/>
      <c r="J67" s="64"/>
    </row>
    <row r="68" spans="1:10" ht="25" customHeight="1" x14ac:dyDescent="0.2">
      <c r="A68" s="112"/>
      <c r="B68" s="66">
        <f>SUMPRODUCT(C68:J68,Summary!$B$19:$I$19)/SUM(Summary!$B$19:$I$19)</f>
        <v>16.582952913637701</v>
      </c>
      <c r="C68" s="75">
        <v>9.0399999999999991</v>
      </c>
      <c r="D68" s="75">
        <v>10.210000000000001</v>
      </c>
      <c r="E68" s="75">
        <v>10.82</v>
      </c>
      <c r="F68" s="67">
        <v>14.5</v>
      </c>
      <c r="G68" s="67">
        <v>20.02</v>
      </c>
      <c r="H68" s="67">
        <v>25.8</v>
      </c>
      <c r="I68" s="67">
        <v>29.82</v>
      </c>
      <c r="J68" s="67">
        <v>61.35</v>
      </c>
    </row>
    <row r="69" spans="1:10" ht="20" customHeight="1" x14ac:dyDescent="0.15">
      <c r="A69" s="112" t="s">
        <v>586</v>
      </c>
      <c r="B69" s="69" t="s">
        <v>700</v>
      </c>
      <c r="C69" s="76" t="s">
        <v>700</v>
      </c>
      <c r="D69" s="73" t="s">
        <v>700</v>
      </c>
      <c r="E69" s="73" t="s">
        <v>700</v>
      </c>
      <c r="F69" s="64"/>
      <c r="G69" s="64"/>
      <c r="H69" s="64"/>
      <c r="I69" s="64"/>
      <c r="J69" s="64"/>
    </row>
    <row r="70" spans="1:10" ht="25" customHeight="1" x14ac:dyDescent="0.2">
      <c r="A70" s="112"/>
      <c r="B70" s="66">
        <f>SUMPRODUCT(C70:J70,Summary!$B$19:$I$19)/SUM(Summary!$B$19:$I$19)</f>
        <v>17.750657805729748</v>
      </c>
      <c r="C70" s="75">
        <v>9.18</v>
      </c>
      <c r="D70" s="75">
        <v>10.71</v>
      </c>
      <c r="E70" s="75">
        <v>12.07</v>
      </c>
      <c r="F70" s="67">
        <v>15.38</v>
      </c>
      <c r="G70" s="67">
        <v>21.53</v>
      </c>
      <c r="H70" s="67">
        <v>27.81</v>
      </c>
      <c r="I70" s="67">
        <v>32.21</v>
      </c>
      <c r="J70" s="67">
        <v>68.87</v>
      </c>
    </row>
    <row r="71" spans="1:10" ht="20" customHeight="1" x14ac:dyDescent="0.15">
      <c r="A71" s="112" t="s">
        <v>587</v>
      </c>
      <c r="B71" s="69" t="s">
        <v>700</v>
      </c>
      <c r="C71" s="76" t="s">
        <v>700</v>
      </c>
      <c r="D71" s="73" t="s">
        <v>700</v>
      </c>
      <c r="E71" s="73" t="s">
        <v>700</v>
      </c>
      <c r="F71" s="64"/>
      <c r="G71" s="64"/>
      <c r="H71" s="64"/>
      <c r="I71" s="64"/>
      <c r="J71" s="64"/>
    </row>
    <row r="72" spans="1:10" ht="25" customHeight="1" x14ac:dyDescent="0.2">
      <c r="A72" s="112"/>
      <c r="B72" s="66">
        <f>SUMPRODUCT(C72:J72,Summary!$B$19:$I$19)/SUM(Summary!$B$19:$I$19)</f>
        <v>18.963372776859099</v>
      </c>
      <c r="C72" s="75">
        <v>9.7899999999999991</v>
      </c>
      <c r="D72" s="75">
        <v>11.08</v>
      </c>
      <c r="E72" s="75">
        <v>12.57</v>
      </c>
      <c r="F72" s="67">
        <v>16.64</v>
      </c>
      <c r="G72" s="67">
        <v>23.03</v>
      </c>
      <c r="H72" s="67">
        <v>29.83</v>
      </c>
      <c r="I72" s="67">
        <v>34.590000000000003</v>
      </c>
      <c r="J72" s="67">
        <v>76.59</v>
      </c>
    </row>
    <row r="73" spans="1:10" ht="20" customHeight="1" x14ac:dyDescent="0.15">
      <c r="A73" s="112" t="s">
        <v>588</v>
      </c>
      <c r="B73" s="69" t="s">
        <v>700</v>
      </c>
      <c r="C73" s="76" t="s">
        <v>700</v>
      </c>
      <c r="D73" s="73" t="s">
        <v>700</v>
      </c>
      <c r="E73" s="73" t="s">
        <v>700</v>
      </c>
      <c r="F73" s="64"/>
      <c r="G73" s="64"/>
      <c r="H73" s="64"/>
      <c r="I73" s="64"/>
      <c r="J73" s="64"/>
    </row>
    <row r="74" spans="1:10" ht="25" customHeight="1" x14ac:dyDescent="0.2">
      <c r="A74" s="112"/>
      <c r="B74" s="66">
        <f>SUMPRODUCT(C74:J74,Summary!$B$19:$I$19)/SUM(Summary!$B$19:$I$19)</f>
        <v>20.074464625810027</v>
      </c>
      <c r="C74" s="75">
        <v>10.29</v>
      </c>
      <c r="D74" s="75">
        <v>11.55</v>
      </c>
      <c r="E74" s="75">
        <v>12.92</v>
      </c>
      <c r="F74" s="67">
        <v>17.739999999999998</v>
      </c>
      <c r="G74" s="67">
        <v>24.52</v>
      </c>
      <c r="H74" s="67">
        <v>31.84</v>
      </c>
      <c r="I74" s="67">
        <v>36.770000000000003</v>
      </c>
      <c r="J74" s="67">
        <v>83.29</v>
      </c>
    </row>
    <row r="75" spans="1:10" ht="25" customHeight="1" x14ac:dyDescent="0.2">
      <c r="A75" s="7" t="s">
        <v>589</v>
      </c>
      <c r="B75" s="28">
        <f>SUMPRODUCT(C75:J75,Summary!$B$19:$I$19)/SUM(Summary!$B$19:$I$19)</f>
        <v>21.473548081184557</v>
      </c>
      <c r="C75" s="16">
        <v>11.75</v>
      </c>
      <c r="D75" s="16">
        <v>12.46</v>
      </c>
      <c r="E75" s="16">
        <v>13.64</v>
      </c>
      <c r="F75" s="16">
        <v>18.84</v>
      </c>
      <c r="G75" s="16">
        <v>26.02</v>
      </c>
      <c r="H75" s="16">
        <v>33.799999999999997</v>
      </c>
      <c r="I75" s="16">
        <v>38.93</v>
      </c>
      <c r="J75" s="16">
        <v>91</v>
      </c>
    </row>
    <row r="76" spans="1:10" ht="25" customHeight="1" x14ac:dyDescent="0.2">
      <c r="A76" s="7" t="s">
        <v>590</v>
      </c>
      <c r="B76" s="28">
        <f>SUMPRODUCT(C76:J76,Summary!$B$19:$I$19)/SUM(Summary!$B$19:$I$19)</f>
        <v>22.609246899691279</v>
      </c>
      <c r="C76" s="16">
        <v>12.21</v>
      </c>
      <c r="D76" s="16">
        <v>12.99</v>
      </c>
      <c r="E76" s="16">
        <v>14.32</v>
      </c>
      <c r="F76" s="16">
        <v>19.920000000000002</v>
      </c>
      <c r="G76" s="16">
        <v>27.51</v>
      </c>
      <c r="H76" s="16">
        <v>35.630000000000003</v>
      </c>
      <c r="I76" s="16">
        <v>41.1</v>
      </c>
      <c r="J76" s="16">
        <v>97.55</v>
      </c>
    </row>
    <row r="77" spans="1:10" ht="25" customHeight="1" x14ac:dyDescent="0.2">
      <c r="A77" s="7" t="s">
        <v>591</v>
      </c>
      <c r="B77" s="28">
        <f>SUMPRODUCT(C77:J77,Summary!$B$19:$I$19)/SUM(Summary!$B$19:$I$19)</f>
        <v>23.689068736355082</v>
      </c>
      <c r="C77" s="16">
        <v>12.46</v>
      </c>
      <c r="D77" s="16">
        <v>13.36</v>
      </c>
      <c r="E77" s="16">
        <v>15.02</v>
      </c>
      <c r="F77" s="16">
        <v>21</v>
      </c>
      <c r="G77" s="16">
        <v>28.99</v>
      </c>
      <c r="H77" s="16">
        <v>37.46</v>
      </c>
      <c r="I77" s="16">
        <v>43.27</v>
      </c>
      <c r="J77" s="16">
        <v>101.04</v>
      </c>
    </row>
    <row r="78" spans="1:10" ht="25" customHeight="1" x14ac:dyDescent="0.2">
      <c r="A78" s="7" t="s">
        <v>592</v>
      </c>
      <c r="B78" s="28">
        <f>SUMPRODUCT(C78:J78,Summary!$B$19:$I$19)/SUM(Summary!$B$19:$I$19)</f>
        <v>24.783329702568317</v>
      </c>
      <c r="C78" s="16">
        <v>12.77</v>
      </c>
      <c r="D78" s="16">
        <v>13.95</v>
      </c>
      <c r="E78" s="16">
        <v>15.71</v>
      </c>
      <c r="F78" s="16">
        <v>22.07</v>
      </c>
      <c r="G78" s="16">
        <v>30.36</v>
      </c>
      <c r="H78" s="16">
        <v>39.29</v>
      </c>
      <c r="I78" s="16">
        <v>45.44</v>
      </c>
      <c r="J78" s="16">
        <v>106.04</v>
      </c>
    </row>
    <row r="79" spans="1:10" ht="25" customHeight="1" x14ac:dyDescent="0.2">
      <c r="A79" s="7" t="s">
        <v>593</v>
      </c>
      <c r="B79" s="28">
        <f>SUMPRODUCT(C79:J79,Summary!$B$19:$I$19)/SUM(Summary!$B$19:$I$19)</f>
        <v>25.838378630423527</v>
      </c>
      <c r="C79" s="16">
        <v>12.89</v>
      </c>
      <c r="D79" s="16">
        <v>14.55</v>
      </c>
      <c r="E79" s="16">
        <v>16.399999999999999</v>
      </c>
      <c r="F79" s="16">
        <v>23.14</v>
      </c>
      <c r="G79" s="16">
        <v>31.71</v>
      </c>
      <c r="H79" s="16">
        <v>41.13</v>
      </c>
      <c r="I79" s="16">
        <v>47.62</v>
      </c>
      <c r="J79" s="16">
        <v>108.85</v>
      </c>
    </row>
    <row r="80" spans="1:10" ht="25" customHeight="1" x14ac:dyDescent="0.2">
      <c r="A80" s="7" t="s">
        <v>594</v>
      </c>
      <c r="B80" s="28">
        <f>SUMPRODUCT(C80:J80,Summary!$B$19:$I$19)/SUM(Summary!$B$19:$I$19)</f>
        <v>26.973250655807259</v>
      </c>
      <c r="C80" s="16">
        <v>13.4</v>
      </c>
      <c r="D80" s="16">
        <v>15.14</v>
      </c>
      <c r="E80" s="16">
        <v>17.09</v>
      </c>
      <c r="F80" s="16">
        <v>24.21</v>
      </c>
      <c r="G80" s="16">
        <v>33.08</v>
      </c>
      <c r="H80" s="16">
        <v>42.96</v>
      </c>
      <c r="I80" s="16">
        <v>49.78</v>
      </c>
      <c r="J80" s="16">
        <v>114.83</v>
      </c>
    </row>
    <row r="81" spans="1:10" ht="25" customHeight="1" x14ac:dyDescent="0.2">
      <c r="A81" s="7" t="s">
        <v>595</v>
      </c>
      <c r="B81" s="28">
        <f>SUMPRODUCT(C81:J81,Summary!$B$19:$I$19)/SUM(Summary!$B$19:$I$19)</f>
        <v>28.106373742051037</v>
      </c>
      <c r="C81" s="16">
        <v>13.91</v>
      </c>
      <c r="D81" s="16">
        <v>15.73</v>
      </c>
      <c r="E81" s="16">
        <v>17.78</v>
      </c>
      <c r="F81" s="16">
        <v>25.27</v>
      </c>
      <c r="G81" s="16">
        <v>34.43</v>
      </c>
      <c r="H81" s="16">
        <v>44.8</v>
      </c>
      <c r="I81" s="16">
        <v>51.95</v>
      </c>
      <c r="J81" s="16">
        <v>120.88</v>
      </c>
    </row>
    <row r="82" spans="1:10" ht="25" customHeight="1" x14ac:dyDescent="0.2">
      <c r="A82" s="7" t="s">
        <v>596</v>
      </c>
      <c r="B82" s="28">
        <f>SUMPRODUCT(C82:J82,Summary!$B$19:$I$19)/SUM(Summary!$B$19:$I$19)</f>
        <v>29.24289254973954</v>
      </c>
      <c r="C82" s="16">
        <v>14.43</v>
      </c>
      <c r="D82" s="16">
        <v>16.32</v>
      </c>
      <c r="E82" s="16">
        <v>18.47</v>
      </c>
      <c r="F82" s="16">
        <v>26.34</v>
      </c>
      <c r="G82" s="16">
        <v>35.79</v>
      </c>
      <c r="H82" s="16">
        <v>46.62</v>
      </c>
      <c r="I82" s="16">
        <v>54.12</v>
      </c>
      <c r="J82" s="16">
        <v>126.97</v>
      </c>
    </row>
    <row r="83" spans="1:10" ht="25" customHeight="1" x14ac:dyDescent="0.2">
      <c r="A83" s="7" t="s">
        <v>597</v>
      </c>
      <c r="B83" s="28">
        <f>SUMPRODUCT(C83:J83,Summary!$B$19:$I$19)/SUM(Summary!$B$19:$I$19)</f>
        <v>30.376123502959562</v>
      </c>
      <c r="C83" s="16">
        <v>14.94</v>
      </c>
      <c r="D83" s="16">
        <v>16.920000000000002</v>
      </c>
      <c r="E83" s="16">
        <v>19.149999999999999</v>
      </c>
      <c r="F83" s="16">
        <v>27.4</v>
      </c>
      <c r="G83" s="16">
        <v>37.159999999999997</v>
      </c>
      <c r="H83" s="16">
        <v>48.46</v>
      </c>
      <c r="I83" s="16">
        <v>56.28</v>
      </c>
      <c r="J83" s="16">
        <v>133</v>
      </c>
    </row>
    <row r="84" spans="1:10" ht="25" customHeight="1" x14ac:dyDescent="0.2">
      <c r="A84" s="7" t="s">
        <v>598</v>
      </c>
      <c r="B84" s="28">
        <f>SUMPRODUCT(C84:J84,Summary!$B$19:$I$19)/SUM(Summary!$B$19:$I$19)</f>
        <v>31.509978737092684</v>
      </c>
      <c r="C84" s="16">
        <v>15.45</v>
      </c>
      <c r="D84" s="16">
        <v>17.510000000000002</v>
      </c>
      <c r="E84" s="16">
        <v>19.84</v>
      </c>
      <c r="F84" s="16">
        <v>28.46</v>
      </c>
      <c r="G84" s="16">
        <v>38.51</v>
      </c>
      <c r="H84" s="16">
        <v>50.29</v>
      </c>
      <c r="I84" s="16">
        <v>58.46</v>
      </c>
      <c r="J84" s="16">
        <v>139.13</v>
      </c>
    </row>
    <row r="85" spans="1:10" ht="25" customHeight="1" x14ac:dyDescent="0.2">
      <c r="A85" s="7" t="s">
        <v>599</v>
      </c>
      <c r="B85" s="28">
        <f>SUMPRODUCT(C85:J85,Summary!$B$19:$I$19)/SUM(Summary!$B$19:$I$19)</f>
        <v>33.056826978785317</v>
      </c>
      <c r="C85" s="16">
        <v>16.39</v>
      </c>
      <c r="D85" s="16">
        <v>18.760000000000002</v>
      </c>
      <c r="E85" s="16">
        <v>21.44</v>
      </c>
      <c r="F85" s="16">
        <v>30.04</v>
      </c>
      <c r="G85" s="16">
        <v>40.58</v>
      </c>
      <c r="H85" s="16">
        <v>52.14</v>
      </c>
      <c r="I85" s="16">
        <v>60.31</v>
      </c>
      <c r="J85" s="16">
        <v>142.09</v>
      </c>
    </row>
    <row r="86" spans="1:10" ht="25" customHeight="1" x14ac:dyDescent="0.2">
      <c r="A86" s="7" t="s">
        <v>600</v>
      </c>
      <c r="B86" s="28">
        <f>SUMPRODUCT(C86:J86,Summary!$B$19:$I$19)/SUM(Summary!$B$19:$I$19)</f>
        <v>34.686773538610517</v>
      </c>
      <c r="C86" s="16">
        <v>17.39</v>
      </c>
      <c r="D86" s="16">
        <v>20.11</v>
      </c>
      <c r="E86" s="16">
        <v>23.16</v>
      </c>
      <c r="F86" s="16">
        <v>31.71</v>
      </c>
      <c r="G86" s="16">
        <v>42.76</v>
      </c>
      <c r="H86" s="16">
        <v>54.06</v>
      </c>
      <c r="I86" s="16">
        <v>62.21</v>
      </c>
      <c r="J86" s="16">
        <v>143.75</v>
      </c>
    </row>
    <row r="87" spans="1:10" ht="25" customHeight="1" x14ac:dyDescent="0.2">
      <c r="A87" s="7" t="s">
        <v>601</v>
      </c>
      <c r="B87" s="28">
        <f>SUMPRODUCT(C87:J87,Summary!$B$19:$I$19)/SUM(Summary!$B$19:$I$19)</f>
        <v>36.406001473320416</v>
      </c>
      <c r="C87" s="16">
        <v>18.440000000000001</v>
      </c>
      <c r="D87" s="16">
        <v>21.56</v>
      </c>
      <c r="E87" s="16">
        <v>25.03</v>
      </c>
      <c r="F87" s="16">
        <v>33.479999999999997</v>
      </c>
      <c r="G87" s="16">
        <v>45.06</v>
      </c>
      <c r="H87" s="16">
        <v>56.04</v>
      </c>
      <c r="I87" s="16">
        <v>64.17</v>
      </c>
      <c r="J87" s="16">
        <v>144.6</v>
      </c>
    </row>
    <row r="88" spans="1:10" ht="25" customHeight="1" x14ac:dyDescent="0.2">
      <c r="A88" s="7" t="s">
        <v>602</v>
      </c>
      <c r="B88" s="28">
        <f>SUMPRODUCT(C88:J88,Summary!$B$19:$I$19)/SUM(Summary!$B$19:$I$19)</f>
        <v>38.216418416063924</v>
      </c>
      <c r="C88" s="16">
        <v>19.559999999999999</v>
      </c>
      <c r="D88" s="16">
        <v>23.1</v>
      </c>
      <c r="E88" s="16">
        <v>27.04</v>
      </c>
      <c r="F88" s="16">
        <v>35.340000000000003</v>
      </c>
      <c r="G88" s="16">
        <v>47.48</v>
      </c>
      <c r="H88" s="16">
        <v>58.1</v>
      </c>
      <c r="I88" s="16">
        <v>66.19</v>
      </c>
      <c r="J88" s="16">
        <v>148.13</v>
      </c>
    </row>
    <row r="89" spans="1:10" ht="25" customHeight="1" x14ac:dyDescent="0.2">
      <c r="A89" s="7" t="s">
        <v>603</v>
      </c>
      <c r="B89" s="28">
        <f>SUMPRODUCT(C89:J89,Summary!$B$19:$I$19)/SUM(Summary!$B$19:$I$19)</f>
        <v>40.129572043603225</v>
      </c>
      <c r="C89" s="16">
        <v>20.75</v>
      </c>
      <c r="D89" s="16">
        <v>24.76</v>
      </c>
      <c r="E89" s="16">
        <v>29.22</v>
      </c>
      <c r="F89" s="16">
        <v>37.299999999999997</v>
      </c>
      <c r="G89" s="16">
        <v>50.03</v>
      </c>
      <c r="H89" s="16">
        <v>60.24</v>
      </c>
      <c r="I89" s="16">
        <v>68.28</v>
      </c>
      <c r="J89" s="16">
        <v>150.68</v>
      </c>
    </row>
    <row r="90" spans="1:10" ht="25" customHeight="1" x14ac:dyDescent="0.2">
      <c r="A90" s="7" t="s">
        <v>604</v>
      </c>
      <c r="B90" s="28">
        <f>SUMPRODUCT(C90:J90,Summary!$B$19:$I$19)/SUM(Summary!$B$19:$I$19)</f>
        <v>50.38079933621777</v>
      </c>
      <c r="C90" s="16">
        <v>23.72</v>
      </c>
      <c r="D90" s="16">
        <v>29.46</v>
      </c>
      <c r="E90" s="16">
        <v>37.96</v>
      </c>
      <c r="F90" s="16">
        <v>49.42</v>
      </c>
      <c r="G90" s="16">
        <v>62.94</v>
      </c>
      <c r="H90" s="16">
        <v>74.61</v>
      </c>
      <c r="I90" s="16">
        <v>85.9</v>
      </c>
      <c r="J90" s="16">
        <v>155.4</v>
      </c>
    </row>
    <row r="91" spans="1:10" ht="25" customHeight="1" x14ac:dyDescent="0.2">
      <c r="A91" s="7" t="s">
        <v>605</v>
      </c>
      <c r="B91" s="28">
        <f>SUMPRODUCT(C91:J91,Summary!$B$19:$I$19)/SUM(Summary!$B$19:$I$19)</f>
        <v>52.776938513301801</v>
      </c>
      <c r="C91" s="16">
        <v>25.16</v>
      </c>
      <c r="D91" s="16">
        <v>30.81</v>
      </c>
      <c r="E91" s="16">
        <v>40.31</v>
      </c>
      <c r="F91" s="16">
        <v>53.92</v>
      </c>
      <c r="G91" s="16">
        <v>63.81</v>
      </c>
      <c r="H91" s="16">
        <v>76.510000000000005</v>
      </c>
      <c r="I91" s="16">
        <v>89.1</v>
      </c>
      <c r="J91" s="16">
        <v>161.28</v>
      </c>
    </row>
    <row r="92" spans="1:10" ht="25" customHeight="1" x14ac:dyDescent="0.2">
      <c r="A92" s="7" t="s">
        <v>606</v>
      </c>
      <c r="B92" s="28">
        <f>SUMPRODUCT(C92:J92,Summary!$B$19:$I$19)/SUM(Summary!$B$19:$I$19)</f>
        <v>54.263163818478354</v>
      </c>
      <c r="C92" s="16">
        <v>25.95</v>
      </c>
      <c r="D92" s="16">
        <v>31.23</v>
      </c>
      <c r="E92" s="16">
        <v>41.47</v>
      </c>
      <c r="F92" s="16">
        <v>55.35</v>
      </c>
      <c r="G92" s="16">
        <v>64.7</v>
      </c>
      <c r="H92" s="16">
        <v>78.34</v>
      </c>
      <c r="I92" s="16">
        <v>92.66</v>
      </c>
      <c r="J92" s="16">
        <v>167.33</v>
      </c>
    </row>
    <row r="93" spans="1:10" ht="25" customHeight="1" x14ac:dyDescent="0.2">
      <c r="A93" s="7" t="s">
        <v>607</v>
      </c>
      <c r="B93" s="28">
        <f>SUMPRODUCT(C93:J93,Summary!$B$19:$I$19)/SUM(Summary!$B$19:$I$19)</f>
        <v>55.490400379709406</v>
      </c>
      <c r="C93" s="16">
        <v>26.75</v>
      </c>
      <c r="D93" s="16">
        <v>31.56</v>
      </c>
      <c r="E93" s="16">
        <v>42.61</v>
      </c>
      <c r="F93" s="16">
        <v>56.1</v>
      </c>
      <c r="G93" s="16">
        <v>65.81</v>
      </c>
      <c r="H93" s="16">
        <v>80.19</v>
      </c>
      <c r="I93" s="16">
        <v>95.28</v>
      </c>
      <c r="J93" s="16">
        <v>171.8</v>
      </c>
    </row>
    <row r="94" spans="1:10" ht="25" customHeight="1" x14ac:dyDescent="0.2">
      <c r="A94" s="7" t="s">
        <v>608</v>
      </c>
      <c r="B94" s="28">
        <f>SUMPRODUCT(C94:J94,Summary!$B$19:$I$19)/SUM(Summary!$B$19:$I$19)</f>
        <v>56.710136939364389</v>
      </c>
      <c r="C94" s="16">
        <v>27.56</v>
      </c>
      <c r="D94" s="16">
        <v>32.020000000000003</v>
      </c>
      <c r="E94" s="16">
        <v>43.61</v>
      </c>
      <c r="F94" s="16">
        <v>56.87</v>
      </c>
      <c r="G94" s="16">
        <v>67.7</v>
      </c>
      <c r="H94" s="16">
        <v>82.01</v>
      </c>
      <c r="I94" s="16">
        <v>97.32</v>
      </c>
      <c r="J94" s="16">
        <v>175.52</v>
      </c>
    </row>
    <row r="95" spans="1:10" ht="25" customHeight="1" x14ac:dyDescent="0.2">
      <c r="A95" s="7" t="s">
        <v>609</v>
      </c>
      <c r="B95" s="28">
        <f>SUMPRODUCT(C95:J95,Summary!$B$19:$I$19)/SUM(Summary!$B$19:$I$19)</f>
        <v>57.79909183854879</v>
      </c>
      <c r="C95" s="16">
        <v>28.36</v>
      </c>
      <c r="D95" s="16">
        <v>32.340000000000003</v>
      </c>
      <c r="E95" s="16">
        <v>44.31</v>
      </c>
      <c r="F95" s="16">
        <v>57.61</v>
      </c>
      <c r="G95" s="16">
        <v>68.7</v>
      </c>
      <c r="H95" s="16">
        <v>83.86</v>
      </c>
      <c r="I95" s="16">
        <v>99.59</v>
      </c>
      <c r="J95" s="16">
        <v>180.55</v>
      </c>
    </row>
    <row r="96" spans="1:10" ht="25" customHeight="1" x14ac:dyDescent="0.2">
      <c r="A96" s="7" t="s">
        <v>610</v>
      </c>
      <c r="B96" s="28">
        <f>SUMPRODUCT(C96:J96,Summary!$B$19:$I$19)/SUM(Summary!$B$19:$I$19)</f>
        <v>58.733603664829381</v>
      </c>
      <c r="C96" s="16">
        <v>28.69</v>
      </c>
      <c r="D96" s="16">
        <v>33.04</v>
      </c>
      <c r="E96" s="16">
        <v>45.06</v>
      </c>
      <c r="F96" s="16">
        <v>58.29</v>
      </c>
      <c r="G96" s="16">
        <v>69.62</v>
      </c>
      <c r="H96" s="16">
        <v>85.72</v>
      </c>
      <c r="I96" s="16">
        <v>101.4</v>
      </c>
      <c r="J96" s="16">
        <v>184.23</v>
      </c>
    </row>
    <row r="97" spans="1:10" ht="25" customHeight="1" x14ac:dyDescent="0.2">
      <c r="A97" s="7" t="s">
        <v>611</v>
      </c>
      <c r="B97" s="28">
        <f>SUMPRODUCT(C97:J97,Summary!$B$19:$I$19)/SUM(Summary!$B$19:$I$19)</f>
        <v>59.886380638981024</v>
      </c>
      <c r="C97" s="16">
        <v>29.14</v>
      </c>
      <c r="D97" s="16">
        <v>33.97</v>
      </c>
      <c r="E97" s="16">
        <v>46.19</v>
      </c>
      <c r="F97" s="16">
        <v>59.07</v>
      </c>
      <c r="G97" s="16">
        <v>71</v>
      </c>
      <c r="H97" s="16">
        <v>87.54</v>
      </c>
      <c r="I97" s="16">
        <v>103.5</v>
      </c>
      <c r="J97" s="16">
        <v>187.63</v>
      </c>
    </row>
    <row r="98" spans="1:10" ht="25" customHeight="1" x14ac:dyDescent="0.2">
      <c r="A98" s="7" t="s">
        <v>612</v>
      </c>
      <c r="B98" s="28">
        <f>SUMPRODUCT(C98:J98,Summary!$B$19:$I$19)/SUM(Summary!$B$19:$I$19)</f>
        <v>61.138704965852632</v>
      </c>
      <c r="C98" s="16">
        <v>29.41</v>
      </c>
      <c r="D98" s="16">
        <v>34.869999999999997</v>
      </c>
      <c r="E98" s="16">
        <v>47.38</v>
      </c>
      <c r="F98" s="16">
        <v>60.36</v>
      </c>
      <c r="G98" s="16">
        <v>72.739999999999995</v>
      </c>
      <c r="H98" s="16">
        <v>89.39</v>
      </c>
      <c r="I98" s="16">
        <v>105.54</v>
      </c>
      <c r="J98" s="16">
        <v>191.19</v>
      </c>
    </row>
    <row r="99" spans="1:10" ht="25" customHeight="1" x14ac:dyDescent="0.2">
      <c r="A99" s="7" t="s">
        <v>613</v>
      </c>
      <c r="B99" s="28">
        <f>SUMPRODUCT(C99:J99,Summary!$B$19:$I$19)/SUM(Summary!$B$19:$I$19)</f>
        <v>62.286154165613318</v>
      </c>
      <c r="C99" s="16">
        <v>29.75</v>
      </c>
      <c r="D99" s="16">
        <v>35.700000000000003</v>
      </c>
      <c r="E99" s="16">
        <v>48.06</v>
      </c>
      <c r="F99" s="16">
        <v>61.66</v>
      </c>
      <c r="G99" s="16">
        <v>74.72</v>
      </c>
      <c r="H99" s="16">
        <v>91.22</v>
      </c>
      <c r="I99" s="16">
        <v>107.17</v>
      </c>
      <c r="J99" s="16">
        <v>194.44</v>
      </c>
    </row>
    <row r="100" spans="1:10" ht="25" customHeight="1" x14ac:dyDescent="0.2">
      <c r="A100" s="7" t="s">
        <v>614</v>
      </c>
      <c r="B100" s="28">
        <f>SUMPRODUCT(C100:J100,Summary!$B$19:$I$19)/SUM(Summary!$B$19:$I$19)</f>
        <v>63.455069219896693</v>
      </c>
      <c r="C100" s="16">
        <v>30.12</v>
      </c>
      <c r="D100" s="16">
        <v>36.76</v>
      </c>
      <c r="E100" s="16">
        <v>48.71</v>
      </c>
      <c r="F100" s="16">
        <v>63.01</v>
      </c>
      <c r="G100" s="16">
        <v>76.650000000000006</v>
      </c>
      <c r="H100" s="16">
        <v>92.49</v>
      </c>
      <c r="I100" s="16">
        <v>109.09</v>
      </c>
      <c r="J100" s="16">
        <v>197.75</v>
      </c>
    </row>
    <row r="101" spans="1:10" ht="25" customHeight="1" x14ac:dyDescent="0.2">
      <c r="A101" s="7" t="s">
        <v>615</v>
      </c>
      <c r="B101" s="28">
        <f>SUMPRODUCT(C101:J101,Summary!$B$19:$I$19)/SUM(Summary!$B$19:$I$19)</f>
        <v>64.551066797145154</v>
      </c>
      <c r="C101" s="16">
        <v>30.44</v>
      </c>
      <c r="D101" s="16">
        <v>37.450000000000003</v>
      </c>
      <c r="E101" s="16">
        <v>49.41</v>
      </c>
      <c r="F101" s="16">
        <v>64.14</v>
      </c>
      <c r="G101" s="16">
        <v>78.7</v>
      </c>
      <c r="H101" s="16">
        <v>93.71</v>
      </c>
      <c r="I101" s="16">
        <v>110.96</v>
      </c>
      <c r="J101" s="16">
        <v>201.02</v>
      </c>
    </row>
    <row r="102" spans="1:10" ht="25" customHeight="1" x14ac:dyDescent="0.2">
      <c r="A102" s="7" t="s">
        <v>616</v>
      </c>
      <c r="B102" s="28">
        <f>SUMPRODUCT(C102:J102,Summary!$B$19:$I$19)/SUM(Summary!$B$19:$I$19)</f>
        <v>65.691498964830075</v>
      </c>
      <c r="C102" s="16">
        <v>30.74</v>
      </c>
      <c r="D102" s="16">
        <v>38.369999999999997</v>
      </c>
      <c r="E102" s="16">
        <v>50.04</v>
      </c>
      <c r="F102" s="16">
        <v>65.44</v>
      </c>
      <c r="G102" s="16">
        <v>80.930000000000007</v>
      </c>
      <c r="H102" s="16">
        <v>94.8</v>
      </c>
      <c r="I102" s="16">
        <v>112.82</v>
      </c>
      <c r="J102" s="16">
        <v>204.23</v>
      </c>
    </row>
    <row r="103" spans="1:10" ht="25" customHeight="1" x14ac:dyDescent="0.2">
      <c r="A103" s="7" t="s">
        <v>617</v>
      </c>
      <c r="B103" s="28">
        <f>SUMPRODUCT(C103:J103,Summary!$B$19:$I$19)/SUM(Summary!$B$19:$I$19)</f>
        <v>66.919631989839957</v>
      </c>
      <c r="C103" s="16">
        <v>31.05</v>
      </c>
      <c r="D103" s="16">
        <v>39.29</v>
      </c>
      <c r="E103" s="16">
        <v>50.62</v>
      </c>
      <c r="F103" s="16">
        <v>66.81</v>
      </c>
      <c r="G103" s="16">
        <v>82.88</v>
      </c>
      <c r="H103" s="16">
        <v>97.37</v>
      </c>
      <c r="I103" s="16">
        <v>114.57</v>
      </c>
      <c r="J103" s="16">
        <v>207.39</v>
      </c>
    </row>
    <row r="104" spans="1:10" ht="25" customHeight="1" x14ac:dyDescent="0.2">
      <c r="A104" s="7" t="s">
        <v>618</v>
      </c>
      <c r="B104" s="28">
        <f>SUMPRODUCT(C104:J104,Summary!$B$19:$I$19)/SUM(Summary!$B$19:$I$19)</f>
        <v>68.042036361131835</v>
      </c>
      <c r="C104" s="16">
        <v>31.37</v>
      </c>
      <c r="D104" s="16">
        <v>40.119999999999997</v>
      </c>
      <c r="E104" s="16">
        <v>51.29</v>
      </c>
      <c r="F104" s="16">
        <v>68.209999999999994</v>
      </c>
      <c r="G104" s="16">
        <v>84.24</v>
      </c>
      <c r="H104" s="16">
        <v>99.59</v>
      </c>
      <c r="I104" s="16">
        <v>116.21</v>
      </c>
      <c r="J104" s="16">
        <v>210.2</v>
      </c>
    </row>
    <row r="105" spans="1:10" ht="25" customHeight="1" x14ac:dyDescent="0.2">
      <c r="A105" s="7" t="s">
        <v>619</v>
      </c>
      <c r="B105" s="28">
        <f>SUMPRODUCT(C105:J105,Summary!$B$19:$I$19)/SUM(Summary!$B$19:$I$19)</f>
        <v>69.034848726179888</v>
      </c>
      <c r="C105" s="16">
        <v>31.72</v>
      </c>
      <c r="D105" s="16">
        <v>40.799999999999997</v>
      </c>
      <c r="E105" s="16">
        <v>51.84</v>
      </c>
      <c r="F105" s="16">
        <v>68.819999999999993</v>
      </c>
      <c r="G105" s="16">
        <v>85.68</v>
      </c>
      <c r="H105" s="16">
        <v>101.77</v>
      </c>
      <c r="I105" s="16">
        <v>118.07</v>
      </c>
      <c r="J105" s="16">
        <v>214.92</v>
      </c>
    </row>
    <row r="106" spans="1:10" ht="25" customHeight="1" x14ac:dyDescent="0.2">
      <c r="A106" s="7" t="s">
        <v>620</v>
      </c>
      <c r="B106" s="28">
        <f>SUMPRODUCT(C106:J106,Summary!$B$19:$I$19)/SUM(Summary!$B$19:$I$19)</f>
        <v>69.953316320065454</v>
      </c>
      <c r="C106" s="16">
        <v>31.96</v>
      </c>
      <c r="D106" s="16">
        <v>41.12</v>
      </c>
      <c r="E106" s="16">
        <v>52.3</v>
      </c>
      <c r="F106" s="16">
        <v>69.989999999999995</v>
      </c>
      <c r="G106" s="16">
        <v>87.22</v>
      </c>
      <c r="H106" s="16">
        <v>103.19</v>
      </c>
      <c r="I106" s="16">
        <v>119.58</v>
      </c>
      <c r="J106" s="16">
        <v>217.86</v>
      </c>
    </row>
    <row r="107" spans="1:10" ht="25" customHeight="1" x14ac:dyDescent="0.2">
      <c r="A107" s="7" t="s">
        <v>621</v>
      </c>
      <c r="B107" s="28">
        <f>SUMPRODUCT(C107:J107,Summary!$B$19:$I$19)/SUM(Summary!$B$19:$I$19)</f>
        <v>70.926397001852834</v>
      </c>
      <c r="C107" s="16">
        <v>32.340000000000003</v>
      </c>
      <c r="D107" s="16">
        <v>41.42</v>
      </c>
      <c r="E107" s="16">
        <v>52.77</v>
      </c>
      <c r="F107" s="16">
        <v>71.16</v>
      </c>
      <c r="G107" s="16">
        <v>89.35</v>
      </c>
      <c r="H107" s="16">
        <v>104.5</v>
      </c>
      <c r="I107" s="16">
        <v>120.87</v>
      </c>
      <c r="J107" s="16">
        <v>220.64</v>
      </c>
    </row>
    <row r="108" spans="1:10" ht="25" customHeight="1" x14ac:dyDescent="0.2">
      <c r="A108" s="7" t="s">
        <v>622</v>
      </c>
      <c r="B108" s="28">
        <f>SUMPRODUCT(C108:J108,Summary!$B$19:$I$19)/SUM(Summary!$B$19:$I$19)</f>
        <v>71.853225923945899</v>
      </c>
      <c r="C108" s="16">
        <v>32.57</v>
      </c>
      <c r="D108" s="16">
        <v>41.72</v>
      </c>
      <c r="E108" s="16">
        <v>53.23</v>
      </c>
      <c r="F108" s="16">
        <v>72.319999999999993</v>
      </c>
      <c r="G108" s="16">
        <v>90.8</v>
      </c>
      <c r="H108" s="16">
        <v>105.78</v>
      </c>
      <c r="I108" s="16">
        <v>122.61</v>
      </c>
      <c r="J108" s="16">
        <v>223.19</v>
      </c>
    </row>
    <row r="109" spans="1:10" ht="25" customHeight="1" x14ac:dyDescent="0.2">
      <c r="A109" s="7" t="s">
        <v>623</v>
      </c>
      <c r="B109" s="28">
        <f>SUMPRODUCT(C109:J109,Summary!$B$19:$I$19)/SUM(Summary!$B$19:$I$19)</f>
        <v>72.683868284082891</v>
      </c>
      <c r="C109" s="16">
        <v>32.78</v>
      </c>
      <c r="D109" s="16">
        <v>42.03</v>
      </c>
      <c r="E109" s="16">
        <v>53.71</v>
      </c>
      <c r="F109" s="16">
        <v>73.489999999999995</v>
      </c>
      <c r="G109" s="16">
        <v>91.82</v>
      </c>
      <c r="H109" s="16">
        <v>106.94</v>
      </c>
      <c r="I109" s="16">
        <v>124.13</v>
      </c>
      <c r="J109" s="16">
        <v>226.01</v>
      </c>
    </row>
    <row r="110" spans="1:10" ht="25" customHeight="1" x14ac:dyDescent="0.2">
      <c r="A110" s="7" t="s">
        <v>624</v>
      </c>
      <c r="B110" s="28">
        <f>SUMPRODUCT(C110:J110,Summary!$B$19:$I$19)/SUM(Summary!$B$19:$I$19)</f>
        <v>73.527660426121841</v>
      </c>
      <c r="C110" s="16">
        <v>33.08</v>
      </c>
      <c r="D110" s="16">
        <v>42.34</v>
      </c>
      <c r="E110" s="16">
        <v>54.18</v>
      </c>
      <c r="F110" s="16">
        <v>74.66</v>
      </c>
      <c r="G110" s="16">
        <v>92.87</v>
      </c>
      <c r="H110" s="16">
        <v>108.12</v>
      </c>
      <c r="I110" s="16">
        <v>125.59</v>
      </c>
      <c r="J110" s="16">
        <v>228.69</v>
      </c>
    </row>
    <row r="111" spans="1:10" ht="25" customHeight="1" x14ac:dyDescent="0.2">
      <c r="A111" s="7" t="s">
        <v>625</v>
      </c>
      <c r="B111" s="28">
        <f>SUMPRODUCT(C111:J111,Summary!$B$19:$I$19)/SUM(Summary!$B$19:$I$19)</f>
        <v>74.363273056644971</v>
      </c>
      <c r="C111" s="16">
        <v>33.32</v>
      </c>
      <c r="D111" s="16">
        <v>42.64</v>
      </c>
      <c r="E111" s="16">
        <v>54.64</v>
      </c>
      <c r="F111" s="16">
        <v>75.83</v>
      </c>
      <c r="G111" s="16">
        <v>93.85</v>
      </c>
      <c r="H111" s="16">
        <v>109.38</v>
      </c>
      <c r="I111" s="16">
        <v>127.1</v>
      </c>
      <c r="J111" s="16">
        <v>231.25</v>
      </c>
    </row>
    <row r="112" spans="1:10" ht="25" customHeight="1" x14ac:dyDescent="0.2">
      <c r="A112" s="7" t="s">
        <v>626</v>
      </c>
      <c r="B112" s="28">
        <f>SUMPRODUCT(C112:J112,Summary!$B$19:$I$19)/SUM(Summary!$B$19:$I$19)</f>
        <v>75.182079550476516</v>
      </c>
      <c r="C112" s="16">
        <v>33.6</v>
      </c>
      <c r="D112" s="16">
        <v>42.95</v>
      </c>
      <c r="E112" s="16">
        <v>55.12</v>
      </c>
      <c r="F112" s="16">
        <v>76.98</v>
      </c>
      <c r="G112" s="16">
        <v>95.07</v>
      </c>
      <c r="H112" s="16">
        <v>110.45</v>
      </c>
      <c r="I112" s="16">
        <v>128.38</v>
      </c>
      <c r="J112" s="16">
        <v>233.77</v>
      </c>
    </row>
    <row r="113" spans="1:10" ht="25" customHeight="1" x14ac:dyDescent="0.2">
      <c r="A113" s="7" t="s">
        <v>627</v>
      </c>
      <c r="B113" s="28">
        <f>SUMPRODUCT(C113:J113,Summary!$B$19:$I$19)/SUM(Summary!$B$19:$I$19)</f>
        <v>76.024120244254718</v>
      </c>
      <c r="C113" s="16">
        <v>33.869999999999997</v>
      </c>
      <c r="D113" s="16">
        <v>43.24</v>
      </c>
      <c r="E113" s="16">
        <v>55.59</v>
      </c>
      <c r="F113" s="16">
        <v>78.16</v>
      </c>
      <c r="G113" s="16">
        <v>96.4</v>
      </c>
      <c r="H113" s="16">
        <v>111.63</v>
      </c>
      <c r="I113" s="16">
        <v>129.66</v>
      </c>
      <c r="J113" s="16">
        <v>236.05</v>
      </c>
    </row>
    <row r="114" spans="1:10" ht="25" customHeight="1" x14ac:dyDescent="0.2">
      <c r="A114" s="7" t="s">
        <v>628</v>
      </c>
      <c r="B114" s="28">
        <f>SUMPRODUCT(C114:J114,Summary!$B$19:$I$19)/SUM(Summary!$B$19:$I$19)</f>
        <v>76.889211133687581</v>
      </c>
      <c r="C114" s="16">
        <v>34.01</v>
      </c>
      <c r="D114" s="16">
        <v>43.54</v>
      </c>
      <c r="E114" s="16">
        <v>56.07</v>
      </c>
      <c r="F114" s="16">
        <v>79.34</v>
      </c>
      <c r="G114" s="16">
        <v>97.77</v>
      </c>
      <c r="H114" s="16">
        <v>113.08</v>
      </c>
      <c r="I114" s="16">
        <v>131.06</v>
      </c>
      <c r="J114" s="16">
        <v>238.58</v>
      </c>
    </row>
    <row r="115" spans="1:10" ht="25" customHeight="1" x14ac:dyDescent="0.2">
      <c r="A115" s="7" t="s">
        <v>629</v>
      </c>
      <c r="B115" s="28">
        <f>SUMPRODUCT(C115:J115,Summary!$B$19:$I$19)/SUM(Summary!$B$19:$I$19)</f>
        <v>77.859255007051388</v>
      </c>
      <c r="C115" s="16">
        <v>34.520000000000003</v>
      </c>
      <c r="D115" s="16">
        <v>43.85</v>
      </c>
      <c r="E115" s="16">
        <v>56.5</v>
      </c>
      <c r="F115" s="16">
        <v>80.7</v>
      </c>
      <c r="G115" s="16">
        <v>99.14</v>
      </c>
      <c r="H115" s="16">
        <v>114.73</v>
      </c>
      <c r="I115" s="16">
        <v>132.35</v>
      </c>
      <c r="J115" s="16">
        <v>242.72</v>
      </c>
    </row>
    <row r="116" spans="1:10" ht="25" customHeight="1" x14ac:dyDescent="0.2">
      <c r="A116" s="7" t="s">
        <v>630</v>
      </c>
      <c r="B116" s="28">
        <f>SUMPRODUCT(C116:J116,Summary!$B$19:$I$19)/SUM(Summary!$B$19:$I$19)</f>
        <v>78.687553511098443</v>
      </c>
      <c r="C116" s="16">
        <v>35.04</v>
      </c>
      <c r="D116" s="16">
        <v>44.16</v>
      </c>
      <c r="E116" s="16">
        <v>56.98</v>
      </c>
      <c r="F116" s="16">
        <v>81.27</v>
      </c>
      <c r="G116" s="16">
        <v>100.11</v>
      </c>
      <c r="H116" s="16">
        <v>116.49</v>
      </c>
      <c r="I116" s="16">
        <v>133.85</v>
      </c>
      <c r="J116" s="16">
        <v>245.56</v>
      </c>
    </row>
    <row r="117" spans="1:10" ht="25" customHeight="1" x14ac:dyDescent="0.2">
      <c r="A117" s="7" t="s">
        <v>631</v>
      </c>
      <c r="B117" s="28">
        <f>SUMPRODUCT(C117:J117,Summary!$B$19:$I$19)/SUM(Summary!$B$19:$I$19)</f>
        <v>79.607447160312034</v>
      </c>
      <c r="C117" s="16">
        <v>35.700000000000003</v>
      </c>
      <c r="D117" s="16">
        <v>44.46</v>
      </c>
      <c r="E117" s="16">
        <v>57.45</v>
      </c>
      <c r="F117" s="16">
        <v>81.94</v>
      </c>
      <c r="G117" s="16">
        <v>100.97</v>
      </c>
      <c r="H117" s="16">
        <v>118.44</v>
      </c>
      <c r="I117" s="16">
        <v>135.61000000000001</v>
      </c>
      <c r="J117" s="16">
        <v>248.7</v>
      </c>
    </row>
    <row r="118" spans="1:10" ht="25" customHeight="1" x14ac:dyDescent="0.2">
      <c r="A118" s="7" t="s">
        <v>632</v>
      </c>
      <c r="B118" s="28">
        <f>SUMPRODUCT(C118:J118,Summary!$B$19:$I$19)/SUM(Summary!$B$19:$I$19)</f>
        <v>80.504706420260092</v>
      </c>
      <c r="C118" s="16">
        <v>36.229999999999997</v>
      </c>
      <c r="D118" s="16">
        <v>44.77</v>
      </c>
      <c r="E118" s="16">
        <v>57.91</v>
      </c>
      <c r="F118" s="16">
        <v>82.65</v>
      </c>
      <c r="G118" s="16">
        <v>101.7</v>
      </c>
      <c r="H118" s="16">
        <v>120.16</v>
      </c>
      <c r="I118" s="16">
        <v>137.58000000000001</v>
      </c>
      <c r="J118" s="16">
        <v>252.18</v>
      </c>
    </row>
    <row r="119" spans="1:10" ht="25" customHeight="1" x14ac:dyDescent="0.2">
      <c r="A119" s="7" t="s">
        <v>633</v>
      </c>
      <c r="B119" s="28">
        <f>SUMPRODUCT(C119:J119,Summary!$B$19:$I$19)/SUM(Summary!$B$19:$I$19)</f>
        <v>81.386792881851306</v>
      </c>
      <c r="C119" s="16">
        <v>36.799999999999997</v>
      </c>
      <c r="D119" s="16">
        <v>45.06</v>
      </c>
      <c r="E119" s="16">
        <v>58.38</v>
      </c>
      <c r="F119" s="16">
        <v>83.18</v>
      </c>
      <c r="G119" s="16">
        <v>102.56</v>
      </c>
      <c r="H119" s="16">
        <v>122.11</v>
      </c>
      <c r="I119" s="16">
        <v>139.38999999999999</v>
      </c>
      <c r="J119" s="16">
        <v>255.58</v>
      </c>
    </row>
    <row r="120" spans="1:10" ht="25" customHeight="1" x14ac:dyDescent="0.2">
      <c r="A120" s="7" t="s">
        <v>634</v>
      </c>
      <c r="B120" s="28">
        <f>SUMPRODUCT(C120:J120,Summary!$B$19:$I$19)/SUM(Summary!$B$19:$I$19)</f>
        <v>82.181864081305591</v>
      </c>
      <c r="C120" s="16">
        <v>37.32</v>
      </c>
      <c r="D120" s="16">
        <v>45.38</v>
      </c>
      <c r="E120" s="16">
        <v>58.85</v>
      </c>
      <c r="F120" s="16">
        <v>83.82</v>
      </c>
      <c r="G120" s="16">
        <v>103.24</v>
      </c>
      <c r="H120" s="16">
        <v>123.82</v>
      </c>
      <c r="I120" s="16">
        <v>140.85</v>
      </c>
      <c r="J120" s="16">
        <v>258.22000000000003</v>
      </c>
    </row>
    <row r="121" spans="1:10" ht="25" customHeight="1" x14ac:dyDescent="0.2">
      <c r="A121" s="7" t="s">
        <v>635</v>
      </c>
      <c r="B121" s="28">
        <f>SUMPRODUCT(C121:J121,Summary!$B$19:$I$19)/SUM(Summary!$B$19:$I$19)</f>
        <v>82.827375674010995</v>
      </c>
      <c r="C121" s="16">
        <v>37.92</v>
      </c>
      <c r="D121" s="16">
        <v>45.68</v>
      </c>
      <c r="E121" s="16">
        <v>59.32</v>
      </c>
      <c r="F121" s="16">
        <v>84.32</v>
      </c>
      <c r="G121" s="16">
        <v>104.05</v>
      </c>
      <c r="H121" s="16">
        <v>124.63</v>
      </c>
      <c r="I121" s="16">
        <v>141.85</v>
      </c>
      <c r="J121" s="16">
        <v>260.52999999999997</v>
      </c>
    </row>
    <row r="122" spans="1:10" ht="25" customHeight="1" x14ac:dyDescent="0.2">
      <c r="A122" s="7" t="s">
        <v>636</v>
      </c>
      <c r="B122" s="28">
        <f>SUMPRODUCT(C122:J122,Summary!$B$19:$I$19)/SUM(Summary!$B$19:$I$19)</f>
        <v>83.518518792873351</v>
      </c>
      <c r="C122" s="16">
        <v>38.5</v>
      </c>
      <c r="D122" s="16">
        <v>45.98</v>
      </c>
      <c r="E122" s="16">
        <v>59.78</v>
      </c>
      <c r="F122" s="16">
        <v>84.86</v>
      </c>
      <c r="G122" s="16">
        <v>104.67</v>
      </c>
      <c r="H122" s="16">
        <v>125.79</v>
      </c>
      <c r="I122" s="16">
        <v>143.07</v>
      </c>
      <c r="J122" s="16">
        <v>262.64</v>
      </c>
    </row>
    <row r="123" spans="1:10" ht="25" customHeight="1" x14ac:dyDescent="0.2">
      <c r="A123" s="7" t="s">
        <v>637</v>
      </c>
      <c r="B123" s="28">
        <f>SUMPRODUCT(C123:J123,Summary!$B$19:$I$19)/SUM(Summary!$B$19:$I$19)</f>
        <v>84.137236769273741</v>
      </c>
      <c r="C123" s="16">
        <v>39.06</v>
      </c>
      <c r="D123" s="16">
        <v>46.29</v>
      </c>
      <c r="E123" s="16">
        <v>60.24</v>
      </c>
      <c r="F123" s="16">
        <v>85.37</v>
      </c>
      <c r="G123" s="16">
        <v>105.27</v>
      </c>
      <c r="H123" s="16">
        <v>126.59</v>
      </c>
      <c r="I123" s="16">
        <v>144.11000000000001</v>
      </c>
      <c r="J123" s="16">
        <v>264.60000000000002</v>
      </c>
    </row>
    <row r="124" spans="1:10" ht="25" customHeight="1" x14ac:dyDescent="0.2">
      <c r="A124" s="7" t="s">
        <v>638</v>
      </c>
      <c r="B124" s="28">
        <f>SUMPRODUCT(C124:J124,Summary!$B$19:$I$19)/SUM(Summary!$B$19:$I$19)</f>
        <v>84.712548642584565</v>
      </c>
      <c r="C124" s="16">
        <v>39.549999999999997</v>
      </c>
      <c r="D124" s="16">
        <v>46.59</v>
      </c>
      <c r="E124" s="16">
        <v>60.7</v>
      </c>
      <c r="F124" s="16">
        <v>85.86</v>
      </c>
      <c r="G124" s="16">
        <v>105.81</v>
      </c>
      <c r="H124" s="16">
        <v>127.4</v>
      </c>
      <c r="I124" s="16">
        <v>145.04</v>
      </c>
      <c r="J124" s="16">
        <v>266.45999999999998</v>
      </c>
    </row>
    <row r="125" spans="1:10" ht="25" customHeight="1" x14ac:dyDescent="0.2">
      <c r="A125" s="7" t="s">
        <v>639</v>
      </c>
      <c r="B125" s="28">
        <f>SUMPRODUCT(C125:J125,Summary!$B$19:$I$19)/SUM(Summary!$B$19:$I$19)</f>
        <v>85.558810151915296</v>
      </c>
      <c r="C125" s="16">
        <v>40.200000000000003</v>
      </c>
      <c r="D125" s="16">
        <v>46.88</v>
      </c>
      <c r="E125" s="16">
        <v>61.17</v>
      </c>
      <c r="F125" s="16">
        <v>86.28</v>
      </c>
      <c r="G125" s="16">
        <v>106.41</v>
      </c>
      <c r="H125" s="16">
        <v>128.9</v>
      </c>
      <c r="I125" s="16">
        <v>147.09</v>
      </c>
      <c r="J125" s="16">
        <v>270.08</v>
      </c>
    </row>
    <row r="126" spans="1:10" ht="25" customHeight="1" x14ac:dyDescent="0.2">
      <c r="A126" s="7" t="s">
        <v>640</v>
      </c>
      <c r="B126" s="28">
        <f>SUMPRODUCT(C126:J126,Summary!$B$19:$I$19)/SUM(Summary!$B$19:$I$19)</f>
        <v>86.429056469717509</v>
      </c>
      <c r="C126" s="16">
        <v>40.71</v>
      </c>
      <c r="D126" s="16">
        <v>47.19</v>
      </c>
      <c r="E126" s="16">
        <v>61.63</v>
      </c>
      <c r="F126" s="16">
        <v>86.67</v>
      </c>
      <c r="G126" s="16">
        <v>106.91</v>
      </c>
      <c r="H126" s="16">
        <v>130.47</v>
      </c>
      <c r="I126" s="16">
        <v>149.54</v>
      </c>
      <c r="J126" s="16">
        <v>274.33</v>
      </c>
    </row>
    <row r="127" spans="1:10" ht="25" customHeight="1" x14ac:dyDescent="0.2">
      <c r="A127" s="7" t="s">
        <v>641</v>
      </c>
      <c r="B127" s="28">
        <f>SUMPRODUCT(C127:J127,Summary!$B$19:$I$19)/SUM(Summary!$B$19:$I$19)</f>
        <v>87.294091256974937</v>
      </c>
      <c r="C127" s="16">
        <v>41.45</v>
      </c>
      <c r="D127" s="16">
        <v>47.5</v>
      </c>
      <c r="E127" s="16">
        <v>62.11</v>
      </c>
      <c r="F127" s="16">
        <v>87.13</v>
      </c>
      <c r="G127" s="16">
        <v>107.53</v>
      </c>
      <c r="H127" s="16">
        <v>131.11000000000001</v>
      </c>
      <c r="I127" s="16">
        <v>151.97999999999999</v>
      </c>
      <c r="J127" s="16">
        <v>278.74</v>
      </c>
    </row>
    <row r="128" spans="1:10" ht="25" customHeight="1" x14ac:dyDescent="0.2">
      <c r="A128" s="7" t="s">
        <v>642</v>
      </c>
      <c r="B128" s="28">
        <f>SUMPRODUCT(C128:J128,Summary!$B$19:$I$19)/SUM(Summary!$B$19:$I$19)</f>
        <v>88.038501681363101</v>
      </c>
      <c r="C128" s="16">
        <v>41.82</v>
      </c>
      <c r="D128" s="16">
        <v>47.8</v>
      </c>
      <c r="E128" s="16">
        <v>62.58</v>
      </c>
      <c r="F128" s="16">
        <v>87.52</v>
      </c>
      <c r="G128" s="16">
        <v>108.02</v>
      </c>
      <c r="H128" s="16">
        <v>131.71</v>
      </c>
      <c r="I128" s="16">
        <v>154.37</v>
      </c>
      <c r="J128" s="16">
        <v>283.02999999999997</v>
      </c>
    </row>
    <row r="129" spans="1:10" ht="25" customHeight="1" x14ac:dyDescent="0.2">
      <c r="A129" s="7" t="s">
        <v>643</v>
      </c>
      <c r="B129" s="28">
        <f>SUMPRODUCT(C129:J129,Summary!$B$19:$I$19)/SUM(Summary!$B$19:$I$19)</f>
        <v>88.791253471318157</v>
      </c>
      <c r="C129" s="16">
        <v>42.43</v>
      </c>
      <c r="D129" s="16">
        <v>48.1</v>
      </c>
      <c r="E129" s="16">
        <v>63.07</v>
      </c>
      <c r="F129" s="16">
        <v>87.79</v>
      </c>
      <c r="G129" s="16">
        <v>108.34</v>
      </c>
      <c r="H129" s="16">
        <v>132.38999999999999</v>
      </c>
      <c r="I129" s="16">
        <v>156.69999999999999</v>
      </c>
      <c r="J129" s="16">
        <v>287.45</v>
      </c>
    </row>
    <row r="130" spans="1:10" ht="25" customHeight="1" x14ac:dyDescent="0.2">
      <c r="A130" s="7" t="s">
        <v>644</v>
      </c>
      <c r="B130" s="28">
        <f>SUMPRODUCT(C130:J130,Summary!$B$19:$I$19)/SUM(Summary!$B$19:$I$19)</f>
        <v>89.587225916380703</v>
      </c>
      <c r="C130" s="16">
        <v>43</v>
      </c>
      <c r="D130" s="16">
        <v>48.42</v>
      </c>
      <c r="E130" s="16">
        <v>63.52</v>
      </c>
      <c r="F130" s="16">
        <v>88.19</v>
      </c>
      <c r="G130" s="16">
        <v>108.89</v>
      </c>
      <c r="H130" s="16">
        <v>132.79</v>
      </c>
      <c r="I130" s="16">
        <v>159.21</v>
      </c>
      <c r="J130" s="16">
        <v>291.63</v>
      </c>
    </row>
    <row r="131" spans="1:10" ht="25" customHeight="1" x14ac:dyDescent="0.2">
      <c r="A131" s="7" t="s">
        <v>645</v>
      </c>
      <c r="B131" s="28">
        <f>SUMPRODUCT(C131:J131,Summary!$B$19:$I$19)/SUM(Summary!$B$19:$I$19)</f>
        <v>90.391781310265387</v>
      </c>
      <c r="C131" s="16">
        <v>43.65</v>
      </c>
      <c r="D131" s="16">
        <v>48.72</v>
      </c>
      <c r="E131" s="16">
        <v>64.61</v>
      </c>
      <c r="F131" s="16">
        <v>88.51</v>
      </c>
      <c r="G131" s="16">
        <v>109.24</v>
      </c>
      <c r="H131" s="16">
        <v>133.33000000000001</v>
      </c>
      <c r="I131" s="16">
        <v>161.25</v>
      </c>
      <c r="J131" s="16">
        <v>295.47000000000003</v>
      </c>
    </row>
    <row r="132" spans="1:10" ht="25" customHeight="1" x14ac:dyDescent="0.2">
      <c r="A132" s="7" t="s">
        <v>646</v>
      </c>
      <c r="B132" s="28">
        <f>SUMPRODUCT(C132:J132,Summary!$B$19:$I$19)/SUM(Summary!$B$19:$I$19)</f>
        <v>91.201313125979922</v>
      </c>
      <c r="C132" s="16">
        <v>44.16</v>
      </c>
      <c r="D132" s="16">
        <v>49.01</v>
      </c>
      <c r="E132" s="16">
        <v>65.42</v>
      </c>
      <c r="F132" s="16">
        <v>88.75</v>
      </c>
      <c r="G132" s="16">
        <v>110.64</v>
      </c>
      <c r="H132" s="16">
        <v>134.04</v>
      </c>
      <c r="I132" s="16">
        <v>162.99</v>
      </c>
      <c r="J132" s="16">
        <v>298.60000000000002</v>
      </c>
    </row>
    <row r="133" spans="1:10" ht="25" customHeight="1" x14ac:dyDescent="0.2">
      <c r="A133" s="7" t="s">
        <v>647</v>
      </c>
      <c r="B133" s="28">
        <f>SUMPRODUCT(C133:J133,Summary!$B$19:$I$19)/SUM(Summary!$B$19:$I$19)</f>
        <v>92.036165362091978</v>
      </c>
      <c r="C133" s="16">
        <v>44.77</v>
      </c>
      <c r="D133" s="16">
        <v>49.33</v>
      </c>
      <c r="E133" s="16">
        <v>66.27</v>
      </c>
      <c r="F133" s="16">
        <v>89.02</v>
      </c>
      <c r="G133" s="16">
        <v>111.99</v>
      </c>
      <c r="H133" s="16">
        <v>134.66999999999999</v>
      </c>
      <c r="I133" s="16">
        <v>164.75</v>
      </c>
      <c r="J133" s="16">
        <v>301.79000000000002</v>
      </c>
    </row>
    <row r="134" spans="1:10" ht="25" customHeight="1" thickBot="1" x14ac:dyDescent="0.25">
      <c r="A134" s="7" t="s">
        <v>648</v>
      </c>
      <c r="B134" s="29">
        <f>SUMPRODUCT(C134:J134,Summary!$B$19:$I$19)/SUM(Summary!$B$19:$I$19)</f>
        <v>92.880506123704706</v>
      </c>
      <c r="C134" s="16">
        <v>45.24</v>
      </c>
      <c r="D134" s="16">
        <v>49.63</v>
      </c>
      <c r="E134" s="16">
        <v>67.319999999999993</v>
      </c>
      <c r="F134" s="16">
        <v>89.31</v>
      </c>
      <c r="G134" s="16">
        <v>113.36</v>
      </c>
      <c r="H134" s="16">
        <v>135.16999999999999</v>
      </c>
      <c r="I134" s="16">
        <v>166.61</v>
      </c>
      <c r="J134" s="16">
        <v>305.02999999999997</v>
      </c>
    </row>
  </sheetData>
  <mergeCells count="44">
    <mergeCell ref="A71:A72"/>
    <mergeCell ref="A73:A74"/>
    <mergeCell ref="A25:J25"/>
    <mergeCell ref="A26:J26"/>
    <mergeCell ref="A61:A62"/>
    <mergeCell ref="A63:A64"/>
    <mergeCell ref="A65:A66"/>
    <mergeCell ref="A67:A68"/>
    <mergeCell ref="A69:A70"/>
    <mergeCell ref="A51:A52"/>
    <mergeCell ref="A53:A54"/>
    <mergeCell ref="A55:A56"/>
    <mergeCell ref="A57:A58"/>
    <mergeCell ref="A59:A60"/>
    <mergeCell ref="A41:A42"/>
    <mergeCell ref="A43:A44"/>
    <mergeCell ref="A45:A46"/>
    <mergeCell ref="A47:A48"/>
    <mergeCell ref="A49:A50"/>
    <mergeCell ref="A6:J6"/>
    <mergeCell ref="A1:J1"/>
    <mergeCell ref="A2:J2"/>
    <mergeCell ref="A3:J3"/>
    <mergeCell ref="A4:J4"/>
    <mergeCell ref="A5:J5"/>
    <mergeCell ref="A9:J9"/>
    <mergeCell ref="A10:J10"/>
    <mergeCell ref="A13:J13"/>
    <mergeCell ref="A11:J11"/>
    <mergeCell ref="A7:J7"/>
    <mergeCell ref="A8:J8"/>
    <mergeCell ref="B27:B28"/>
    <mergeCell ref="A12:J12"/>
    <mergeCell ref="A20:J20"/>
    <mergeCell ref="A19:J19"/>
    <mergeCell ref="A22:J22"/>
    <mergeCell ref="A23:J23"/>
    <mergeCell ref="A24:J24"/>
    <mergeCell ref="A21:J21"/>
    <mergeCell ref="A16:J16"/>
    <mergeCell ref="A17:J17"/>
    <mergeCell ref="A18:J18"/>
    <mergeCell ref="A14:J14"/>
    <mergeCell ref="A15:J15"/>
  </mergeCells>
  <hyperlinks>
    <hyperlink ref="A18:J18" r:id="rId1" display="For envelopes: Length + Width  = Lookup Cubic Tier" xr:uid="{DE615887-0336-3448-9E3D-343E80005A33}"/>
    <hyperlink ref="A16:J16" r:id="rId2" display="Use our Cubic Calculator to determine which tier your package is in, or round down the dimensions to the nearest quarter inch and calculate: " xr:uid="{FB8F389D-A68A-1143-9C28-2D0E23FC1F95}"/>
    <hyperlink ref="A11:J11" r:id="rId3" display="Regional Rate is up to $1.35 more expensive than using your own packaging, depending on the size, weight &amp; zone." xr:uid="{D8AF2FD2-4FDB-B94A-82CE-52D873C22540}"/>
    <hyperlink ref="A2" r:id="rId4" display="Get the cheapest shipping rates for all USPS services._x000d_Create a FREE account at www.pirateship.com" xr:uid="{B1C52662-5DF5-394E-9BE0-B82D964F79B5}"/>
  </hyperlinks>
  <pageMargins left="0.5" right="0.5" top="0.25" bottom="0.5" header="0" footer="0.25"/>
  <pageSetup scale="61" fitToHeight="99" orientation="portrait" horizontalDpi="0" verticalDpi="0"/>
  <headerFooter>
    <oddFooter>Page &amp;P of &amp;N</oddFooter>
  </headerFooter>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86"/>
  <sheetViews>
    <sheetView showGridLines="0" zoomScaleNormal="100" workbookViewId="0">
      <selection sqref="A1:J1"/>
    </sheetView>
  </sheetViews>
  <sheetFormatPr baseColWidth="10" defaultColWidth="10.83203125" defaultRowHeight="25" customHeight="1" x14ac:dyDescent="0.2"/>
  <cols>
    <col min="1" max="1" width="29.1640625" style="5" customWidth="1"/>
    <col min="2" max="2" width="16.6640625" style="5" customWidth="1"/>
    <col min="3" max="10" width="12.5" style="9" customWidth="1"/>
    <col min="11" max="16384" width="10.83203125" style="3"/>
  </cols>
  <sheetData>
    <row r="1" spans="1:10" ht="75" customHeight="1" x14ac:dyDescent="0.2">
      <c r="A1" s="93"/>
      <c r="B1" s="93"/>
      <c r="C1" s="93"/>
      <c r="D1" s="93"/>
      <c r="E1" s="93"/>
      <c r="F1" s="93"/>
      <c r="G1" s="93"/>
      <c r="H1" s="93"/>
      <c r="I1" s="93"/>
      <c r="J1" s="93"/>
    </row>
    <row r="2" spans="1:10" ht="50" customHeight="1" x14ac:dyDescent="0.2">
      <c r="A2" s="93" t="s">
        <v>704</v>
      </c>
      <c r="B2" s="93"/>
      <c r="C2" s="93"/>
      <c r="D2" s="93"/>
      <c r="E2" s="93"/>
      <c r="F2" s="93"/>
      <c r="G2" s="93"/>
      <c r="H2" s="93"/>
      <c r="I2" s="93"/>
      <c r="J2" s="93"/>
    </row>
    <row r="3" spans="1:10" ht="25" customHeight="1" x14ac:dyDescent="0.2">
      <c r="A3" s="102"/>
      <c r="B3" s="102"/>
      <c r="C3" s="102"/>
      <c r="D3" s="102"/>
      <c r="E3" s="102"/>
      <c r="F3" s="102"/>
      <c r="G3" s="102"/>
      <c r="H3" s="102"/>
      <c r="I3" s="102"/>
      <c r="J3" s="102"/>
    </row>
    <row r="4" spans="1:10" ht="50" customHeight="1" x14ac:dyDescent="0.2">
      <c r="A4" s="101" t="s">
        <v>43</v>
      </c>
      <c r="B4" s="101"/>
      <c r="C4" s="101"/>
      <c r="D4" s="101"/>
      <c r="E4" s="101"/>
      <c r="F4" s="101"/>
      <c r="G4" s="101"/>
      <c r="H4" s="101"/>
      <c r="I4" s="101"/>
      <c r="J4" s="101"/>
    </row>
    <row r="5" spans="1:10" ht="25" customHeight="1" x14ac:dyDescent="0.2">
      <c r="A5" s="102" t="s">
        <v>706</v>
      </c>
      <c r="B5" s="102"/>
      <c r="C5" s="102"/>
      <c r="D5" s="102"/>
      <c r="E5" s="102"/>
      <c r="F5" s="102"/>
      <c r="G5" s="102"/>
      <c r="H5" s="102"/>
      <c r="I5" s="102"/>
      <c r="J5" s="102"/>
    </row>
    <row r="6" spans="1:10" ht="25" customHeight="1" x14ac:dyDescent="0.2">
      <c r="A6" s="102"/>
      <c r="B6" s="102"/>
      <c r="C6" s="102"/>
      <c r="D6" s="102"/>
      <c r="E6" s="102"/>
      <c r="F6" s="102"/>
      <c r="G6" s="102"/>
      <c r="H6" s="102"/>
      <c r="I6" s="102"/>
      <c r="J6" s="102"/>
    </row>
    <row r="7" spans="1:10" ht="25" customHeight="1" x14ac:dyDescent="0.2">
      <c r="A7" s="131" t="s">
        <v>668</v>
      </c>
      <c r="B7" s="131"/>
      <c r="C7" s="131"/>
      <c r="D7" s="131"/>
      <c r="E7" s="131"/>
      <c r="F7" s="131"/>
      <c r="G7" s="131"/>
      <c r="H7" s="131"/>
      <c r="I7" s="131"/>
      <c r="J7" s="131"/>
    </row>
    <row r="8" spans="1:10" ht="25" customHeight="1" x14ac:dyDescent="0.2">
      <c r="A8" s="123" t="s">
        <v>667</v>
      </c>
      <c r="B8" s="123"/>
      <c r="C8" s="123"/>
      <c r="D8" s="123"/>
      <c r="E8" s="123"/>
      <c r="F8" s="123"/>
      <c r="G8" s="123"/>
      <c r="H8" s="123"/>
      <c r="I8" s="123"/>
      <c r="J8" s="123"/>
    </row>
    <row r="9" spans="1:10" ht="25" customHeight="1" x14ac:dyDescent="0.2">
      <c r="A9" s="107" t="s">
        <v>318</v>
      </c>
      <c r="B9" s="107"/>
      <c r="C9" s="107"/>
      <c r="D9" s="107"/>
      <c r="E9" s="107"/>
      <c r="F9" s="107"/>
      <c r="G9" s="107"/>
      <c r="H9" s="107"/>
      <c r="I9" s="107"/>
      <c r="J9" s="107"/>
    </row>
    <row r="10" spans="1:10" ht="25" customHeight="1" x14ac:dyDescent="0.2">
      <c r="A10" s="108"/>
      <c r="B10" s="108"/>
      <c r="C10" s="108"/>
      <c r="D10" s="108"/>
      <c r="E10" s="108"/>
      <c r="F10" s="108"/>
      <c r="G10" s="108"/>
      <c r="H10" s="108"/>
      <c r="I10" s="108"/>
      <c r="J10" s="108"/>
    </row>
    <row r="11" spans="1:10" ht="25" customHeight="1" x14ac:dyDescent="0.2">
      <c r="A11" s="103" t="s">
        <v>46</v>
      </c>
      <c r="B11" s="103"/>
      <c r="C11" s="103"/>
      <c r="D11" s="103"/>
      <c r="E11" s="103"/>
      <c r="F11" s="103"/>
      <c r="G11" s="103"/>
      <c r="H11" s="103"/>
      <c r="I11" s="103"/>
      <c r="J11" s="103"/>
    </row>
    <row r="12" spans="1:10" ht="25" customHeight="1" x14ac:dyDescent="0.2">
      <c r="A12" s="104" t="s">
        <v>710</v>
      </c>
      <c r="B12" s="104"/>
      <c r="C12" s="104"/>
      <c r="D12" s="104"/>
      <c r="E12" s="104"/>
      <c r="F12" s="104"/>
      <c r="G12" s="104"/>
      <c r="H12" s="104"/>
      <c r="I12" s="104"/>
      <c r="J12" s="104"/>
    </row>
    <row r="13" spans="1:10" ht="25" customHeight="1" thickBot="1" x14ac:dyDescent="0.25">
      <c r="A13" s="108"/>
      <c r="B13" s="108"/>
      <c r="C13" s="108"/>
      <c r="D13" s="108"/>
      <c r="E13" s="108"/>
      <c r="F13" s="108"/>
      <c r="G13" s="108"/>
      <c r="H13" s="108"/>
      <c r="I13" s="108"/>
      <c r="J13" s="108"/>
    </row>
    <row r="14" spans="1:10" s="2" customFormat="1" ht="25" customHeight="1" x14ac:dyDescent="0.2">
      <c r="A14" s="14" t="s">
        <v>659</v>
      </c>
      <c r="B14" s="99" t="s">
        <v>308</v>
      </c>
      <c r="C14" s="1" t="s">
        <v>8</v>
      </c>
      <c r="D14" s="1" t="s">
        <v>9</v>
      </c>
      <c r="E14" s="1" t="s">
        <v>10</v>
      </c>
      <c r="F14" s="1" t="s">
        <v>11</v>
      </c>
      <c r="G14" s="1" t="s">
        <v>12</v>
      </c>
      <c r="H14" s="1" t="s">
        <v>13</v>
      </c>
      <c r="I14" s="1" t="s">
        <v>14</v>
      </c>
      <c r="J14" s="1" t="s">
        <v>15</v>
      </c>
    </row>
    <row r="15" spans="1:10" s="2" customFormat="1" ht="25" customHeight="1" x14ac:dyDescent="0.2">
      <c r="A15" s="10" t="s">
        <v>564</v>
      </c>
      <c r="B15" s="122"/>
      <c r="C15" s="10" t="s">
        <v>22</v>
      </c>
      <c r="D15" s="10" t="s">
        <v>0</v>
      </c>
      <c r="E15" s="10" t="s">
        <v>1</v>
      </c>
      <c r="F15" s="10" t="s">
        <v>2</v>
      </c>
      <c r="G15" s="10" t="s">
        <v>3</v>
      </c>
      <c r="H15" s="10" t="s">
        <v>4</v>
      </c>
      <c r="I15" s="10" t="s">
        <v>5</v>
      </c>
      <c r="J15" s="10" t="s">
        <v>6</v>
      </c>
    </row>
    <row r="16" spans="1:10" ht="25" customHeight="1" x14ac:dyDescent="0.2">
      <c r="A16" s="7">
        <v>1</v>
      </c>
      <c r="B16" s="28">
        <f>SUMPRODUCT(C16:J16,Summary!$B$19:$I$19)/SUM(Summary!$B$19:$I$19)</f>
        <v>7.96627411797785</v>
      </c>
      <c r="C16" s="15">
        <v>7.22</v>
      </c>
      <c r="D16" s="15">
        <v>7.53</v>
      </c>
      <c r="E16" s="15">
        <v>7.75</v>
      </c>
      <c r="F16" s="15">
        <v>7.87</v>
      </c>
      <c r="G16" s="15">
        <v>8.09</v>
      </c>
      <c r="H16" s="15">
        <v>8.61</v>
      </c>
      <c r="I16" s="15">
        <v>9.0299999999999994</v>
      </c>
      <c r="J16" s="15">
        <v>9.0299999999999994</v>
      </c>
    </row>
    <row r="17" spans="1:10" ht="25" customHeight="1" x14ac:dyDescent="0.2">
      <c r="A17" s="7">
        <v>2</v>
      </c>
      <c r="B17" s="28">
        <f>SUMPRODUCT(C17:J17,Summary!$B$19:$I$19)/SUM(Summary!$B$19:$I$19)</f>
        <v>8.6977555741252903</v>
      </c>
      <c r="C17" s="15">
        <v>7.28</v>
      </c>
      <c r="D17" s="15">
        <v>7.64</v>
      </c>
      <c r="E17" s="15">
        <v>7.95</v>
      </c>
      <c r="F17" s="15">
        <v>8.2200000000000006</v>
      </c>
      <c r="G17" s="15">
        <v>9.58</v>
      </c>
      <c r="H17" s="15">
        <v>10.210000000000001</v>
      </c>
      <c r="I17" s="15">
        <v>10.85</v>
      </c>
      <c r="J17" s="15">
        <v>10.85</v>
      </c>
    </row>
    <row r="18" spans="1:10" ht="25" customHeight="1" x14ac:dyDescent="0.2">
      <c r="A18" s="7">
        <v>3</v>
      </c>
      <c r="B18" s="28">
        <f>SUMPRODUCT(C18:J18,Summary!$B$19:$I$19)/SUM(Summary!$B$19:$I$19)</f>
        <v>9.4002118315762146</v>
      </c>
      <c r="C18" s="15">
        <v>7.34</v>
      </c>
      <c r="D18" s="15">
        <v>7.74</v>
      </c>
      <c r="E18" s="15">
        <v>8.14</v>
      </c>
      <c r="F18" s="15">
        <v>8.8000000000000007</v>
      </c>
      <c r="G18" s="15">
        <v>11.19</v>
      </c>
      <c r="H18" s="15">
        <v>11.63</v>
      </c>
      <c r="I18" s="15">
        <v>12.25</v>
      </c>
      <c r="J18" s="15">
        <v>12.25</v>
      </c>
    </row>
    <row r="19" spans="1:10" ht="25" customHeight="1" x14ac:dyDescent="0.2">
      <c r="A19" s="7">
        <v>4</v>
      </c>
      <c r="B19" s="28">
        <f>SUMPRODUCT(C19:J19,Summary!$B$19:$I$19)/SUM(Summary!$B$19:$I$19)</f>
        <v>10.052138053023144</v>
      </c>
      <c r="C19" s="15">
        <v>7.44</v>
      </c>
      <c r="D19" s="15">
        <v>7.98</v>
      </c>
      <c r="E19" s="15">
        <v>8.65</v>
      </c>
      <c r="F19" s="15">
        <v>10.11</v>
      </c>
      <c r="G19" s="15">
        <v>11.7</v>
      </c>
      <c r="H19" s="15">
        <v>12.54</v>
      </c>
      <c r="I19" s="15">
        <v>13.17</v>
      </c>
      <c r="J19" s="15">
        <v>13.17</v>
      </c>
    </row>
    <row r="20" spans="1:10" ht="25" customHeight="1" x14ac:dyDescent="0.2">
      <c r="A20" s="7">
        <v>5</v>
      </c>
      <c r="B20" s="28">
        <f>SUMPRODUCT(C20:J20,Summary!$B$19:$I$19)/SUM(Summary!$B$19:$I$19)</f>
        <v>10.444384157424004</v>
      </c>
      <c r="C20" s="15">
        <v>7.55</v>
      </c>
      <c r="D20" s="15">
        <v>8.14</v>
      </c>
      <c r="E20" s="15">
        <v>8.91</v>
      </c>
      <c r="F20" s="15">
        <v>10.31</v>
      </c>
      <c r="G20" s="15">
        <v>12.46</v>
      </c>
      <c r="H20" s="15">
        <v>13.19</v>
      </c>
      <c r="I20" s="15">
        <v>13.98</v>
      </c>
      <c r="J20" s="15">
        <v>13.98</v>
      </c>
    </row>
    <row r="21" spans="1:10" ht="25" customHeight="1" x14ac:dyDescent="0.2">
      <c r="A21" s="7">
        <v>6</v>
      </c>
      <c r="B21" s="28">
        <f>SUMPRODUCT(C21:J21,Summary!$B$19:$I$19)/SUM(Summary!$B$19:$I$19)</f>
        <v>11.043767017733433</v>
      </c>
      <c r="C21" s="15">
        <v>7.66</v>
      </c>
      <c r="D21" s="15">
        <v>8.5</v>
      </c>
      <c r="E21" s="15">
        <v>9.4</v>
      </c>
      <c r="F21" s="15">
        <v>12.27</v>
      </c>
      <c r="G21" s="15">
        <v>12.77</v>
      </c>
      <c r="H21" s="15">
        <v>13.55</v>
      </c>
      <c r="I21" s="15">
        <v>14.22</v>
      </c>
      <c r="J21" s="15">
        <v>14.22</v>
      </c>
    </row>
    <row r="22" spans="1:10" ht="25" customHeight="1" x14ac:dyDescent="0.2">
      <c r="A22" s="7">
        <v>7</v>
      </c>
      <c r="B22" s="28">
        <f>SUMPRODUCT(C22:J22,Summary!$B$19:$I$19)/SUM(Summary!$B$19:$I$19)</f>
        <v>11.548118859194824</v>
      </c>
      <c r="C22" s="15">
        <v>8.1</v>
      </c>
      <c r="D22" s="15">
        <v>9.27</v>
      </c>
      <c r="E22" s="15">
        <v>9.84</v>
      </c>
      <c r="F22" s="15">
        <v>12.65</v>
      </c>
      <c r="G22" s="15">
        <v>13.09</v>
      </c>
      <c r="H22" s="15">
        <v>14.02</v>
      </c>
      <c r="I22" s="15">
        <v>15.03</v>
      </c>
      <c r="J22" s="15">
        <v>15.03</v>
      </c>
    </row>
    <row r="23" spans="1:10" ht="25" customHeight="1" x14ac:dyDescent="0.2">
      <c r="A23" s="7">
        <v>8</v>
      </c>
      <c r="B23" s="28">
        <f>SUMPRODUCT(C23:J23,Summary!$B$19:$I$19)/SUM(Summary!$B$19:$I$19)</f>
        <v>12.084726425454839</v>
      </c>
      <c r="C23" s="15">
        <v>8.24</v>
      </c>
      <c r="D23" s="15">
        <v>9.84</v>
      </c>
      <c r="E23" s="15">
        <v>11.2</v>
      </c>
      <c r="F23" s="15">
        <v>12.97</v>
      </c>
      <c r="G23" s="15">
        <v>13.58</v>
      </c>
      <c r="H23" s="15">
        <v>14.5</v>
      </c>
      <c r="I23" s="15">
        <v>15.62</v>
      </c>
      <c r="J23" s="15">
        <v>15.62</v>
      </c>
    </row>
    <row r="24" spans="1:10" ht="25" customHeight="1" x14ac:dyDescent="0.2">
      <c r="A24" s="7">
        <v>9</v>
      </c>
      <c r="B24" s="28">
        <f>SUMPRODUCT(C24:J24,Summary!$B$19:$I$19)/SUM(Summary!$B$19:$I$19)</f>
        <v>12.66325887506911</v>
      </c>
      <c r="C24" s="15">
        <v>8.99</v>
      </c>
      <c r="D24" s="15">
        <v>10.28</v>
      </c>
      <c r="E24" s="15">
        <v>11.77</v>
      </c>
      <c r="F24" s="15">
        <v>13.17</v>
      </c>
      <c r="G24" s="15">
        <v>13.96</v>
      </c>
      <c r="H24" s="15">
        <v>15.2</v>
      </c>
      <c r="I24" s="15">
        <v>16.57</v>
      </c>
      <c r="J24" s="15">
        <v>16.57</v>
      </c>
    </row>
    <row r="25" spans="1:10" ht="25" customHeight="1" x14ac:dyDescent="0.2">
      <c r="A25" s="7">
        <v>10</v>
      </c>
      <c r="B25" s="28">
        <f>SUMPRODUCT(C25:J25,Summary!$B$19:$I$19)/SUM(Summary!$B$19:$I$19)</f>
        <v>13.249566815742904</v>
      </c>
      <c r="C25" s="15">
        <v>9.44</v>
      </c>
      <c r="D25" s="15">
        <v>10.8</v>
      </c>
      <c r="E25" s="15">
        <v>11.94</v>
      </c>
      <c r="F25" s="15">
        <v>13.59</v>
      </c>
      <c r="G25" s="15">
        <v>14.38</v>
      </c>
      <c r="H25" s="15">
        <v>16.22</v>
      </c>
      <c r="I25" s="15">
        <v>17.829999999999998</v>
      </c>
      <c r="J25" s="15">
        <v>17.829999999999998</v>
      </c>
    </row>
    <row r="26" spans="1:10" ht="25" customHeight="1" x14ac:dyDescent="0.2">
      <c r="A26" s="7">
        <v>11</v>
      </c>
      <c r="B26" s="28">
        <f>SUMPRODUCT(C26:J26,Summary!$B$19:$I$19)/SUM(Summary!$B$19:$I$19)</f>
        <v>14.377338697577187</v>
      </c>
      <c r="C26" s="15">
        <v>11.08</v>
      </c>
      <c r="D26" s="15">
        <v>11.79</v>
      </c>
      <c r="E26" s="15">
        <v>12.97</v>
      </c>
      <c r="F26" s="15">
        <v>14.05</v>
      </c>
      <c r="G26" s="15">
        <v>15.06</v>
      </c>
      <c r="H26" s="15">
        <v>17.86</v>
      </c>
      <c r="I26" s="15">
        <v>19.27</v>
      </c>
      <c r="J26" s="15">
        <v>19.27</v>
      </c>
    </row>
    <row r="27" spans="1:10" ht="25" customHeight="1" x14ac:dyDescent="0.2">
      <c r="A27" s="7">
        <v>12</v>
      </c>
      <c r="B27" s="28">
        <f>SUMPRODUCT(C27:J27,Summary!$B$19:$I$19)/SUM(Summary!$B$19:$I$19)</f>
        <v>14.934686738161901</v>
      </c>
      <c r="C27" s="15">
        <v>11.61</v>
      </c>
      <c r="D27" s="15">
        <v>12.39</v>
      </c>
      <c r="E27" s="15">
        <v>13.21</v>
      </c>
      <c r="F27" s="15">
        <v>14.33</v>
      </c>
      <c r="G27" s="15">
        <v>15.7</v>
      </c>
      <c r="H27" s="15">
        <v>18.66</v>
      </c>
      <c r="I27" s="15">
        <v>20.260000000000002</v>
      </c>
      <c r="J27" s="15">
        <v>20.260000000000002</v>
      </c>
    </row>
    <row r="28" spans="1:10" ht="25" customHeight="1" x14ac:dyDescent="0.2">
      <c r="A28" s="7">
        <v>13</v>
      </c>
      <c r="B28" s="28">
        <f>SUMPRODUCT(C28:J28,Summary!$B$19:$I$19)/SUM(Summary!$B$19:$I$19)</f>
        <v>15.59871203142327</v>
      </c>
      <c r="C28" s="15">
        <v>11.92</v>
      </c>
      <c r="D28" s="15">
        <v>12.81</v>
      </c>
      <c r="E28" s="15">
        <v>13.55</v>
      </c>
      <c r="F28" s="15">
        <v>14.82</v>
      </c>
      <c r="G28" s="15">
        <v>16.260000000000002</v>
      </c>
      <c r="H28" s="15">
        <v>20.05</v>
      </c>
      <c r="I28" s="15">
        <v>21.69</v>
      </c>
      <c r="J28" s="15">
        <v>21.69</v>
      </c>
    </row>
    <row r="29" spans="1:10" ht="25" customHeight="1" x14ac:dyDescent="0.2">
      <c r="A29" s="7">
        <v>14</v>
      </c>
      <c r="B29" s="28">
        <f>SUMPRODUCT(C29:J29,Summary!$B$19:$I$19)/SUM(Summary!$B$19:$I$19)</f>
        <v>16.251583362385755</v>
      </c>
      <c r="C29" s="15">
        <v>12.3</v>
      </c>
      <c r="D29" s="15">
        <v>13.1</v>
      </c>
      <c r="E29" s="15">
        <v>13.62</v>
      </c>
      <c r="F29" s="15">
        <v>15.08</v>
      </c>
      <c r="G29" s="15">
        <v>17.29</v>
      </c>
      <c r="H29" s="15">
        <v>21.41</v>
      </c>
      <c r="I29" s="15">
        <v>23.21</v>
      </c>
      <c r="J29" s="15">
        <v>23.21</v>
      </c>
    </row>
    <row r="30" spans="1:10" ht="25" customHeight="1" x14ac:dyDescent="0.2">
      <c r="A30" s="7">
        <v>15</v>
      </c>
      <c r="B30" s="28">
        <f>SUMPRODUCT(C30:J30,Summary!$B$19:$I$19)/SUM(Summary!$B$19:$I$19)</f>
        <v>16.983480055957177</v>
      </c>
      <c r="C30" s="15">
        <v>12.49</v>
      </c>
      <c r="D30" s="15">
        <v>13.58</v>
      </c>
      <c r="E30" s="15">
        <v>14.06</v>
      </c>
      <c r="F30" s="15">
        <v>15.85</v>
      </c>
      <c r="G30" s="15">
        <v>18.329999999999998</v>
      </c>
      <c r="H30" s="15">
        <v>22.19</v>
      </c>
      <c r="I30" s="15">
        <v>24.75</v>
      </c>
      <c r="J30" s="15">
        <v>24.75</v>
      </c>
    </row>
    <row r="31" spans="1:10" ht="25" customHeight="1" x14ac:dyDescent="0.2">
      <c r="A31" s="7">
        <v>16</v>
      </c>
      <c r="B31" s="28">
        <f>SUMPRODUCT(C31:J31,Summary!$B$19:$I$19)/SUM(Summary!$B$19:$I$19)</f>
        <v>17.422126014917293</v>
      </c>
      <c r="C31" s="15">
        <v>12.8</v>
      </c>
      <c r="D31" s="15">
        <v>13.91</v>
      </c>
      <c r="E31" s="15">
        <v>14.2</v>
      </c>
      <c r="F31" s="15">
        <v>16.03</v>
      </c>
      <c r="G31" s="15">
        <v>19.010000000000002</v>
      </c>
      <c r="H31" s="15">
        <v>23.19</v>
      </c>
      <c r="I31" s="15">
        <v>25.5</v>
      </c>
      <c r="J31" s="15">
        <v>25.5</v>
      </c>
    </row>
    <row r="32" spans="1:10" ht="25" customHeight="1" x14ac:dyDescent="0.2">
      <c r="A32" s="7">
        <v>17</v>
      </c>
      <c r="B32" s="28">
        <f>SUMPRODUCT(C32:J32,Summary!$B$19:$I$19)/SUM(Summary!$B$19:$I$19)</f>
        <v>18.102857778242896</v>
      </c>
      <c r="C32" s="15">
        <v>13.11</v>
      </c>
      <c r="D32" s="15">
        <v>14.41</v>
      </c>
      <c r="E32" s="15">
        <v>14.64</v>
      </c>
      <c r="F32" s="15">
        <v>16.739999999999998</v>
      </c>
      <c r="G32" s="15">
        <v>19.91</v>
      </c>
      <c r="H32" s="15">
        <v>24.68</v>
      </c>
      <c r="I32" s="15">
        <v>26.34</v>
      </c>
      <c r="J32" s="15">
        <v>26.34</v>
      </c>
    </row>
    <row r="33" spans="1:10" ht="25" customHeight="1" x14ac:dyDescent="0.2">
      <c r="A33" s="7">
        <v>18</v>
      </c>
      <c r="B33" s="28">
        <f>SUMPRODUCT(C33:J33,Summary!$B$19:$I$19)/SUM(Summary!$B$19:$I$19)</f>
        <v>18.710283229616703</v>
      </c>
      <c r="C33" s="15">
        <v>13.18</v>
      </c>
      <c r="D33" s="15">
        <v>14.52</v>
      </c>
      <c r="E33" s="15">
        <v>14.8</v>
      </c>
      <c r="F33" s="15">
        <v>17.46</v>
      </c>
      <c r="G33" s="15">
        <v>20.84</v>
      </c>
      <c r="H33" s="15">
        <v>25.25</v>
      </c>
      <c r="I33" s="15">
        <v>27.97</v>
      </c>
      <c r="J33" s="15">
        <v>27.97</v>
      </c>
    </row>
    <row r="34" spans="1:10" ht="25" customHeight="1" x14ac:dyDescent="0.2">
      <c r="A34" s="7">
        <v>19</v>
      </c>
      <c r="B34" s="28">
        <f>SUMPRODUCT(C34:J34,Summary!$B$19:$I$19)/SUM(Summary!$B$19:$I$19)</f>
        <v>19.520004865361717</v>
      </c>
      <c r="C34" s="15">
        <v>13.53</v>
      </c>
      <c r="D34" s="15">
        <v>15.22</v>
      </c>
      <c r="E34" s="15">
        <v>15.45</v>
      </c>
      <c r="F34" s="15">
        <v>18.649999999999999</v>
      </c>
      <c r="G34" s="15">
        <v>21.52</v>
      </c>
      <c r="H34" s="15">
        <v>26.19</v>
      </c>
      <c r="I34" s="15">
        <v>29.17</v>
      </c>
      <c r="J34" s="15">
        <v>29.17</v>
      </c>
    </row>
    <row r="35" spans="1:10" ht="25" customHeight="1" x14ac:dyDescent="0.2">
      <c r="A35" s="7">
        <v>20</v>
      </c>
      <c r="B35" s="28">
        <f>SUMPRODUCT(C35:J35,Summary!$B$19:$I$19)/SUM(Summary!$B$19:$I$19)</f>
        <v>20.167174922283451</v>
      </c>
      <c r="C35" s="15">
        <v>13.76</v>
      </c>
      <c r="D35" s="15">
        <v>15.54</v>
      </c>
      <c r="E35" s="15">
        <v>15.85</v>
      </c>
      <c r="F35" s="15">
        <v>19.16</v>
      </c>
      <c r="G35" s="15">
        <v>22.33</v>
      </c>
      <c r="H35" s="15">
        <v>27.23</v>
      </c>
      <c r="I35" s="15">
        <v>30.58</v>
      </c>
      <c r="J35" s="15">
        <v>30.58</v>
      </c>
    </row>
    <row r="36" spans="1:10" ht="25" customHeight="1" x14ac:dyDescent="0.2">
      <c r="A36" s="7">
        <v>21</v>
      </c>
      <c r="B36" s="28">
        <f>SUMPRODUCT(C36:J36,Summary!$B$19:$I$19)/SUM(Summary!$B$19:$I$19)</f>
        <v>22.733877660188131</v>
      </c>
      <c r="C36" s="15">
        <v>14.8</v>
      </c>
      <c r="D36" s="15">
        <v>16.86</v>
      </c>
      <c r="E36" s="15">
        <v>17.670000000000002</v>
      </c>
      <c r="F36" s="15">
        <v>21.56</v>
      </c>
      <c r="G36" s="15">
        <v>25.79</v>
      </c>
      <c r="H36" s="15">
        <v>31.31</v>
      </c>
      <c r="I36" s="15">
        <v>35.17</v>
      </c>
      <c r="J36" s="15">
        <v>35.17</v>
      </c>
    </row>
    <row r="37" spans="1:10" ht="25" customHeight="1" x14ac:dyDescent="0.2">
      <c r="A37" s="7">
        <v>22</v>
      </c>
      <c r="B37" s="28">
        <f>SUMPRODUCT(C37:J37,Summary!$B$19:$I$19)/SUM(Summary!$B$19:$I$19)</f>
        <v>25.639270123243222</v>
      </c>
      <c r="C37" s="15">
        <v>15.9</v>
      </c>
      <c r="D37" s="15">
        <v>18.29</v>
      </c>
      <c r="E37" s="15">
        <v>19.7</v>
      </c>
      <c r="F37" s="15">
        <v>24.26</v>
      </c>
      <c r="G37" s="15">
        <v>29.79</v>
      </c>
      <c r="H37" s="15">
        <v>36.01</v>
      </c>
      <c r="I37" s="15">
        <v>40.44</v>
      </c>
      <c r="J37" s="15">
        <v>40.44</v>
      </c>
    </row>
    <row r="38" spans="1:10" ht="25" customHeight="1" x14ac:dyDescent="0.2">
      <c r="A38" s="7">
        <v>23</v>
      </c>
      <c r="B38" s="28">
        <f>SUMPRODUCT(C38:J38,Summary!$B$19:$I$19)/SUM(Summary!$B$19:$I$19)</f>
        <v>28.939606397438425</v>
      </c>
      <c r="C38" s="15">
        <v>17.100000000000001</v>
      </c>
      <c r="D38" s="15">
        <v>19.850000000000001</v>
      </c>
      <c r="E38" s="15">
        <v>21.97</v>
      </c>
      <c r="F38" s="15">
        <v>27.29</v>
      </c>
      <c r="G38" s="15">
        <v>34.409999999999997</v>
      </c>
      <c r="H38" s="15">
        <v>41.41</v>
      </c>
      <c r="I38" s="15">
        <v>46.51</v>
      </c>
      <c r="J38" s="15">
        <v>46.51</v>
      </c>
    </row>
    <row r="39" spans="1:10" ht="25" customHeight="1" x14ac:dyDescent="0.2">
      <c r="A39" s="7">
        <v>24</v>
      </c>
      <c r="B39" s="28">
        <f>SUMPRODUCT(C39:J39,Summary!$B$19:$I$19)/SUM(Summary!$B$19:$I$19)</f>
        <v>32.67734768596651</v>
      </c>
      <c r="C39" s="15">
        <v>18.38</v>
      </c>
      <c r="D39" s="15">
        <v>21.53</v>
      </c>
      <c r="E39" s="15">
        <v>24.49</v>
      </c>
      <c r="F39" s="15">
        <v>30.7</v>
      </c>
      <c r="G39" s="15">
        <v>39.74</v>
      </c>
      <c r="H39" s="15">
        <v>47.62</v>
      </c>
      <c r="I39" s="15">
        <v>53.48</v>
      </c>
      <c r="J39" s="15">
        <v>53.48</v>
      </c>
    </row>
    <row r="40" spans="1:10" ht="25" customHeight="1" x14ac:dyDescent="0.2">
      <c r="A40" s="7">
        <v>25</v>
      </c>
      <c r="B40" s="28">
        <f>SUMPRODUCT(C40:J40,Summary!$B$19:$I$19)/SUM(Summary!$B$19:$I$19)</f>
        <v>36.926880239286909</v>
      </c>
      <c r="C40" s="15">
        <v>19.760000000000002</v>
      </c>
      <c r="D40" s="15">
        <v>23.36</v>
      </c>
      <c r="E40" s="15">
        <v>27.31</v>
      </c>
      <c r="F40" s="15">
        <v>34.54</v>
      </c>
      <c r="G40" s="15">
        <v>45.9</v>
      </c>
      <c r="H40" s="15">
        <v>54.76</v>
      </c>
      <c r="I40" s="15">
        <v>61.51</v>
      </c>
      <c r="J40" s="15">
        <v>61.51</v>
      </c>
    </row>
    <row r="41" spans="1:10" ht="25" customHeight="1" x14ac:dyDescent="0.2">
      <c r="A41" s="7">
        <v>26</v>
      </c>
      <c r="B41" s="28">
        <f>SUMPRODUCT(C41:J41,Summary!$B$19:$I$19)/SUM(Summary!$B$19:$I$19)</f>
        <v>46.348814323801406</v>
      </c>
      <c r="C41" s="15">
        <v>22.59</v>
      </c>
      <c r="D41" s="15">
        <v>27.79</v>
      </c>
      <c r="E41" s="15">
        <v>35.479999999999997</v>
      </c>
      <c r="F41" s="15">
        <v>45.76</v>
      </c>
      <c r="G41" s="15">
        <v>57.74</v>
      </c>
      <c r="H41" s="15">
        <v>67.83</v>
      </c>
      <c r="I41" s="15">
        <v>77.39</v>
      </c>
      <c r="J41" s="15">
        <v>77.39</v>
      </c>
    </row>
    <row r="42" spans="1:10" ht="25" customHeight="1" x14ac:dyDescent="0.2">
      <c r="A42" s="7">
        <v>27</v>
      </c>
      <c r="B42" s="28">
        <f>SUMPRODUCT(C42:J42,Summary!$B$19:$I$19)/SUM(Summary!$B$19:$I$19)</f>
        <v>48.562775689645711</v>
      </c>
      <c r="C42" s="15">
        <v>23.96</v>
      </c>
      <c r="D42" s="15">
        <v>29.07</v>
      </c>
      <c r="E42" s="15">
        <v>37.67</v>
      </c>
      <c r="F42" s="15">
        <v>49.93</v>
      </c>
      <c r="G42" s="15">
        <v>58.54</v>
      </c>
      <c r="H42" s="15">
        <v>69.55</v>
      </c>
      <c r="I42" s="15">
        <v>80.27</v>
      </c>
      <c r="J42" s="15">
        <v>80.27</v>
      </c>
    </row>
    <row r="43" spans="1:10" ht="25" customHeight="1" x14ac:dyDescent="0.2">
      <c r="A43" s="7">
        <v>28</v>
      </c>
      <c r="B43" s="28">
        <f>SUMPRODUCT(C43:J43,Summary!$B$19:$I$19)/SUM(Summary!$B$19:$I$19)</f>
        <v>49.927853100434817</v>
      </c>
      <c r="C43" s="15">
        <v>24.71</v>
      </c>
      <c r="D43" s="15">
        <v>29.46</v>
      </c>
      <c r="E43" s="15">
        <v>38.76</v>
      </c>
      <c r="F43" s="15">
        <v>51.25</v>
      </c>
      <c r="G43" s="15">
        <v>59.36</v>
      </c>
      <c r="H43" s="15">
        <v>71.22</v>
      </c>
      <c r="I43" s="15">
        <v>83.48</v>
      </c>
      <c r="J43" s="15">
        <v>83.48</v>
      </c>
    </row>
    <row r="44" spans="1:10" ht="25" customHeight="1" x14ac:dyDescent="0.2">
      <c r="A44" s="7">
        <v>29</v>
      </c>
      <c r="B44" s="28">
        <f>SUMPRODUCT(C44:J44,Summary!$B$19:$I$19)/SUM(Summary!$B$19:$I$19)</f>
        <v>51.055994800193922</v>
      </c>
      <c r="C44" s="15">
        <v>25.48</v>
      </c>
      <c r="D44" s="15">
        <v>29.77</v>
      </c>
      <c r="E44" s="15">
        <v>39.82</v>
      </c>
      <c r="F44" s="15">
        <v>51.94</v>
      </c>
      <c r="G44" s="15">
        <v>60.38</v>
      </c>
      <c r="H44" s="15">
        <v>72.900000000000006</v>
      </c>
      <c r="I44" s="15">
        <v>85.84</v>
      </c>
      <c r="J44" s="15">
        <v>85.84</v>
      </c>
    </row>
    <row r="45" spans="1:10" ht="25" customHeight="1" x14ac:dyDescent="0.2">
      <c r="A45" s="7">
        <v>30</v>
      </c>
      <c r="B45" s="28">
        <f>SUMPRODUCT(C45:J45,Summary!$B$19:$I$19)/SUM(Summary!$B$19:$I$19)</f>
        <v>52.180718297290461</v>
      </c>
      <c r="C45" s="15">
        <v>26.25</v>
      </c>
      <c r="D45" s="15">
        <v>30.21</v>
      </c>
      <c r="E45" s="15">
        <v>40.76</v>
      </c>
      <c r="F45" s="15">
        <v>52.66</v>
      </c>
      <c r="G45" s="15">
        <v>62.11</v>
      </c>
      <c r="H45" s="15">
        <v>74.55</v>
      </c>
      <c r="I45" s="15">
        <v>87.68</v>
      </c>
      <c r="J45" s="15">
        <v>87.68</v>
      </c>
    </row>
    <row r="46" spans="1:10" ht="25" customHeight="1" x14ac:dyDescent="0.2">
      <c r="A46" s="7">
        <v>31</v>
      </c>
      <c r="B46" s="28">
        <f>SUMPRODUCT(C46:J46,Summary!$B$19:$I$19)/SUM(Summary!$B$19:$I$19)</f>
        <v>53.179867022902975</v>
      </c>
      <c r="C46" s="15">
        <v>27.01</v>
      </c>
      <c r="D46" s="15">
        <v>30.51</v>
      </c>
      <c r="E46" s="15">
        <v>41.41</v>
      </c>
      <c r="F46" s="15">
        <v>53.34</v>
      </c>
      <c r="G46" s="15">
        <v>63.03</v>
      </c>
      <c r="H46" s="15">
        <v>76.239999999999995</v>
      </c>
      <c r="I46" s="15">
        <v>89.72</v>
      </c>
      <c r="J46" s="15">
        <v>89.72</v>
      </c>
    </row>
    <row r="47" spans="1:10" ht="25" customHeight="1" x14ac:dyDescent="0.2">
      <c r="A47" s="7">
        <v>32</v>
      </c>
      <c r="B47" s="28">
        <f>SUMPRODUCT(C47:J47,Summary!$B$19:$I$19)/SUM(Summary!$B$19:$I$19)</f>
        <v>54.03622184567898</v>
      </c>
      <c r="C47" s="15">
        <v>27.32</v>
      </c>
      <c r="D47" s="15">
        <v>31.17</v>
      </c>
      <c r="E47" s="15">
        <v>42.11</v>
      </c>
      <c r="F47" s="15">
        <v>53.97</v>
      </c>
      <c r="G47" s="15">
        <v>63.87</v>
      </c>
      <c r="H47" s="15">
        <v>77.930000000000007</v>
      </c>
      <c r="I47" s="15">
        <v>91.35</v>
      </c>
      <c r="J47" s="15">
        <v>91.35</v>
      </c>
    </row>
    <row r="48" spans="1:10" ht="25" customHeight="1" x14ac:dyDescent="0.2">
      <c r="A48" s="7">
        <v>33</v>
      </c>
      <c r="B48" s="28">
        <f>SUMPRODUCT(C48:J48,Summary!$B$19:$I$19)/SUM(Summary!$B$19:$I$19)</f>
        <v>55.096732021487654</v>
      </c>
      <c r="C48" s="15">
        <v>27.75</v>
      </c>
      <c r="D48" s="15">
        <v>32.049999999999997</v>
      </c>
      <c r="E48" s="15">
        <v>43.17</v>
      </c>
      <c r="F48" s="15">
        <v>54.69</v>
      </c>
      <c r="G48" s="15">
        <v>65.14</v>
      </c>
      <c r="H48" s="15">
        <v>79.58</v>
      </c>
      <c r="I48" s="15">
        <v>93.24</v>
      </c>
      <c r="J48" s="15">
        <v>93.24</v>
      </c>
    </row>
    <row r="49" spans="1:10" ht="25" customHeight="1" x14ac:dyDescent="0.2">
      <c r="A49" s="7">
        <v>34</v>
      </c>
      <c r="B49" s="28">
        <f>SUMPRODUCT(C49:J49,Summary!$B$19:$I$19)/SUM(Summary!$B$19:$I$19)</f>
        <v>56.248640263003772</v>
      </c>
      <c r="C49" s="15">
        <v>28.01</v>
      </c>
      <c r="D49" s="15">
        <v>32.9</v>
      </c>
      <c r="E49" s="15">
        <v>44.28</v>
      </c>
      <c r="F49" s="15">
        <v>55.89</v>
      </c>
      <c r="G49" s="15">
        <v>66.73</v>
      </c>
      <c r="H49" s="15">
        <v>81.260000000000005</v>
      </c>
      <c r="I49" s="15">
        <v>95.08</v>
      </c>
      <c r="J49" s="15">
        <v>95.08</v>
      </c>
    </row>
    <row r="50" spans="1:10" ht="25" customHeight="1" x14ac:dyDescent="0.2">
      <c r="A50" s="7">
        <v>35</v>
      </c>
      <c r="B50" s="28">
        <f>SUMPRODUCT(C50:J50,Summary!$B$19:$I$19)/SUM(Summary!$B$19:$I$19)</f>
        <v>57.303844414337796</v>
      </c>
      <c r="C50" s="15">
        <v>28.33</v>
      </c>
      <c r="D50" s="15">
        <v>33.68</v>
      </c>
      <c r="E50" s="15">
        <v>44.92</v>
      </c>
      <c r="F50" s="15">
        <v>57.09</v>
      </c>
      <c r="G50" s="15">
        <v>68.55</v>
      </c>
      <c r="H50" s="15">
        <v>82.93</v>
      </c>
      <c r="I50" s="15">
        <v>96.55</v>
      </c>
      <c r="J50" s="15">
        <v>96.55</v>
      </c>
    </row>
    <row r="51" spans="1:10" ht="25" customHeight="1" x14ac:dyDescent="0.2">
      <c r="A51" s="7">
        <v>36</v>
      </c>
      <c r="B51" s="28">
        <f>SUMPRODUCT(C51:J51,Summary!$B$19:$I$19)/SUM(Summary!$B$19:$I$19)</f>
        <v>58.379001866394994</v>
      </c>
      <c r="C51" s="15">
        <v>28.69</v>
      </c>
      <c r="D51" s="15">
        <v>34.68</v>
      </c>
      <c r="E51" s="15">
        <v>45.52</v>
      </c>
      <c r="F51" s="15">
        <v>58.34</v>
      </c>
      <c r="G51" s="15">
        <v>70.319999999999993</v>
      </c>
      <c r="H51" s="15">
        <v>84.08</v>
      </c>
      <c r="I51" s="15">
        <v>98.28</v>
      </c>
      <c r="J51" s="15">
        <v>98.28</v>
      </c>
    </row>
    <row r="52" spans="1:10" ht="25" customHeight="1" x14ac:dyDescent="0.2">
      <c r="A52" s="7">
        <v>37</v>
      </c>
      <c r="B52" s="28">
        <f>SUMPRODUCT(C52:J52,Summary!$B$19:$I$19)/SUM(Summary!$B$19:$I$19)</f>
        <v>59.385704396256997</v>
      </c>
      <c r="C52" s="15">
        <v>28.99</v>
      </c>
      <c r="D52" s="15">
        <v>35.33</v>
      </c>
      <c r="E52" s="15">
        <v>46.18</v>
      </c>
      <c r="F52" s="15">
        <v>59.39</v>
      </c>
      <c r="G52" s="15">
        <v>72.2</v>
      </c>
      <c r="H52" s="15">
        <v>85.19</v>
      </c>
      <c r="I52" s="15">
        <v>99.96</v>
      </c>
      <c r="J52" s="15">
        <v>99.96</v>
      </c>
    </row>
    <row r="53" spans="1:10" ht="25" customHeight="1" x14ac:dyDescent="0.2">
      <c r="A53" s="7">
        <v>38</v>
      </c>
      <c r="B53" s="28">
        <f>SUMPRODUCT(C53:J53,Summary!$B$19:$I$19)/SUM(Summary!$B$19:$I$19)</f>
        <v>60.435705879349122</v>
      </c>
      <c r="C53" s="15">
        <v>29.28</v>
      </c>
      <c r="D53" s="15">
        <v>36.200000000000003</v>
      </c>
      <c r="E53" s="15">
        <v>46.77</v>
      </c>
      <c r="F53" s="15">
        <v>60.59</v>
      </c>
      <c r="G53" s="15">
        <v>74.25</v>
      </c>
      <c r="H53" s="15">
        <v>86.18</v>
      </c>
      <c r="I53" s="15">
        <v>101.64</v>
      </c>
      <c r="J53" s="15">
        <v>101.64</v>
      </c>
    </row>
    <row r="54" spans="1:10" ht="25" customHeight="1" x14ac:dyDescent="0.2">
      <c r="A54" s="7">
        <v>39</v>
      </c>
      <c r="B54" s="28">
        <f>SUMPRODUCT(C54:J54,Summary!$B$19:$I$19)/SUM(Summary!$B$19:$I$19)</f>
        <v>61.563771714454489</v>
      </c>
      <c r="C54" s="15">
        <v>29.57</v>
      </c>
      <c r="D54" s="15">
        <v>37.07</v>
      </c>
      <c r="E54" s="15">
        <v>47.31</v>
      </c>
      <c r="F54" s="15">
        <v>61.86</v>
      </c>
      <c r="G54" s="15">
        <v>76.040000000000006</v>
      </c>
      <c r="H54" s="15">
        <v>88.52</v>
      </c>
      <c r="I54" s="15">
        <v>103.22</v>
      </c>
      <c r="J54" s="15">
        <v>103.22</v>
      </c>
    </row>
    <row r="55" spans="1:10" ht="25" customHeight="1" x14ac:dyDescent="0.2">
      <c r="A55" s="7">
        <v>40</v>
      </c>
      <c r="B55" s="28">
        <f>SUMPRODUCT(C55:J55,Summary!$B$19:$I$19)/SUM(Summary!$B$19:$I$19)</f>
        <v>62.594176012300998</v>
      </c>
      <c r="C55" s="15">
        <v>29.88</v>
      </c>
      <c r="D55" s="15">
        <v>37.85</v>
      </c>
      <c r="E55" s="15">
        <v>47.93</v>
      </c>
      <c r="F55" s="15">
        <v>63.16</v>
      </c>
      <c r="G55" s="15">
        <v>77.28</v>
      </c>
      <c r="H55" s="15">
        <v>90.54</v>
      </c>
      <c r="I55" s="15">
        <v>104.69</v>
      </c>
      <c r="J55" s="15">
        <v>104.69</v>
      </c>
    </row>
    <row r="56" spans="1:10" ht="25" customHeight="1" x14ac:dyDescent="0.2">
      <c r="A56" s="7">
        <v>41</v>
      </c>
      <c r="B56" s="28">
        <f>SUMPRODUCT(C56:J56,Summary!$B$19:$I$19)/SUM(Summary!$B$19:$I$19)</f>
        <v>63.505545033989762</v>
      </c>
      <c r="C56" s="15">
        <v>30.21</v>
      </c>
      <c r="D56" s="15">
        <v>38.49</v>
      </c>
      <c r="E56" s="15">
        <v>48.45</v>
      </c>
      <c r="F56" s="15">
        <v>63.72</v>
      </c>
      <c r="G56" s="15">
        <v>78.61</v>
      </c>
      <c r="H56" s="15">
        <v>92.52</v>
      </c>
      <c r="I56" s="15">
        <v>106.37</v>
      </c>
      <c r="J56" s="15">
        <v>106.37</v>
      </c>
    </row>
    <row r="57" spans="1:10" ht="25" customHeight="1" x14ac:dyDescent="0.2">
      <c r="A57" s="7">
        <v>42</v>
      </c>
      <c r="B57" s="28">
        <f>SUMPRODUCT(C57:J57,Summary!$B$19:$I$19)/SUM(Summary!$B$19:$I$19)</f>
        <v>64.349462398807731</v>
      </c>
      <c r="C57" s="15">
        <v>30.44</v>
      </c>
      <c r="D57" s="15">
        <v>38.79</v>
      </c>
      <c r="E57" s="15">
        <v>48.88</v>
      </c>
      <c r="F57" s="15">
        <v>64.81</v>
      </c>
      <c r="G57" s="15">
        <v>80.02</v>
      </c>
      <c r="H57" s="15">
        <v>93.81</v>
      </c>
      <c r="I57" s="15">
        <v>107.73</v>
      </c>
      <c r="J57" s="15">
        <v>107.73</v>
      </c>
    </row>
    <row r="58" spans="1:10" ht="25" customHeight="1" x14ac:dyDescent="0.2">
      <c r="A58" s="7">
        <v>43</v>
      </c>
      <c r="B58" s="28">
        <f>SUMPRODUCT(C58:J58,Summary!$B$19:$I$19)/SUM(Summary!$B$19:$I$19)</f>
        <v>65.242988826216902</v>
      </c>
      <c r="C58" s="15">
        <v>30.8</v>
      </c>
      <c r="D58" s="15">
        <v>39.08</v>
      </c>
      <c r="E58" s="15">
        <v>49.32</v>
      </c>
      <c r="F58" s="15">
        <v>65.89</v>
      </c>
      <c r="G58" s="15">
        <v>81.97</v>
      </c>
      <c r="H58" s="15">
        <v>95</v>
      </c>
      <c r="I58" s="15">
        <v>108.89</v>
      </c>
      <c r="J58" s="15">
        <v>108.89</v>
      </c>
    </row>
    <row r="59" spans="1:10" ht="25" customHeight="1" x14ac:dyDescent="0.2">
      <c r="A59" s="7">
        <v>44</v>
      </c>
      <c r="B59" s="28">
        <f>SUMPRODUCT(C59:J59,Summary!$B$19:$I$19)/SUM(Summary!$B$19:$I$19)</f>
        <v>66.092271529737801</v>
      </c>
      <c r="C59" s="15">
        <v>31.02</v>
      </c>
      <c r="D59" s="15">
        <v>39.36</v>
      </c>
      <c r="E59" s="15">
        <v>49.75</v>
      </c>
      <c r="F59" s="15">
        <v>66.959999999999994</v>
      </c>
      <c r="G59" s="15">
        <v>83.3</v>
      </c>
      <c r="H59" s="15">
        <v>96.16</v>
      </c>
      <c r="I59" s="15">
        <v>110.46</v>
      </c>
      <c r="J59" s="15">
        <v>110.46</v>
      </c>
    </row>
    <row r="60" spans="1:10" ht="25" customHeight="1" x14ac:dyDescent="0.2">
      <c r="A60" s="7">
        <v>45</v>
      </c>
      <c r="B60" s="28">
        <f>SUMPRODUCT(C60:J60,Summary!$B$19:$I$19)/SUM(Summary!$B$19:$I$19)</f>
        <v>66.857010374710072</v>
      </c>
      <c r="C60" s="15">
        <v>31.22</v>
      </c>
      <c r="D60" s="15">
        <v>39.65</v>
      </c>
      <c r="E60" s="15">
        <v>50.2</v>
      </c>
      <c r="F60" s="15">
        <v>68.05</v>
      </c>
      <c r="G60" s="15">
        <v>84.24</v>
      </c>
      <c r="H60" s="15">
        <v>97.22</v>
      </c>
      <c r="I60" s="15">
        <v>111.83</v>
      </c>
      <c r="J60" s="15">
        <v>111.83</v>
      </c>
    </row>
    <row r="61" spans="1:10" ht="25" customHeight="1" x14ac:dyDescent="0.2">
      <c r="A61" s="7">
        <v>46</v>
      </c>
      <c r="B61" s="28">
        <f>SUMPRODUCT(C61:J61,Summary!$B$19:$I$19)/SUM(Summary!$B$19:$I$19)</f>
        <v>67.628844972270443</v>
      </c>
      <c r="C61" s="15">
        <v>31.5</v>
      </c>
      <c r="D61" s="15">
        <v>39.94</v>
      </c>
      <c r="E61" s="15">
        <v>50.64</v>
      </c>
      <c r="F61" s="15">
        <v>69.13</v>
      </c>
      <c r="G61" s="15">
        <v>85.2</v>
      </c>
      <c r="H61" s="15">
        <v>98.29</v>
      </c>
      <c r="I61" s="15">
        <v>113.14</v>
      </c>
      <c r="J61" s="15">
        <v>113.14</v>
      </c>
    </row>
    <row r="62" spans="1:10" ht="25" customHeight="1" x14ac:dyDescent="0.2">
      <c r="A62" s="7">
        <v>47</v>
      </c>
      <c r="B62" s="28">
        <f>SUMPRODUCT(C62:J62,Summary!$B$19:$I$19)/SUM(Summary!$B$19:$I$19)</f>
        <v>68.396640905099119</v>
      </c>
      <c r="C62" s="15">
        <v>31.73</v>
      </c>
      <c r="D62" s="15">
        <v>40.229999999999997</v>
      </c>
      <c r="E62" s="15">
        <v>51.07</v>
      </c>
      <c r="F62" s="15">
        <v>70.209999999999994</v>
      </c>
      <c r="G62" s="15">
        <v>86.1</v>
      </c>
      <c r="H62" s="15">
        <v>99.44</v>
      </c>
      <c r="I62" s="15">
        <v>114.5</v>
      </c>
      <c r="J62" s="15">
        <v>114.5</v>
      </c>
    </row>
    <row r="63" spans="1:10" ht="25" customHeight="1" x14ac:dyDescent="0.2">
      <c r="A63" s="7">
        <v>48</v>
      </c>
      <c r="B63" s="28">
        <f>SUMPRODUCT(C63:J63,Summary!$B$19:$I$19)/SUM(Summary!$B$19:$I$19)</f>
        <v>69.150508747879371</v>
      </c>
      <c r="C63" s="15">
        <v>32</v>
      </c>
      <c r="D63" s="15">
        <v>40.520000000000003</v>
      </c>
      <c r="E63" s="15">
        <v>51.51</v>
      </c>
      <c r="F63" s="15">
        <v>71.28</v>
      </c>
      <c r="G63" s="15">
        <v>87.22</v>
      </c>
      <c r="H63" s="15">
        <v>100.41</v>
      </c>
      <c r="I63" s="15">
        <v>115.66</v>
      </c>
      <c r="J63" s="15">
        <v>115.66</v>
      </c>
    </row>
    <row r="64" spans="1:10" ht="25" customHeight="1" x14ac:dyDescent="0.2">
      <c r="A64" s="7">
        <v>49</v>
      </c>
      <c r="B64" s="28">
        <f>SUMPRODUCT(C64:J64,Summary!$B$19:$I$19)/SUM(Summary!$B$19:$I$19)</f>
        <v>69.923550628131267</v>
      </c>
      <c r="C64" s="15">
        <v>32.26</v>
      </c>
      <c r="D64" s="15">
        <v>40.79</v>
      </c>
      <c r="E64" s="15">
        <v>51.95</v>
      </c>
      <c r="F64" s="15">
        <v>72.37</v>
      </c>
      <c r="G64" s="15">
        <v>88.44</v>
      </c>
      <c r="H64" s="15">
        <v>101.48</v>
      </c>
      <c r="I64" s="15">
        <v>116.81</v>
      </c>
      <c r="J64" s="15">
        <v>116.81</v>
      </c>
    </row>
    <row r="65" spans="1:10" ht="25" customHeight="1" x14ac:dyDescent="0.2">
      <c r="A65" s="7">
        <v>50</v>
      </c>
      <c r="B65" s="28">
        <f>SUMPRODUCT(C65:J65,Summary!$B$19:$I$19)/SUM(Summary!$B$19:$I$19)</f>
        <v>70.717076648911586</v>
      </c>
      <c r="C65" s="15">
        <v>32.39</v>
      </c>
      <c r="D65" s="15">
        <v>41.08</v>
      </c>
      <c r="E65" s="15">
        <v>52.4</v>
      </c>
      <c r="F65" s="15">
        <v>73.459999999999994</v>
      </c>
      <c r="G65" s="15">
        <v>89.7</v>
      </c>
      <c r="H65" s="15">
        <v>102.8</v>
      </c>
      <c r="I65" s="15">
        <v>118.07</v>
      </c>
      <c r="J65" s="15">
        <v>118.07</v>
      </c>
    </row>
    <row r="66" spans="1:10" ht="25" customHeight="1" x14ac:dyDescent="0.2">
      <c r="A66" s="7">
        <v>51</v>
      </c>
      <c r="B66" s="28">
        <f>SUMPRODUCT(C66:J66,Summary!$B$19:$I$19)/SUM(Summary!$B$19:$I$19)</f>
        <v>71.609349275601701</v>
      </c>
      <c r="C66" s="15">
        <v>32.880000000000003</v>
      </c>
      <c r="D66" s="15">
        <v>41.37</v>
      </c>
      <c r="E66" s="15">
        <v>52.8</v>
      </c>
      <c r="F66" s="15">
        <v>74.72</v>
      </c>
      <c r="G66" s="15">
        <v>90.95</v>
      </c>
      <c r="H66" s="15">
        <v>104.3</v>
      </c>
      <c r="I66" s="15">
        <v>119.23</v>
      </c>
      <c r="J66" s="15">
        <v>119.23</v>
      </c>
    </row>
    <row r="67" spans="1:10" ht="25" customHeight="1" x14ac:dyDescent="0.2">
      <c r="A67" s="7">
        <v>52</v>
      </c>
      <c r="B67" s="28">
        <f>SUMPRODUCT(C67:J67,Summary!$B$19:$I$19)/SUM(Summary!$B$19:$I$19)</f>
        <v>72.371268524466757</v>
      </c>
      <c r="C67" s="15">
        <v>33.369999999999997</v>
      </c>
      <c r="D67" s="15">
        <v>41.66</v>
      </c>
      <c r="E67" s="15">
        <v>53.25</v>
      </c>
      <c r="F67" s="15">
        <v>75.25</v>
      </c>
      <c r="G67" s="15">
        <v>91.84</v>
      </c>
      <c r="H67" s="15">
        <v>105.9</v>
      </c>
      <c r="I67" s="15">
        <v>120.59</v>
      </c>
      <c r="J67" s="15">
        <v>120.59</v>
      </c>
    </row>
    <row r="68" spans="1:10" ht="25" customHeight="1" x14ac:dyDescent="0.2">
      <c r="A68" s="7">
        <v>53</v>
      </c>
      <c r="B68" s="28">
        <f>SUMPRODUCT(C68:J68,Summary!$B$19:$I$19)/SUM(Summary!$B$19:$I$19)</f>
        <v>73.215871013224572</v>
      </c>
      <c r="C68" s="15">
        <v>34</v>
      </c>
      <c r="D68" s="15">
        <v>41.94</v>
      </c>
      <c r="E68" s="15">
        <v>53.69</v>
      </c>
      <c r="F68" s="15">
        <v>75.87</v>
      </c>
      <c r="G68" s="15">
        <v>92.63</v>
      </c>
      <c r="H68" s="15">
        <v>107.67</v>
      </c>
      <c r="I68" s="15">
        <v>122.17</v>
      </c>
      <c r="J68" s="15">
        <v>122.17</v>
      </c>
    </row>
    <row r="69" spans="1:10" ht="25" customHeight="1" x14ac:dyDescent="0.2">
      <c r="A69" s="7">
        <v>54</v>
      </c>
      <c r="B69" s="28">
        <f>SUMPRODUCT(C69:J69,Summary!$B$19:$I$19)/SUM(Summary!$B$19:$I$19)</f>
        <v>74.040905649178271</v>
      </c>
      <c r="C69" s="15">
        <v>34.5</v>
      </c>
      <c r="D69" s="15">
        <v>42.24</v>
      </c>
      <c r="E69" s="15">
        <v>54.12</v>
      </c>
      <c r="F69" s="15">
        <v>76.53</v>
      </c>
      <c r="G69" s="15">
        <v>93.3</v>
      </c>
      <c r="H69" s="15">
        <v>109.24</v>
      </c>
      <c r="I69" s="15">
        <v>123.95</v>
      </c>
      <c r="J69" s="15">
        <v>123.95</v>
      </c>
    </row>
    <row r="70" spans="1:10" ht="25" customHeight="1" x14ac:dyDescent="0.2">
      <c r="A70" s="7">
        <v>55</v>
      </c>
      <c r="B70" s="28">
        <f>SUMPRODUCT(C70:J70,Summary!$B$19:$I$19)/SUM(Summary!$B$19:$I$19)</f>
        <v>74.851667677985233</v>
      </c>
      <c r="C70" s="15">
        <v>35.049999999999997</v>
      </c>
      <c r="D70" s="15">
        <v>42.51</v>
      </c>
      <c r="E70" s="15">
        <v>54.56</v>
      </c>
      <c r="F70" s="15">
        <v>77.02</v>
      </c>
      <c r="G70" s="15">
        <v>94.09</v>
      </c>
      <c r="H70" s="15">
        <v>111.01</v>
      </c>
      <c r="I70" s="15">
        <v>125.58</v>
      </c>
      <c r="J70" s="15">
        <v>125.58</v>
      </c>
    </row>
    <row r="71" spans="1:10" ht="25" customHeight="1" x14ac:dyDescent="0.2">
      <c r="A71" s="7">
        <v>56</v>
      </c>
      <c r="B71" s="28">
        <f>SUMPRODUCT(C71:J71,Summary!$B$19:$I$19)/SUM(Summary!$B$19:$I$19)</f>
        <v>75.580472674539934</v>
      </c>
      <c r="C71" s="15">
        <v>35.54</v>
      </c>
      <c r="D71" s="15">
        <v>42.81</v>
      </c>
      <c r="E71" s="15">
        <v>55</v>
      </c>
      <c r="F71" s="15">
        <v>77.61</v>
      </c>
      <c r="G71" s="15">
        <v>94.72</v>
      </c>
      <c r="H71" s="15">
        <v>112.56</v>
      </c>
      <c r="I71" s="15">
        <v>126.89</v>
      </c>
      <c r="J71" s="15">
        <v>126.89</v>
      </c>
    </row>
    <row r="72" spans="1:10" ht="25" customHeight="1" x14ac:dyDescent="0.2">
      <c r="A72" s="7">
        <v>57</v>
      </c>
      <c r="B72" s="28">
        <f>SUMPRODUCT(C72:J72,Summary!$B$19:$I$19)/SUM(Summary!$B$19:$I$19)</f>
        <v>76.175257068249991</v>
      </c>
      <c r="C72" s="15">
        <v>36.11</v>
      </c>
      <c r="D72" s="15">
        <v>43.09</v>
      </c>
      <c r="E72" s="15">
        <v>55.44</v>
      </c>
      <c r="F72" s="15">
        <v>78.069999999999993</v>
      </c>
      <c r="G72" s="15">
        <v>95.46</v>
      </c>
      <c r="H72" s="15">
        <v>113.3</v>
      </c>
      <c r="I72" s="15">
        <v>127.79</v>
      </c>
      <c r="J72" s="15">
        <v>127.79</v>
      </c>
    </row>
    <row r="73" spans="1:10" ht="25" customHeight="1" x14ac:dyDescent="0.2">
      <c r="A73" s="7">
        <v>58</v>
      </c>
      <c r="B73" s="28">
        <f>SUMPRODUCT(C73:J73,Summary!$B$19:$I$19)/SUM(Summary!$B$19:$I$19)</f>
        <v>76.814233536101398</v>
      </c>
      <c r="C73" s="15">
        <v>36.67</v>
      </c>
      <c r="D73" s="15">
        <v>43.38</v>
      </c>
      <c r="E73" s="15">
        <v>55.87</v>
      </c>
      <c r="F73" s="15">
        <v>78.569999999999993</v>
      </c>
      <c r="G73" s="15">
        <v>96.03</v>
      </c>
      <c r="H73" s="15">
        <v>114.35</v>
      </c>
      <c r="I73" s="15">
        <v>128.88999999999999</v>
      </c>
      <c r="J73" s="15">
        <v>128.88999999999999</v>
      </c>
    </row>
    <row r="74" spans="1:10" ht="25" customHeight="1" x14ac:dyDescent="0.2">
      <c r="A74" s="7">
        <v>59</v>
      </c>
      <c r="B74" s="28">
        <f>SUMPRODUCT(C74:J74,Summary!$B$19:$I$19)/SUM(Summary!$B$19:$I$19)</f>
        <v>77.386491090729947</v>
      </c>
      <c r="C74" s="15">
        <v>37.200000000000003</v>
      </c>
      <c r="D74" s="15">
        <v>43.67</v>
      </c>
      <c r="E74" s="15">
        <v>56.3</v>
      </c>
      <c r="F74" s="15">
        <v>79.05</v>
      </c>
      <c r="G74" s="15">
        <v>96.58</v>
      </c>
      <c r="H74" s="15">
        <v>115.08</v>
      </c>
      <c r="I74" s="15">
        <v>129.83000000000001</v>
      </c>
      <c r="J74" s="15">
        <v>129.83000000000001</v>
      </c>
    </row>
    <row r="75" spans="1:10" ht="25" customHeight="1" x14ac:dyDescent="0.2">
      <c r="A75" s="7">
        <v>60</v>
      </c>
      <c r="B75" s="28">
        <f>SUMPRODUCT(C75:J75,Summary!$B$19:$I$19)/SUM(Summary!$B$19:$I$19)</f>
        <v>77.917206677161275</v>
      </c>
      <c r="C75" s="15">
        <v>37.67</v>
      </c>
      <c r="D75" s="15">
        <v>43.95</v>
      </c>
      <c r="E75" s="15">
        <v>56.73</v>
      </c>
      <c r="F75" s="15">
        <v>79.5</v>
      </c>
      <c r="G75" s="15">
        <v>97.07</v>
      </c>
      <c r="H75" s="15">
        <v>115.82</v>
      </c>
      <c r="I75" s="15">
        <v>130.66999999999999</v>
      </c>
      <c r="J75" s="15">
        <v>130.66999999999999</v>
      </c>
    </row>
    <row r="76" spans="1:10" ht="25" customHeight="1" x14ac:dyDescent="0.2">
      <c r="A76" s="7">
        <v>61</v>
      </c>
      <c r="B76" s="28">
        <f>SUMPRODUCT(C76:J76,Summary!$B$19:$I$19)/SUM(Summary!$B$19:$I$19)</f>
        <v>78.693816379010883</v>
      </c>
      <c r="C76" s="15">
        <v>38.29</v>
      </c>
      <c r="D76" s="15">
        <v>44.23</v>
      </c>
      <c r="E76" s="15">
        <v>57.17</v>
      </c>
      <c r="F76" s="15">
        <v>79.89</v>
      </c>
      <c r="G76" s="15">
        <v>97.62</v>
      </c>
      <c r="H76" s="15">
        <v>117.18</v>
      </c>
      <c r="I76" s="15">
        <v>132.51</v>
      </c>
      <c r="J76" s="15">
        <v>132.51</v>
      </c>
    </row>
    <row r="77" spans="1:10" ht="25" customHeight="1" x14ac:dyDescent="0.2">
      <c r="A77" s="7">
        <v>62</v>
      </c>
      <c r="B77" s="28">
        <f>SUMPRODUCT(C77:J77,Summary!$B$19:$I$19)/SUM(Summary!$B$19:$I$19)</f>
        <v>79.489918571780706</v>
      </c>
      <c r="C77" s="15">
        <v>38.770000000000003</v>
      </c>
      <c r="D77" s="15">
        <v>44.52</v>
      </c>
      <c r="E77" s="15">
        <v>57.6</v>
      </c>
      <c r="F77" s="15">
        <v>80.25</v>
      </c>
      <c r="G77" s="15">
        <v>98.08</v>
      </c>
      <c r="H77" s="15">
        <v>118.61</v>
      </c>
      <c r="I77" s="15">
        <v>134.72</v>
      </c>
      <c r="J77" s="15">
        <v>134.72</v>
      </c>
    </row>
    <row r="78" spans="1:10" ht="25" customHeight="1" x14ac:dyDescent="0.2">
      <c r="A78" s="7">
        <v>63</v>
      </c>
      <c r="B78" s="28">
        <f>SUMPRODUCT(C78:J78,Summary!$B$19:$I$19)/SUM(Summary!$B$19:$I$19)</f>
        <v>80.28670623680425</v>
      </c>
      <c r="C78" s="15">
        <v>39.479999999999997</v>
      </c>
      <c r="D78" s="15">
        <v>44.81</v>
      </c>
      <c r="E78" s="15">
        <v>58.05</v>
      </c>
      <c r="F78" s="15">
        <v>80.680000000000007</v>
      </c>
      <c r="G78" s="15">
        <v>98.65</v>
      </c>
      <c r="H78" s="15">
        <v>119.19</v>
      </c>
      <c r="I78" s="15">
        <v>136.91999999999999</v>
      </c>
      <c r="J78" s="15">
        <v>136.91999999999999</v>
      </c>
    </row>
    <row r="79" spans="1:10" ht="25" customHeight="1" x14ac:dyDescent="0.2">
      <c r="A79" s="7">
        <v>64</v>
      </c>
      <c r="B79" s="28">
        <f>SUMPRODUCT(C79:J79,Summary!$B$19:$I$19)/SUM(Summary!$B$19:$I$19)</f>
        <v>80.967065052108396</v>
      </c>
      <c r="C79" s="15">
        <v>39.83</v>
      </c>
      <c r="D79" s="15">
        <v>45.09</v>
      </c>
      <c r="E79" s="15">
        <v>58.49</v>
      </c>
      <c r="F79" s="15">
        <v>81.040000000000006</v>
      </c>
      <c r="G79" s="15">
        <v>99.1</v>
      </c>
      <c r="H79" s="15">
        <v>119.74</v>
      </c>
      <c r="I79" s="15">
        <v>139.07</v>
      </c>
      <c r="J79" s="15">
        <v>139.07</v>
      </c>
    </row>
    <row r="80" spans="1:10" ht="25" customHeight="1" x14ac:dyDescent="0.2">
      <c r="A80" s="7">
        <v>65</v>
      </c>
      <c r="B80" s="28">
        <f>SUMPRODUCT(C80:J80,Summary!$B$19:$I$19)/SUM(Summary!$B$19:$I$19)</f>
        <v>81.655884742465233</v>
      </c>
      <c r="C80" s="15">
        <v>40.409999999999997</v>
      </c>
      <c r="D80" s="15">
        <v>45.38</v>
      </c>
      <c r="E80" s="15">
        <v>58.94</v>
      </c>
      <c r="F80" s="15">
        <v>81.290000000000006</v>
      </c>
      <c r="G80" s="15">
        <v>99.39</v>
      </c>
      <c r="H80" s="15">
        <v>120.35</v>
      </c>
      <c r="I80" s="15">
        <v>141.16999999999999</v>
      </c>
      <c r="J80" s="15">
        <v>141.16999999999999</v>
      </c>
    </row>
    <row r="81" spans="1:10" ht="25" customHeight="1" x14ac:dyDescent="0.2">
      <c r="A81" s="7">
        <v>66</v>
      </c>
      <c r="B81" s="28">
        <f>SUMPRODUCT(C81:J81,Summary!$B$19:$I$19)/SUM(Summary!$B$19:$I$19)</f>
        <v>82.385859529899193</v>
      </c>
      <c r="C81" s="15">
        <v>40.950000000000003</v>
      </c>
      <c r="D81" s="15">
        <v>45.68</v>
      </c>
      <c r="E81" s="15">
        <v>59.36</v>
      </c>
      <c r="F81" s="15">
        <v>81.66</v>
      </c>
      <c r="G81" s="15">
        <v>99.9</v>
      </c>
      <c r="H81" s="15">
        <v>120.72</v>
      </c>
      <c r="I81" s="15">
        <v>143.43</v>
      </c>
      <c r="J81" s="15">
        <v>143.43</v>
      </c>
    </row>
    <row r="82" spans="1:10" ht="25" customHeight="1" x14ac:dyDescent="0.2">
      <c r="A82" s="7">
        <v>67</v>
      </c>
      <c r="B82" s="28">
        <f>SUMPRODUCT(C82:J82,Summary!$B$19:$I$19)/SUM(Summary!$B$19:$I$19)</f>
        <v>83.125935667214932</v>
      </c>
      <c r="C82" s="15">
        <v>41.57</v>
      </c>
      <c r="D82" s="15">
        <v>45.96</v>
      </c>
      <c r="E82" s="15">
        <v>60.38</v>
      </c>
      <c r="F82" s="15">
        <v>81.95</v>
      </c>
      <c r="G82" s="15">
        <v>100.22</v>
      </c>
      <c r="H82" s="15">
        <v>121.21</v>
      </c>
      <c r="I82" s="15">
        <v>145.27000000000001</v>
      </c>
      <c r="J82" s="15">
        <v>145.27000000000001</v>
      </c>
    </row>
    <row r="83" spans="1:10" ht="25" customHeight="1" x14ac:dyDescent="0.2">
      <c r="A83" s="7">
        <v>68</v>
      </c>
      <c r="B83" s="28">
        <f>SUMPRODUCT(C83:J83,Summary!$B$19:$I$19)/SUM(Summary!$B$19:$I$19)</f>
        <v>83.872970497972219</v>
      </c>
      <c r="C83" s="15">
        <v>42.06</v>
      </c>
      <c r="D83" s="15">
        <v>46.24</v>
      </c>
      <c r="E83" s="15">
        <v>61.14</v>
      </c>
      <c r="F83" s="15">
        <v>82.18</v>
      </c>
      <c r="G83" s="15">
        <v>101.5</v>
      </c>
      <c r="H83" s="15">
        <v>121.85</v>
      </c>
      <c r="I83" s="15">
        <v>146.84</v>
      </c>
      <c r="J83" s="15">
        <v>146.84</v>
      </c>
    </row>
    <row r="84" spans="1:10" ht="25" customHeight="1" x14ac:dyDescent="0.2">
      <c r="A84" s="7">
        <v>69</v>
      </c>
      <c r="B84" s="28">
        <f>SUMPRODUCT(C84:J84,Summary!$B$19:$I$19)/SUM(Summary!$B$19:$I$19)</f>
        <v>84.640378833107519</v>
      </c>
      <c r="C84" s="15">
        <v>42.64</v>
      </c>
      <c r="D84" s="15">
        <v>46.54</v>
      </c>
      <c r="E84" s="15">
        <v>61.93</v>
      </c>
      <c r="F84" s="15">
        <v>82.43</v>
      </c>
      <c r="G84" s="15">
        <v>102.74</v>
      </c>
      <c r="H84" s="15">
        <v>122.43</v>
      </c>
      <c r="I84" s="15">
        <v>148.41999999999999</v>
      </c>
      <c r="J84" s="15">
        <v>148.41999999999999</v>
      </c>
    </row>
    <row r="85" spans="1:10" ht="25" customHeight="1" x14ac:dyDescent="0.2">
      <c r="A85" s="7">
        <v>70</v>
      </c>
      <c r="B85" s="28">
        <f>SUMPRODUCT(C85:J85,Summary!$B$19:$I$19)/SUM(Summary!$B$19:$I$19)</f>
        <v>85.417524216482903</v>
      </c>
      <c r="C85" s="15">
        <v>43.09</v>
      </c>
      <c r="D85" s="15">
        <v>46.82</v>
      </c>
      <c r="E85" s="15">
        <v>62.92</v>
      </c>
      <c r="F85" s="15">
        <v>82.69</v>
      </c>
      <c r="G85" s="15">
        <v>104</v>
      </c>
      <c r="H85" s="15">
        <v>122.88</v>
      </c>
      <c r="I85" s="15">
        <v>150.1</v>
      </c>
      <c r="J85" s="15">
        <v>150.1</v>
      </c>
    </row>
    <row r="86" spans="1:10" ht="25" customHeight="1" thickBot="1" x14ac:dyDescent="0.25">
      <c r="A86" s="7" t="s">
        <v>27</v>
      </c>
      <c r="B86" s="29">
        <f>SUMPRODUCT(C86:J86,Summary!$B$19:$I$19)/SUM(Summary!$B$19:$I$19)</f>
        <v>148.45304658012512</v>
      </c>
      <c r="C86" s="15">
        <v>84</v>
      </c>
      <c r="D86" s="15">
        <v>106.79</v>
      </c>
      <c r="E86" s="15">
        <v>129.62</v>
      </c>
      <c r="F86" s="15">
        <v>152.15</v>
      </c>
      <c r="G86" s="15">
        <v>174.93</v>
      </c>
      <c r="H86" s="15">
        <v>197.66</v>
      </c>
      <c r="I86" s="15">
        <v>220.5</v>
      </c>
      <c r="J86" s="15">
        <v>220.5</v>
      </c>
    </row>
  </sheetData>
  <mergeCells count="14">
    <mergeCell ref="B14:B15"/>
    <mergeCell ref="A13:J13"/>
    <mergeCell ref="A1:J1"/>
    <mergeCell ref="A2:J2"/>
    <mergeCell ref="A3:J3"/>
    <mergeCell ref="A11:J11"/>
    <mergeCell ref="A12:J12"/>
    <mergeCell ref="A4:J4"/>
    <mergeCell ref="A5:J5"/>
    <mergeCell ref="A6:J6"/>
    <mergeCell ref="A7:J7"/>
    <mergeCell ref="A9:J9"/>
    <mergeCell ref="A10:J10"/>
    <mergeCell ref="A8:J8"/>
  </mergeCells>
  <phoneticPr fontId="21" type="noConversion"/>
  <conditionalFormatting sqref="C16:J86">
    <cfRule type="colorScale" priority="18">
      <colorScale>
        <cfvo type="min"/>
        <cfvo type="max"/>
        <color rgb="FFFCFCFF"/>
        <color rgb="FFF8696B"/>
      </colorScale>
    </cfRule>
  </conditionalFormatting>
  <hyperlinks>
    <hyperlink ref="A8:J8" r:id="rId1" display="Using this service is mandatory if you're shipping packages with flammable contents (like hairspray or perfume)." xr:uid="{D4F67BCA-D270-A841-AD93-5836429CC4D0}"/>
    <hyperlink ref="A2" r:id="rId2" display="Get the cheapest shipping rates for all USPS services._x000d_Create a FREE account at www.pirateship.com" xr:uid="{C278AEE1-16C5-BE43-B6F2-D9C0AA73AF0A}"/>
  </hyperlinks>
  <pageMargins left="0.5" right="0.5" top="0.25" bottom="0.5" header="0" footer="0.25"/>
  <pageSetup scale="61" fitToHeight="99" orientation="portrait" horizontalDpi="0" verticalDpi="0"/>
  <headerFooter>
    <oddFooter>Page &amp;P of &amp;N</oddFooter>
  </headerFooter>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J89"/>
  <sheetViews>
    <sheetView showGridLines="0" zoomScaleNormal="100" workbookViewId="0">
      <selection sqref="A1:J1"/>
    </sheetView>
  </sheetViews>
  <sheetFormatPr baseColWidth="10" defaultColWidth="10.83203125" defaultRowHeight="25" customHeight="1" x14ac:dyDescent="0.2"/>
  <cols>
    <col min="1" max="1" width="29.1640625" style="5" customWidth="1"/>
    <col min="2" max="2" width="16.6640625" style="5" customWidth="1"/>
    <col min="3" max="10" width="12.5" style="11" customWidth="1"/>
    <col min="11" max="16384" width="10.83203125" style="3"/>
  </cols>
  <sheetData>
    <row r="1" spans="1:10" ht="75" customHeight="1" x14ac:dyDescent="0.2">
      <c r="A1" s="93"/>
      <c r="B1" s="93"/>
      <c r="C1" s="93"/>
      <c r="D1" s="93"/>
      <c r="E1" s="93"/>
      <c r="F1" s="93"/>
      <c r="G1" s="93"/>
      <c r="H1" s="93"/>
      <c r="I1" s="93"/>
      <c r="J1" s="93"/>
    </row>
    <row r="2" spans="1:10" ht="50" customHeight="1" x14ac:dyDescent="0.2">
      <c r="A2" s="93" t="s">
        <v>704</v>
      </c>
      <c r="B2" s="93"/>
      <c r="C2" s="93"/>
      <c r="D2" s="93"/>
      <c r="E2" s="93"/>
      <c r="F2" s="93"/>
      <c r="G2" s="93"/>
      <c r="H2" s="93"/>
      <c r="I2" s="93"/>
      <c r="J2" s="93"/>
    </row>
    <row r="3" spans="1:10" ht="25" customHeight="1" x14ac:dyDescent="0.2">
      <c r="A3" s="102"/>
      <c r="B3" s="102"/>
      <c r="C3" s="102"/>
      <c r="D3" s="102"/>
      <c r="E3" s="102"/>
      <c r="F3" s="102"/>
      <c r="G3" s="102"/>
      <c r="H3" s="102"/>
      <c r="I3" s="102"/>
      <c r="J3" s="102"/>
    </row>
    <row r="4" spans="1:10" ht="50" customHeight="1" x14ac:dyDescent="0.2">
      <c r="A4" s="101" t="s">
        <v>44</v>
      </c>
      <c r="B4" s="101"/>
      <c r="C4" s="101"/>
      <c r="D4" s="101"/>
      <c r="E4" s="101"/>
      <c r="F4" s="101"/>
      <c r="G4" s="101"/>
      <c r="H4" s="101"/>
      <c r="I4" s="101"/>
      <c r="J4" s="101"/>
    </row>
    <row r="5" spans="1:10" ht="25" customHeight="1" x14ac:dyDescent="0.2">
      <c r="A5" s="102" t="s">
        <v>706</v>
      </c>
      <c r="B5" s="102"/>
      <c r="C5" s="102"/>
      <c r="D5" s="102"/>
      <c r="E5" s="102"/>
      <c r="F5" s="102"/>
      <c r="G5" s="102"/>
      <c r="H5" s="102"/>
      <c r="I5" s="102"/>
      <c r="J5" s="102"/>
    </row>
    <row r="6" spans="1:10" ht="25" customHeight="1" x14ac:dyDescent="0.2">
      <c r="A6" s="102"/>
      <c r="B6" s="102"/>
      <c r="C6" s="102"/>
      <c r="D6" s="102"/>
      <c r="E6" s="102"/>
      <c r="F6" s="102"/>
      <c r="G6" s="102"/>
      <c r="H6" s="102"/>
      <c r="I6" s="102"/>
      <c r="J6" s="102"/>
    </row>
    <row r="7" spans="1:10" ht="25" customHeight="1" x14ac:dyDescent="0.2">
      <c r="A7" s="107" t="s">
        <v>50</v>
      </c>
      <c r="B7" s="107"/>
      <c r="C7" s="107"/>
      <c r="D7" s="107"/>
      <c r="E7" s="107"/>
      <c r="F7" s="107"/>
      <c r="G7" s="107"/>
      <c r="H7" s="107"/>
      <c r="I7" s="107"/>
      <c r="J7" s="107"/>
    </row>
    <row r="8" spans="1:10" ht="25" customHeight="1" x14ac:dyDescent="0.2">
      <c r="A8" s="107" t="s">
        <v>55</v>
      </c>
      <c r="B8" s="107"/>
      <c r="C8" s="107"/>
      <c r="D8" s="107"/>
      <c r="E8" s="107"/>
      <c r="F8" s="107"/>
      <c r="G8" s="107"/>
      <c r="H8" s="107"/>
      <c r="I8" s="107"/>
      <c r="J8" s="107"/>
    </row>
    <row r="9" spans="1:10" ht="25" customHeight="1" x14ac:dyDescent="0.2">
      <c r="A9" s="107" t="s">
        <v>318</v>
      </c>
      <c r="B9" s="107"/>
      <c r="C9" s="107"/>
      <c r="D9" s="107"/>
      <c r="E9" s="107"/>
      <c r="F9" s="107"/>
      <c r="G9" s="107"/>
      <c r="H9" s="107"/>
      <c r="I9" s="107"/>
      <c r="J9" s="107"/>
    </row>
    <row r="10" spans="1:10" ht="25" customHeight="1" x14ac:dyDescent="0.2">
      <c r="A10" s="108"/>
      <c r="B10" s="108"/>
      <c r="C10" s="108"/>
      <c r="D10" s="108"/>
      <c r="E10" s="108"/>
      <c r="F10" s="108"/>
      <c r="G10" s="108"/>
      <c r="H10" s="108"/>
      <c r="I10" s="108"/>
      <c r="J10" s="108"/>
    </row>
    <row r="11" spans="1:10" ht="25" customHeight="1" x14ac:dyDescent="0.2">
      <c r="A11" s="103" t="s">
        <v>46</v>
      </c>
      <c r="B11" s="103"/>
      <c r="C11" s="103"/>
      <c r="D11" s="103"/>
      <c r="E11" s="103"/>
      <c r="F11" s="103"/>
      <c r="G11" s="103"/>
      <c r="H11" s="103"/>
      <c r="I11" s="103"/>
      <c r="J11" s="103"/>
    </row>
    <row r="12" spans="1:10" ht="25" customHeight="1" x14ac:dyDescent="0.2">
      <c r="A12" s="104" t="s">
        <v>710</v>
      </c>
      <c r="B12" s="104"/>
      <c r="C12" s="104"/>
      <c r="D12" s="104"/>
      <c r="E12" s="104"/>
      <c r="F12" s="104"/>
      <c r="G12" s="104"/>
      <c r="H12" s="104"/>
      <c r="I12" s="104"/>
      <c r="J12" s="104"/>
    </row>
    <row r="13" spans="1:10" ht="25" customHeight="1" thickBot="1" x14ac:dyDescent="0.25">
      <c r="A13" s="108"/>
      <c r="B13" s="108"/>
      <c r="C13" s="108"/>
      <c r="D13" s="108"/>
      <c r="E13" s="108"/>
      <c r="F13" s="108"/>
      <c r="G13" s="108"/>
      <c r="H13" s="108"/>
      <c r="I13" s="108"/>
      <c r="J13" s="108"/>
    </row>
    <row r="14" spans="1:10" s="2" customFormat="1" ht="25" customHeight="1" x14ac:dyDescent="0.2">
      <c r="A14" s="14" t="s">
        <v>659</v>
      </c>
      <c r="B14" s="99" t="s">
        <v>308</v>
      </c>
      <c r="C14" s="1" t="s">
        <v>8</v>
      </c>
      <c r="D14" s="1" t="s">
        <v>9</v>
      </c>
      <c r="E14" s="1" t="s">
        <v>10</v>
      </c>
      <c r="F14" s="1" t="s">
        <v>11</v>
      </c>
      <c r="G14" s="1" t="s">
        <v>12</v>
      </c>
      <c r="H14" s="1" t="s">
        <v>13</v>
      </c>
      <c r="I14" s="1" t="s">
        <v>14</v>
      </c>
      <c r="J14" s="1" t="s">
        <v>15</v>
      </c>
    </row>
    <row r="15" spans="1:10" s="2" customFormat="1" ht="25" customHeight="1" x14ac:dyDescent="0.2">
      <c r="A15" s="12" t="s">
        <v>564</v>
      </c>
      <c r="B15" s="122"/>
      <c r="C15" s="12" t="s">
        <v>22</v>
      </c>
      <c r="D15" s="12" t="s">
        <v>0</v>
      </c>
      <c r="E15" s="12" t="s">
        <v>1</v>
      </c>
      <c r="F15" s="12" t="s">
        <v>2</v>
      </c>
      <c r="G15" s="12" t="s">
        <v>3</v>
      </c>
      <c r="H15" s="12" t="s">
        <v>4</v>
      </c>
      <c r="I15" s="12" t="s">
        <v>5</v>
      </c>
      <c r="J15" s="12" t="s">
        <v>6</v>
      </c>
    </row>
    <row r="16" spans="1:10" s="2" customFormat="1" ht="25" customHeight="1" x14ac:dyDescent="0.2">
      <c r="A16" s="7" t="s">
        <v>35</v>
      </c>
      <c r="B16" s="28">
        <f>SUMPRODUCT(C16:J16,Summary!$B$19:$I$19)/SUM(Summary!$B$19:$I$19)</f>
        <v>23.5</v>
      </c>
      <c r="C16" s="15">
        <v>23.5</v>
      </c>
      <c r="D16" s="15">
        <v>23.5</v>
      </c>
      <c r="E16" s="15">
        <v>23.5</v>
      </c>
      <c r="F16" s="15">
        <v>23.5</v>
      </c>
      <c r="G16" s="15">
        <v>23.5</v>
      </c>
      <c r="H16" s="15">
        <v>23.5</v>
      </c>
      <c r="I16" s="15">
        <v>23.5</v>
      </c>
      <c r="J16" s="15">
        <v>23.5</v>
      </c>
    </row>
    <row r="17" spans="1:10" s="2" customFormat="1" ht="25" customHeight="1" x14ac:dyDescent="0.2">
      <c r="A17" s="7" t="s">
        <v>17</v>
      </c>
      <c r="B17" s="28">
        <f>SUMPRODUCT(C17:J17,Summary!$B$19:$I$19)/SUM(Summary!$B$19:$I$19)</f>
        <v>23.75</v>
      </c>
      <c r="C17" s="15">
        <v>23.75</v>
      </c>
      <c r="D17" s="15">
        <v>23.75</v>
      </c>
      <c r="E17" s="15">
        <v>23.75</v>
      </c>
      <c r="F17" s="15">
        <v>23.75</v>
      </c>
      <c r="G17" s="15">
        <v>23.75</v>
      </c>
      <c r="H17" s="15">
        <v>23.75</v>
      </c>
      <c r="I17" s="15">
        <v>23.75</v>
      </c>
      <c r="J17" s="15">
        <v>23.75</v>
      </c>
    </row>
    <row r="18" spans="1:10" s="2" customFormat="1" ht="25" customHeight="1" x14ac:dyDescent="0.2">
      <c r="A18" s="7" t="s">
        <v>18</v>
      </c>
      <c r="B18" s="28">
        <f>SUMPRODUCT(C18:J18,Summary!$B$19:$I$19)/SUM(Summary!$B$19:$I$19)</f>
        <v>23.95</v>
      </c>
      <c r="C18" s="15">
        <v>23.95</v>
      </c>
      <c r="D18" s="15">
        <v>23.95</v>
      </c>
      <c r="E18" s="15">
        <v>23.95</v>
      </c>
      <c r="F18" s="15">
        <v>23.95</v>
      </c>
      <c r="G18" s="15">
        <v>23.95</v>
      </c>
      <c r="H18" s="15">
        <v>23.95</v>
      </c>
      <c r="I18" s="15">
        <v>23.95</v>
      </c>
      <c r="J18" s="15">
        <v>23.95</v>
      </c>
    </row>
    <row r="19" spans="1:10" ht="25" customHeight="1" x14ac:dyDescent="0.2">
      <c r="A19" s="7">
        <v>0.5</v>
      </c>
      <c r="B19" s="28">
        <f>SUMPRODUCT(C19:J19,Summary!$B$19:$I$19)/SUM(Summary!$B$19:$I$19)</f>
        <v>28.638596802573176</v>
      </c>
      <c r="C19" s="15">
        <v>23.5</v>
      </c>
      <c r="D19" s="15">
        <v>24.05</v>
      </c>
      <c r="E19" s="15">
        <v>25.8</v>
      </c>
      <c r="F19" s="15">
        <v>28.8</v>
      </c>
      <c r="G19" s="15">
        <v>30.95</v>
      </c>
      <c r="H19" s="15">
        <v>33.15</v>
      </c>
      <c r="I19" s="15">
        <v>35.950000000000003</v>
      </c>
      <c r="J19" s="15">
        <v>48.9</v>
      </c>
    </row>
    <row r="20" spans="1:10" ht="25" customHeight="1" x14ac:dyDescent="0.2">
      <c r="A20" s="7">
        <v>1</v>
      </c>
      <c r="B20" s="28">
        <f>SUMPRODUCT(C20:J20,Summary!$B$19:$I$19)/SUM(Summary!$B$19:$I$19)</f>
        <v>32.639172143022407</v>
      </c>
      <c r="C20" s="15">
        <v>23.75</v>
      </c>
      <c r="D20" s="15">
        <v>26</v>
      </c>
      <c r="E20" s="15">
        <v>29.5</v>
      </c>
      <c r="F20" s="15">
        <v>34.049999999999997</v>
      </c>
      <c r="G20" s="15">
        <v>36.85</v>
      </c>
      <c r="H20" s="15">
        <v>39.299999999999997</v>
      </c>
      <c r="I20" s="15">
        <v>42.15</v>
      </c>
      <c r="J20" s="15">
        <v>57.3</v>
      </c>
    </row>
    <row r="21" spans="1:10" ht="25" customHeight="1" x14ac:dyDescent="0.2">
      <c r="A21" s="7">
        <v>2</v>
      </c>
      <c r="B21" s="28">
        <f>SUMPRODUCT(C21:J21,Summary!$B$19:$I$19)/SUM(Summary!$B$19:$I$19)</f>
        <v>36.654445722295812</v>
      </c>
      <c r="C21" s="15">
        <v>24.05</v>
      </c>
      <c r="D21" s="15">
        <v>28</v>
      </c>
      <c r="E21" s="15">
        <v>33.200000000000003</v>
      </c>
      <c r="F21" s="15">
        <v>39.299999999999997</v>
      </c>
      <c r="G21" s="15">
        <v>42.75</v>
      </c>
      <c r="H21" s="15">
        <v>45.45</v>
      </c>
      <c r="I21" s="15">
        <v>48.35</v>
      </c>
      <c r="J21" s="15">
        <v>65.7</v>
      </c>
    </row>
    <row r="22" spans="1:10" ht="25" customHeight="1" x14ac:dyDescent="0.2">
      <c r="A22" s="7">
        <v>3</v>
      </c>
      <c r="B22" s="28">
        <f>SUMPRODUCT(C22:J22,Summary!$B$19:$I$19)/SUM(Summary!$B$19:$I$19)</f>
        <v>40.656250240352335</v>
      </c>
      <c r="C22" s="15">
        <v>24.3</v>
      </c>
      <c r="D22" s="15">
        <v>29.95</v>
      </c>
      <c r="E22" s="15">
        <v>36.9</v>
      </c>
      <c r="F22" s="15">
        <v>44.6</v>
      </c>
      <c r="G22" s="15">
        <v>48.65</v>
      </c>
      <c r="H22" s="15">
        <v>51.6</v>
      </c>
      <c r="I22" s="15">
        <v>54.5</v>
      </c>
      <c r="J22" s="15">
        <v>74.099999999999994</v>
      </c>
    </row>
    <row r="23" spans="1:10" ht="25" customHeight="1" x14ac:dyDescent="0.2">
      <c r="A23" s="7">
        <v>4</v>
      </c>
      <c r="B23" s="28">
        <f>SUMPRODUCT(C23:J23,Summary!$B$19:$I$19)/SUM(Summary!$B$19:$I$19)</f>
        <v>44.67152381962574</v>
      </c>
      <c r="C23" s="15">
        <v>24.6</v>
      </c>
      <c r="D23" s="15">
        <v>31.95</v>
      </c>
      <c r="E23" s="15">
        <v>40.6</v>
      </c>
      <c r="F23" s="15">
        <v>49.85</v>
      </c>
      <c r="G23" s="15">
        <v>54.55</v>
      </c>
      <c r="H23" s="15">
        <v>57.75</v>
      </c>
      <c r="I23" s="15">
        <v>60.7</v>
      </c>
      <c r="J23" s="15">
        <v>82.5</v>
      </c>
    </row>
    <row r="24" spans="1:10" ht="25" customHeight="1" x14ac:dyDescent="0.2">
      <c r="A24" s="7">
        <v>5</v>
      </c>
      <c r="B24" s="28">
        <f>SUMPRODUCT(C24:J24,Summary!$B$19:$I$19)/SUM(Summary!$B$19:$I$19)</f>
        <v>48.672099160074971</v>
      </c>
      <c r="C24" s="15">
        <v>24.85</v>
      </c>
      <c r="D24" s="15">
        <v>33.9</v>
      </c>
      <c r="E24" s="15">
        <v>44.3</v>
      </c>
      <c r="F24" s="15">
        <v>55.1</v>
      </c>
      <c r="G24" s="15">
        <v>60.45</v>
      </c>
      <c r="H24" s="15">
        <v>63.9</v>
      </c>
      <c r="I24" s="15">
        <v>66.900000000000006</v>
      </c>
      <c r="J24" s="15">
        <v>90.9</v>
      </c>
    </row>
    <row r="25" spans="1:10" ht="25" customHeight="1" x14ac:dyDescent="0.2">
      <c r="A25" s="7">
        <v>6</v>
      </c>
      <c r="B25" s="28">
        <f>SUMPRODUCT(C25:J25,Summary!$B$19:$I$19)/SUM(Summary!$B$19:$I$19)</f>
        <v>53.516797507648725</v>
      </c>
      <c r="C25" s="15">
        <v>27.4</v>
      </c>
      <c r="D25" s="15">
        <v>37.25</v>
      </c>
      <c r="E25" s="15">
        <v>49.2</v>
      </c>
      <c r="F25" s="15">
        <v>60.6</v>
      </c>
      <c r="G25" s="15">
        <v>66.150000000000006</v>
      </c>
      <c r="H25" s="15">
        <v>70.05</v>
      </c>
      <c r="I25" s="15">
        <v>73.349999999999994</v>
      </c>
      <c r="J25" s="15">
        <v>99.65</v>
      </c>
    </row>
    <row r="26" spans="1:10" ht="25" customHeight="1" x14ac:dyDescent="0.2">
      <c r="A26" s="7">
        <v>7</v>
      </c>
      <c r="B26" s="28">
        <f>SUMPRODUCT(C26:J26,Summary!$B$19:$I$19)/SUM(Summary!$B$19:$I$19)</f>
        <v>58.377562037696073</v>
      </c>
      <c r="C26" s="15">
        <v>29.95</v>
      </c>
      <c r="D26" s="15">
        <v>40.65</v>
      </c>
      <c r="E26" s="15">
        <v>54.15</v>
      </c>
      <c r="F26" s="15">
        <v>66.099999999999994</v>
      </c>
      <c r="G26" s="15">
        <v>71.849999999999994</v>
      </c>
      <c r="H26" s="15">
        <v>76.25</v>
      </c>
      <c r="I26" s="15">
        <v>79.8</v>
      </c>
      <c r="J26" s="15">
        <v>108.35</v>
      </c>
    </row>
    <row r="27" spans="1:10" ht="25" customHeight="1" x14ac:dyDescent="0.2">
      <c r="A27" s="7">
        <v>8</v>
      </c>
      <c r="B27" s="28">
        <f>SUMPRODUCT(C27:J27,Summary!$B$19:$I$19)/SUM(Summary!$B$19:$I$19)</f>
        <v>63.217508485619526</v>
      </c>
      <c r="C27" s="15">
        <v>32.5</v>
      </c>
      <c r="D27" s="15">
        <v>44</v>
      </c>
      <c r="E27" s="15">
        <v>59.05</v>
      </c>
      <c r="F27" s="15">
        <v>71.650000000000006</v>
      </c>
      <c r="G27" s="15">
        <v>77.5</v>
      </c>
      <c r="H27" s="15">
        <v>82.4</v>
      </c>
      <c r="I27" s="15">
        <v>86.2</v>
      </c>
      <c r="J27" s="15">
        <v>117.1</v>
      </c>
    </row>
    <row r="28" spans="1:10" ht="25" customHeight="1" x14ac:dyDescent="0.2">
      <c r="A28" s="7">
        <v>9</v>
      </c>
      <c r="B28" s="28">
        <f>SUMPRODUCT(C28:J28,Summary!$B$19:$I$19)/SUM(Summary!$B$19:$I$19)</f>
        <v>68.078273015666866</v>
      </c>
      <c r="C28" s="15">
        <v>35.049999999999997</v>
      </c>
      <c r="D28" s="15">
        <v>47.4</v>
      </c>
      <c r="E28" s="15">
        <v>64</v>
      </c>
      <c r="F28" s="15">
        <v>77.150000000000006</v>
      </c>
      <c r="G28" s="15">
        <v>83.2</v>
      </c>
      <c r="H28" s="15">
        <v>88.6</v>
      </c>
      <c r="I28" s="15">
        <v>92.65</v>
      </c>
      <c r="J28" s="15">
        <v>125.8</v>
      </c>
    </row>
    <row r="29" spans="1:10" ht="25" customHeight="1" x14ac:dyDescent="0.2">
      <c r="A29" s="7">
        <v>10</v>
      </c>
      <c r="B29" s="28">
        <f>SUMPRODUCT(C29:J29,Summary!$B$19:$I$19)/SUM(Summary!$B$19:$I$19)</f>
        <v>72.922971363240634</v>
      </c>
      <c r="C29" s="15">
        <v>37.6</v>
      </c>
      <c r="D29" s="15">
        <v>50.75</v>
      </c>
      <c r="E29" s="15">
        <v>68.900000000000006</v>
      </c>
      <c r="F29" s="15">
        <v>82.65</v>
      </c>
      <c r="G29" s="15">
        <v>88.9</v>
      </c>
      <c r="H29" s="15">
        <v>94.75</v>
      </c>
      <c r="I29" s="15">
        <v>99.1</v>
      </c>
      <c r="J29" s="15">
        <v>134.55000000000001</v>
      </c>
    </row>
    <row r="30" spans="1:10" ht="25" customHeight="1" x14ac:dyDescent="0.2">
      <c r="A30" s="7">
        <v>11</v>
      </c>
      <c r="B30" s="28">
        <f>SUMPRODUCT(C30:J30,Summary!$B$19:$I$19)/SUM(Summary!$B$19:$I$19)</f>
        <v>76.739138887715583</v>
      </c>
      <c r="C30" s="15">
        <v>39.6</v>
      </c>
      <c r="D30" s="15">
        <v>54.8</v>
      </c>
      <c r="E30" s="15">
        <v>73.099999999999994</v>
      </c>
      <c r="F30" s="15">
        <v>86.95</v>
      </c>
      <c r="G30" s="15">
        <v>93</v>
      </c>
      <c r="H30" s="15">
        <v>99.1</v>
      </c>
      <c r="I30" s="15">
        <v>103.75</v>
      </c>
      <c r="J30" s="15">
        <v>140.85</v>
      </c>
    </row>
    <row r="31" spans="1:10" ht="25" customHeight="1" x14ac:dyDescent="0.2">
      <c r="A31" s="7">
        <v>12</v>
      </c>
      <c r="B31" s="28">
        <f>SUMPRODUCT(C31:J31,Summary!$B$19:$I$19)/SUM(Summary!$B$19:$I$19)</f>
        <v>80.533337680689812</v>
      </c>
      <c r="C31" s="15">
        <v>41.55</v>
      </c>
      <c r="D31" s="15">
        <v>58.85</v>
      </c>
      <c r="E31" s="15">
        <v>77.3</v>
      </c>
      <c r="F31" s="15">
        <v>91.2</v>
      </c>
      <c r="G31" s="15">
        <v>97.15</v>
      </c>
      <c r="H31" s="15">
        <v>103.45</v>
      </c>
      <c r="I31" s="15">
        <v>108.35</v>
      </c>
      <c r="J31" s="15">
        <v>147.15</v>
      </c>
    </row>
    <row r="32" spans="1:10" ht="25" customHeight="1" x14ac:dyDescent="0.2">
      <c r="A32" s="7">
        <v>13</v>
      </c>
      <c r="B32" s="28">
        <f>SUMPRODUCT(C32:J32,Summary!$B$19:$I$19)/SUM(Summary!$B$19:$I$19)</f>
        <v>84.342022319827166</v>
      </c>
      <c r="C32" s="15">
        <v>43.55</v>
      </c>
      <c r="D32" s="15">
        <v>62.9</v>
      </c>
      <c r="E32" s="15">
        <v>81.45</v>
      </c>
      <c r="F32" s="15">
        <v>95.5</v>
      </c>
      <c r="G32" s="15">
        <v>101.25</v>
      </c>
      <c r="H32" s="15">
        <v>107.8</v>
      </c>
      <c r="I32" s="15">
        <v>113</v>
      </c>
      <c r="J32" s="15">
        <v>153.44999999999999</v>
      </c>
    </row>
    <row r="33" spans="1:10" ht="25" customHeight="1" x14ac:dyDescent="0.2">
      <c r="A33" s="7">
        <v>14</v>
      </c>
      <c r="B33" s="28">
        <f>SUMPRODUCT(C33:J33,Summary!$B$19:$I$19)/SUM(Summary!$B$19:$I$19)</f>
        <v>88.146770964870441</v>
      </c>
      <c r="C33" s="15">
        <v>45.55</v>
      </c>
      <c r="D33" s="15">
        <v>66.95</v>
      </c>
      <c r="E33" s="15">
        <v>85.65</v>
      </c>
      <c r="F33" s="15">
        <v>99.75</v>
      </c>
      <c r="G33" s="15">
        <v>105.4</v>
      </c>
      <c r="H33" s="15">
        <v>112.15</v>
      </c>
      <c r="I33" s="15">
        <v>117.6</v>
      </c>
      <c r="J33" s="15">
        <v>159.75</v>
      </c>
    </row>
    <row r="34" spans="1:10" ht="25" customHeight="1" x14ac:dyDescent="0.2">
      <c r="A34" s="7">
        <v>15</v>
      </c>
      <c r="B34" s="28">
        <f>SUMPRODUCT(C34:J34,Summary!$B$19:$I$19)/SUM(Summary!$B$19:$I$19)</f>
        <v>91.952390103031561</v>
      </c>
      <c r="C34" s="15">
        <v>47.5</v>
      </c>
      <c r="D34" s="15">
        <v>71</v>
      </c>
      <c r="E34" s="15">
        <v>89.85</v>
      </c>
      <c r="F34" s="15">
        <v>104.05</v>
      </c>
      <c r="G34" s="15">
        <v>109.5</v>
      </c>
      <c r="H34" s="15">
        <v>116.5</v>
      </c>
      <c r="I34" s="15">
        <v>122.25</v>
      </c>
      <c r="J34" s="15">
        <v>166.1</v>
      </c>
    </row>
    <row r="35" spans="1:10" ht="25" customHeight="1" x14ac:dyDescent="0.2">
      <c r="A35" s="7">
        <v>16</v>
      </c>
      <c r="B35" s="28">
        <f>SUMPRODUCT(C35:J35,Summary!$B$19:$I$19)/SUM(Summary!$B$19:$I$19)</f>
        <v>95.756323851210396</v>
      </c>
      <c r="C35" s="15">
        <v>49.5</v>
      </c>
      <c r="D35" s="15">
        <v>75</v>
      </c>
      <c r="E35" s="15">
        <v>94.05</v>
      </c>
      <c r="F35" s="15">
        <v>108.35</v>
      </c>
      <c r="G35" s="15">
        <v>113.6</v>
      </c>
      <c r="H35" s="15">
        <v>120.85</v>
      </c>
      <c r="I35" s="15">
        <v>126.85</v>
      </c>
      <c r="J35" s="15">
        <v>172.4</v>
      </c>
    </row>
    <row r="36" spans="1:10" ht="25" customHeight="1" x14ac:dyDescent="0.2">
      <c r="A36" s="7">
        <v>17</v>
      </c>
      <c r="B36" s="28">
        <f>SUMPRODUCT(C36:J36,Summary!$B$19:$I$19)/SUM(Summary!$B$19:$I$19)</f>
        <v>99.561072496253644</v>
      </c>
      <c r="C36" s="15">
        <v>51.5</v>
      </c>
      <c r="D36" s="15">
        <v>79.05</v>
      </c>
      <c r="E36" s="15">
        <v>98.25</v>
      </c>
      <c r="F36" s="15">
        <v>112.6</v>
      </c>
      <c r="G36" s="15">
        <v>117.75</v>
      </c>
      <c r="H36" s="15">
        <v>125.2</v>
      </c>
      <c r="I36" s="15">
        <v>131.44999999999999</v>
      </c>
      <c r="J36" s="15">
        <v>178.7</v>
      </c>
    </row>
    <row r="37" spans="1:10" ht="25" customHeight="1" x14ac:dyDescent="0.2">
      <c r="A37" s="7">
        <v>18</v>
      </c>
      <c r="B37" s="28">
        <f>SUMPRODUCT(C37:J37,Summary!$B$19:$I$19)/SUM(Summary!$B$19:$I$19)</f>
        <v>103.36975713539103</v>
      </c>
      <c r="C37" s="15">
        <v>53.5</v>
      </c>
      <c r="D37" s="15">
        <v>83.1</v>
      </c>
      <c r="E37" s="15">
        <v>102.4</v>
      </c>
      <c r="F37" s="15">
        <v>116.9</v>
      </c>
      <c r="G37" s="15">
        <v>121.85</v>
      </c>
      <c r="H37" s="15">
        <v>129.55000000000001</v>
      </c>
      <c r="I37" s="15">
        <v>136.1</v>
      </c>
      <c r="J37" s="15">
        <v>185</v>
      </c>
    </row>
    <row r="38" spans="1:10" ht="25" customHeight="1" x14ac:dyDescent="0.2">
      <c r="A38" s="7">
        <v>19</v>
      </c>
      <c r="B38" s="28">
        <f>SUMPRODUCT(C38:J38,Summary!$B$19:$I$19)/SUM(Summary!$B$19:$I$19)</f>
        <v>107.16395592836524</v>
      </c>
      <c r="C38" s="15">
        <v>55.45</v>
      </c>
      <c r="D38" s="15">
        <v>87.15</v>
      </c>
      <c r="E38" s="15">
        <v>106.6</v>
      </c>
      <c r="F38" s="15">
        <v>121.15</v>
      </c>
      <c r="G38" s="15">
        <v>126</v>
      </c>
      <c r="H38" s="15">
        <v>133.9</v>
      </c>
      <c r="I38" s="15">
        <v>140.69999999999999</v>
      </c>
      <c r="J38" s="15">
        <v>191.3</v>
      </c>
    </row>
    <row r="39" spans="1:10" ht="25" customHeight="1" x14ac:dyDescent="0.2">
      <c r="A39" s="7">
        <v>20</v>
      </c>
      <c r="B39" s="28">
        <f>SUMPRODUCT(C39:J39,Summary!$B$19:$I$19)/SUM(Summary!$B$19:$I$19)</f>
        <v>110.98012345284019</v>
      </c>
      <c r="C39" s="15">
        <v>57.45</v>
      </c>
      <c r="D39" s="15">
        <v>91.2</v>
      </c>
      <c r="E39" s="15">
        <v>110.8</v>
      </c>
      <c r="F39" s="15">
        <v>125.45</v>
      </c>
      <c r="G39" s="15">
        <v>130.1</v>
      </c>
      <c r="H39" s="15">
        <v>138.25</v>
      </c>
      <c r="I39" s="15">
        <v>145.35</v>
      </c>
      <c r="J39" s="15">
        <v>197.6</v>
      </c>
    </row>
    <row r="40" spans="1:10" ht="25" customHeight="1" x14ac:dyDescent="0.2">
      <c r="A40" s="7">
        <v>21</v>
      </c>
      <c r="B40" s="28">
        <f>SUMPRODUCT(C40:J40,Summary!$B$19:$I$19)/SUM(Summary!$B$19:$I$19)</f>
        <v>115.43361050817261</v>
      </c>
      <c r="C40" s="15">
        <v>59.7</v>
      </c>
      <c r="D40" s="15">
        <v>95.7</v>
      </c>
      <c r="E40" s="15">
        <v>115.45</v>
      </c>
      <c r="F40" s="15">
        <v>130.44999999999999</v>
      </c>
      <c r="G40" s="15">
        <v>135.19999999999999</v>
      </c>
      <c r="H40" s="15">
        <v>143.55000000000001</v>
      </c>
      <c r="I40" s="15">
        <v>150.9</v>
      </c>
      <c r="J40" s="15">
        <v>205.1</v>
      </c>
    </row>
    <row r="41" spans="1:10" ht="25" customHeight="1" x14ac:dyDescent="0.2">
      <c r="A41" s="7">
        <v>22</v>
      </c>
      <c r="B41" s="28">
        <f>SUMPRODUCT(C41:J41,Summary!$B$19:$I$19)/SUM(Summary!$B$19:$I$19)</f>
        <v>119.89654452932865</v>
      </c>
      <c r="C41" s="15">
        <v>62</v>
      </c>
      <c r="D41" s="15">
        <v>100.2</v>
      </c>
      <c r="E41" s="15">
        <v>120.1</v>
      </c>
      <c r="F41" s="15">
        <v>135.5</v>
      </c>
      <c r="G41" s="15">
        <v>140.25</v>
      </c>
      <c r="H41" s="15">
        <v>148.80000000000001</v>
      </c>
      <c r="I41" s="15">
        <v>156.44999999999999</v>
      </c>
      <c r="J41" s="15">
        <v>212.6</v>
      </c>
    </row>
    <row r="42" spans="1:10" ht="25" customHeight="1" x14ac:dyDescent="0.2">
      <c r="A42" s="7">
        <v>23</v>
      </c>
      <c r="B42" s="28">
        <f>SUMPRODUCT(C42:J42,Summary!$B$19:$I$19)/SUM(Summary!$B$19:$I$19)</f>
        <v>124.35811843995729</v>
      </c>
      <c r="C42" s="15">
        <v>64.25</v>
      </c>
      <c r="D42" s="15">
        <v>104.7</v>
      </c>
      <c r="E42" s="15">
        <v>124.75</v>
      </c>
      <c r="F42" s="15">
        <v>140.5</v>
      </c>
      <c r="G42" s="15">
        <v>145.35</v>
      </c>
      <c r="H42" s="15">
        <v>154.1</v>
      </c>
      <c r="I42" s="15">
        <v>162.05000000000001</v>
      </c>
      <c r="J42" s="15">
        <v>220.15</v>
      </c>
    </row>
    <row r="43" spans="1:10" ht="25" customHeight="1" x14ac:dyDescent="0.2">
      <c r="A43" s="7">
        <v>24</v>
      </c>
      <c r="B43" s="28">
        <f>SUMPRODUCT(C43:J43,Summary!$B$19:$I$19)/SUM(Summary!$B$19:$I$19)</f>
        <v>128.83146991450707</v>
      </c>
      <c r="C43" s="15">
        <v>66.55</v>
      </c>
      <c r="D43" s="15">
        <v>109.2</v>
      </c>
      <c r="E43" s="15">
        <v>129.4</v>
      </c>
      <c r="F43" s="15">
        <v>145.55000000000001</v>
      </c>
      <c r="G43" s="15">
        <v>150.44999999999999</v>
      </c>
      <c r="H43" s="15">
        <v>159.4</v>
      </c>
      <c r="I43" s="15">
        <v>167.6</v>
      </c>
      <c r="J43" s="15">
        <v>227.65</v>
      </c>
    </row>
    <row r="44" spans="1:10" ht="25" customHeight="1" x14ac:dyDescent="0.2">
      <c r="A44" s="7">
        <v>25</v>
      </c>
      <c r="B44" s="28">
        <f>SUMPRODUCT(C44:J44,Summary!$B$19:$I$19)/SUM(Summary!$B$19:$I$19)</f>
        <v>133.27453951644577</v>
      </c>
      <c r="C44" s="15">
        <v>68.8</v>
      </c>
      <c r="D44" s="15">
        <v>113.7</v>
      </c>
      <c r="E44" s="15">
        <v>134.05000000000001</v>
      </c>
      <c r="F44" s="15">
        <v>150.55000000000001</v>
      </c>
      <c r="G44" s="15">
        <v>155.5</v>
      </c>
      <c r="H44" s="15">
        <v>164.65</v>
      </c>
      <c r="I44" s="15">
        <v>173.15</v>
      </c>
      <c r="J44" s="15">
        <v>235.15</v>
      </c>
    </row>
    <row r="45" spans="1:10" ht="25" customHeight="1" x14ac:dyDescent="0.2">
      <c r="A45" s="7">
        <v>26</v>
      </c>
      <c r="B45" s="28">
        <f>SUMPRODUCT(C45:J45,Summary!$B$19:$I$19)/SUM(Summary!$B$19:$I$19)</f>
        <v>137.74789099099553</v>
      </c>
      <c r="C45" s="15">
        <v>71.099999999999994</v>
      </c>
      <c r="D45" s="15">
        <v>118.2</v>
      </c>
      <c r="E45" s="15">
        <v>138.69999999999999</v>
      </c>
      <c r="F45" s="15">
        <v>155.6</v>
      </c>
      <c r="G45" s="15">
        <v>160.6</v>
      </c>
      <c r="H45" s="15">
        <v>169.95</v>
      </c>
      <c r="I45" s="15">
        <v>178.7</v>
      </c>
      <c r="J45" s="15">
        <v>242.65</v>
      </c>
    </row>
    <row r="46" spans="1:10" ht="25" customHeight="1" x14ac:dyDescent="0.2">
      <c r="A46" s="7">
        <v>27</v>
      </c>
      <c r="B46" s="28">
        <f>SUMPRODUCT(C46:J46,Summary!$B$19:$I$19)/SUM(Summary!$B$19:$I$19)</f>
        <v>142.20137804632796</v>
      </c>
      <c r="C46" s="15">
        <v>73.349999999999994</v>
      </c>
      <c r="D46" s="15">
        <v>122.7</v>
      </c>
      <c r="E46" s="15">
        <v>143.35</v>
      </c>
      <c r="F46" s="15">
        <v>160.6</v>
      </c>
      <c r="G46" s="15">
        <v>165.7</v>
      </c>
      <c r="H46" s="15">
        <v>175.25</v>
      </c>
      <c r="I46" s="15">
        <v>184.25</v>
      </c>
      <c r="J46" s="15">
        <v>250.15</v>
      </c>
    </row>
    <row r="47" spans="1:10" ht="25" customHeight="1" x14ac:dyDescent="0.2">
      <c r="A47" s="7">
        <v>28</v>
      </c>
      <c r="B47" s="28">
        <f>SUMPRODUCT(C47:J47,Summary!$B$19:$I$19)/SUM(Summary!$B$19:$I$19)</f>
        <v>146.66825053602511</v>
      </c>
      <c r="C47" s="15">
        <v>75.650000000000006</v>
      </c>
      <c r="D47" s="15">
        <v>127.15</v>
      </c>
      <c r="E47" s="15">
        <v>148</v>
      </c>
      <c r="F47" s="15">
        <v>165.65</v>
      </c>
      <c r="G47" s="15">
        <v>170.75</v>
      </c>
      <c r="H47" s="15">
        <v>180.5</v>
      </c>
      <c r="I47" s="15">
        <v>189.85</v>
      </c>
      <c r="J47" s="15">
        <v>257.7</v>
      </c>
    </row>
    <row r="48" spans="1:10" ht="25" customHeight="1" x14ac:dyDescent="0.2">
      <c r="A48" s="7">
        <v>29</v>
      </c>
      <c r="B48" s="28">
        <f>SUMPRODUCT(C48:J48,Summary!$B$19:$I$19)/SUM(Summary!$B$19:$I$19)</f>
        <v>151.12173759135754</v>
      </c>
      <c r="C48" s="15">
        <v>77.900000000000006</v>
      </c>
      <c r="D48" s="15">
        <v>131.65</v>
      </c>
      <c r="E48" s="15">
        <v>152.65</v>
      </c>
      <c r="F48" s="15">
        <v>170.65</v>
      </c>
      <c r="G48" s="15">
        <v>175.85</v>
      </c>
      <c r="H48" s="15">
        <v>185.8</v>
      </c>
      <c r="I48" s="15">
        <v>195.4</v>
      </c>
      <c r="J48" s="15">
        <v>265.2</v>
      </c>
    </row>
    <row r="49" spans="1:10" ht="25" customHeight="1" x14ac:dyDescent="0.2">
      <c r="A49" s="7">
        <v>30</v>
      </c>
      <c r="B49" s="28">
        <f>SUMPRODUCT(C49:J49,Summary!$B$19:$I$19)/SUM(Summary!$B$19:$I$19)</f>
        <v>155.5950890659073</v>
      </c>
      <c r="C49" s="15">
        <v>80.2</v>
      </c>
      <c r="D49" s="15">
        <v>136.15</v>
      </c>
      <c r="E49" s="15">
        <v>157.30000000000001</v>
      </c>
      <c r="F49" s="15">
        <v>175.7</v>
      </c>
      <c r="G49" s="15">
        <v>180.95</v>
      </c>
      <c r="H49" s="15">
        <v>191.1</v>
      </c>
      <c r="I49" s="15">
        <v>200.95</v>
      </c>
      <c r="J49" s="15">
        <v>272.7</v>
      </c>
    </row>
    <row r="50" spans="1:10" ht="25" customHeight="1" x14ac:dyDescent="0.2">
      <c r="A50" s="7">
        <v>31</v>
      </c>
      <c r="B50" s="28">
        <f>SUMPRODUCT(C50:J50,Summary!$B$19:$I$19)/SUM(Summary!$B$19:$I$19)</f>
        <v>160.03815866784598</v>
      </c>
      <c r="C50" s="15">
        <v>82.45</v>
      </c>
      <c r="D50" s="15">
        <v>140.65</v>
      </c>
      <c r="E50" s="15">
        <v>161.94999999999999</v>
      </c>
      <c r="F50" s="15">
        <v>180.7</v>
      </c>
      <c r="G50" s="15">
        <v>186</v>
      </c>
      <c r="H50" s="15">
        <v>196.35</v>
      </c>
      <c r="I50" s="15">
        <v>206.5</v>
      </c>
      <c r="J50" s="15">
        <v>280.2</v>
      </c>
    </row>
    <row r="51" spans="1:10" ht="25" customHeight="1" x14ac:dyDescent="0.2">
      <c r="A51" s="7">
        <v>32</v>
      </c>
      <c r="B51" s="28">
        <f>SUMPRODUCT(C51:J51,Summary!$B$19:$I$19)/SUM(Summary!$B$19:$I$19)</f>
        <v>164.51151014239574</v>
      </c>
      <c r="C51" s="15">
        <v>84.75</v>
      </c>
      <c r="D51" s="15">
        <v>145.15</v>
      </c>
      <c r="E51" s="15">
        <v>166.6</v>
      </c>
      <c r="F51" s="15">
        <v>185.75</v>
      </c>
      <c r="G51" s="15">
        <v>191.1</v>
      </c>
      <c r="H51" s="15">
        <v>201.65</v>
      </c>
      <c r="I51" s="15">
        <v>212.05</v>
      </c>
      <c r="J51" s="15">
        <v>287.7</v>
      </c>
    </row>
    <row r="52" spans="1:10" ht="25" customHeight="1" x14ac:dyDescent="0.2">
      <c r="A52" s="7">
        <v>33</v>
      </c>
      <c r="B52" s="28">
        <f>SUMPRODUCT(C52:J52,Summary!$B$19:$I$19)/SUM(Summary!$B$19:$I$19)</f>
        <v>168.97308405302442</v>
      </c>
      <c r="C52" s="15">
        <v>87</v>
      </c>
      <c r="D52" s="15">
        <v>149.65</v>
      </c>
      <c r="E52" s="15">
        <v>171.25</v>
      </c>
      <c r="F52" s="15">
        <v>190.75</v>
      </c>
      <c r="G52" s="15">
        <v>196.2</v>
      </c>
      <c r="H52" s="15">
        <v>206.95</v>
      </c>
      <c r="I52" s="15">
        <v>217.65</v>
      </c>
      <c r="J52" s="15">
        <v>295.25</v>
      </c>
    </row>
    <row r="53" spans="1:10" ht="25" customHeight="1" x14ac:dyDescent="0.2">
      <c r="A53" s="7">
        <v>34</v>
      </c>
      <c r="B53" s="28">
        <f>SUMPRODUCT(C53:J53,Summary!$B$19:$I$19)/SUM(Summary!$B$19:$I$19)</f>
        <v>173.43601807418048</v>
      </c>
      <c r="C53" s="15">
        <v>89.3</v>
      </c>
      <c r="D53" s="15">
        <v>154.15</v>
      </c>
      <c r="E53" s="15">
        <v>175.9</v>
      </c>
      <c r="F53" s="15">
        <v>195.8</v>
      </c>
      <c r="G53" s="15">
        <v>201.25</v>
      </c>
      <c r="H53" s="15">
        <v>212.2</v>
      </c>
      <c r="I53" s="15">
        <v>223.2</v>
      </c>
      <c r="J53" s="15">
        <v>302.75</v>
      </c>
    </row>
    <row r="54" spans="1:10" ht="25" customHeight="1" x14ac:dyDescent="0.2">
      <c r="A54" s="7">
        <v>35</v>
      </c>
      <c r="B54" s="28">
        <f>SUMPRODUCT(C54:J54,Summary!$B$19:$I$19)/SUM(Summary!$B$19:$I$19)</f>
        <v>177.88950512951288</v>
      </c>
      <c r="C54" s="15">
        <v>91.55</v>
      </c>
      <c r="D54" s="15">
        <v>158.65</v>
      </c>
      <c r="E54" s="15">
        <v>180.55</v>
      </c>
      <c r="F54" s="15">
        <v>200.8</v>
      </c>
      <c r="G54" s="15">
        <v>206.35</v>
      </c>
      <c r="H54" s="15">
        <v>217.5</v>
      </c>
      <c r="I54" s="15">
        <v>228.75</v>
      </c>
      <c r="J54" s="15">
        <v>310.25</v>
      </c>
    </row>
    <row r="55" spans="1:10" ht="25" customHeight="1" x14ac:dyDescent="0.2">
      <c r="A55" s="7">
        <v>36</v>
      </c>
      <c r="B55" s="28">
        <f>SUMPRODUCT(C55:J55,Summary!$B$19:$I$19)/SUM(Summary!$B$19:$I$19)</f>
        <v>182.68313891324811</v>
      </c>
      <c r="C55" s="15">
        <v>93.95</v>
      </c>
      <c r="D55" s="15">
        <v>162.85</v>
      </c>
      <c r="E55" s="15">
        <v>185.5</v>
      </c>
      <c r="F55" s="15">
        <v>206.2</v>
      </c>
      <c r="G55" s="15">
        <v>212.05</v>
      </c>
      <c r="H55" s="15">
        <v>223.4</v>
      </c>
      <c r="I55" s="15">
        <v>234.85</v>
      </c>
      <c r="J55" s="15">
        <v>318.60000000000002</v>
      </c>
    </row>
    <row r="56" spans="1:10" ht="25" customHeight="1" x14ac:dyDescent="0.2">
      <c r="A56" s="7">
        <v>37</v>
      </c>
      <c r="B56" s="28">
        <f>SUMPRODUCT(C56:J56,Summary!$B$19:$I$19)/SUM(Summary!$B$19:$I$19)</f>
        <v>187.28762831662584</v>
      </c>
      <c r="C56" s="15">
        <v>95.95</v>
      </c>
      <c r="D56" s="15">
        <v>166.9</v>
      </c>
      <c r="E56" s="15">
        <v>190.2</v>
      </c>
      <c r="F56" s="15">
        <v>211.35</v>
      </c>
      <c r="G56" s="15">
        <v>217.65</v>
      </c>
      <c r="H56" s="15">
        <v>229.25</v>
      </c>
      <c r="I56" s="15">
        <v>241</v>
      </c>
      <c r="J56" s="15">
        <v>326.95</v>
      </c>
    </row>
    <row r="57" spans="1:10" ht="25" customHeight="1" x14ac:dyDescent="0.2">
      <c r="A57" s="7">
        <v>38</v>
      </c>
      <c r="B57" s="28">
        <f>SUMPRODUCT(C57:J57,Summary!$B$19:$I$19)/SUM(Summary!$B$19:$I$19)</f>
        <v>191.94481668760753</v>
      </c>
      <c r="C57" s="15">
        <v>98.2</v>
      </c>
      <c r="D57" s="15">
        <v>171.15</v>
      </c>
      <c r="E57" s="15">
        <v>195.05</v>
      </c>
      <c r="F57" s="15">
        <v>216.7</v>
      </c>
      <c r="G57" s="15">
        <v>223</v>
      </c>
      <c r="H57" s="15">
        <v>234.85</v>
      </c>
      <c r="I57" s="15">
        <v>247</v>
      </c>
      <c r="J57" s="15">
        <v>335.05</v>
      </c>
    </row>
    <row r="58" spans="1:10" ht="25" customHeight="1" x14ac:dyDescent="0.2">
      <c r="A58" s="7">
        <v>39</v>
      </c>
      <c r="B58" s="28">
        <f>SUMPRODUCT(C58:J58,Summary!$B$19:$I$19)/SUM(Summary!$B$19:$I$19)</f>
        <v>196.61014340444819</v>
      </c>
      <c r="C58" s="15">
        <v>100.6</v>
      </c>
      <c r="D58" s="15">
        <v>175.35</v>
      </c>
      <c r="E58" s="15">
        <v>199.95</v>
      </c>
      <c r="F58" s="15">
        <v>221.9</v>
      </c>
      <c r="G58" s="15">
        <v>228.2</v>
      </c>
      <c r="H58" s="15">
        <v>240.3</v>
      </c>
      <c r="I58" s="15">
        <v>253.2</v>
      </c>
      <c r="J58" s="15">
        <v>343.45</v>
      </c>
    </row>
    <row r="59" spans="1:10" ht="25" customHeight="1" x14ac:dyDescent="0.2">
      <c r="A59" s="7">
        <v>40</v>
      </c>
      <c r="B59" s="28">
        <f>SUMPRODUCT(C59:J59,Summary!$B$19:$I$19)/SUM(Summary!$B$19:$I$19)</f>
        <v>201.29461872396706</v>
      </c>
      <c r="C59" s="15">
        <v>102.8</v>
      </c>
      <c r="D59" s="15">
        <v>179.25</v>
      </c>
      <c r="E59" s="15">
        <v>204.85</v>
      </c>
      <c r="F59" s="15">
        <v>227.25</v>
      </c>
      <c r="G59" s="15">
        <v>233.8</v>
      </c>
      <c r="H59" s="15">
        <v>246.05</v>
      </c>
      <c r="I59" s="15">
        <v>259.3</v>
      </c>
      <c r="J59" s="15">
        <v>351.8</v>
      </c>
    </row>
    <row r="60" spans="1:10" ht="25" customHeight="1" x14ac:dyDescent="0.2">
      <c r="A60" s="7">
        <v>41</v>
      </c>
      <c r="B60" s="28">
        <f>SUMPRODUCT(C60:J60,Summary!$B$19:$I$19)/SUM(Summary!$B$19:$I$19)</f>
        <v>207.53121836411631</v>
      </c>
      <c r="C60" s="15">
        <v>105.65</v>
      </c>
      <c r="D60" s="15">
        <v>184.95</v>
      </c>
      <c r="E60" s="15">
        <v>211.25</v>
      </c>
      <c r="F60" s="15">
        <v>234.2</v>
      </c>
      <c r="G60" s="15">
        <v>241.35</v>
      </c>
      <c r="H60" s="15">
        <v>253.9</v>
      </c>
      <c r="I60" s="15">
        <v>267.39999999999998</v>
      </c>
      <c r="J60" s="15">
        <v>362.75</v>
      </c>
    </row>
    <row r="61" spans="1:10" ht="25" customHeight="1" x14ac:dyDescent="0.2">
      <c r="A61" s="7">
        <v>42</v>
      </c>
      <c r="B61" s="28">
        <f>SUMPRODUCT(C61:J61,Summary!$B$19:$I$19)/SUM(Summary!$B$19:$I$19)</f>
        <v>212.13807295268666</v>
      </c>
      <c r="C61" s="15">
        <v>107.5</v>
      </c>
      <c r="D61" s="15">
        <v>189.2</v>
      </c>
      <c r="E61" s="15">
        <v>216.05</v>
      </c>
      <c r="F61" s="15">
        <v>239.45</v>
      </c>
      <c r="G61" s="15">
        <v>246.95</v>
      </c>
      <c r="H61" s="15">
        <v>259.75</v>
      </c>
      <c r="I61" s="15">
        <v>273.45</v>
      </c>
      <c r="J61" s="15">
        <v>371</v>
      </c>
    </row>
    <row r="62" spans="1:10" ht="25" customHeight="1" x14ac:dyDescent="0.2">
      <c r="A62" s="7">
        <v>43</v>
      </c>
      <c r="B62" s="28">
        <f>SUMPRODUCT(C62:J62,Summary!$B$19:$I$19)/SUM(Summary!$B$19:$I$19)</f>
        <v>216.868118901749</v>
      </c>
      <c r="C62" s="15">
        <v>110</v>
      </c>
      <c r="D62" s="15">
        <v>193.25</v>
      </c>
      <c r="E62" s="15">
        <v>220.85</v>
      </c>
      <c r="F62" s="15">
        <v>244.7</v>
      </c>
      <c r="G62" s="15">
        <v>252.45</v>
      </c>
      <c r="H62" s="15">
        <v>265.39999999999998</v>
      </c>
      <c r="I62" s="15">
        <v>279.7</v>
      </c>
      <c r="J62" s="15">
        <v>379.35</v>
      </c>
    </row>
    <row r="63" spans="1:10" ht="25" customHeight="1" x14ac:dyDescent="0.2">
      <c r="A63" s="7">
        <v>44</v>
      </c>
      <c r="B63" s="28">
        <f>SUMPRODUCT(C63:J63,Summary!$B$19:$I$19)/SUM(Summary!$B$19:$I$19)</f>
        <v>221.47535169457063</v>
      </c>
      <c r="C63" s="15">
        <v>111.95</v>
      </c>
      <c r="D63" s="15">
        <v>197.5</v>
      </c>
      <c r="E63" s="15">
        <v>225.75</v>
      </c>
      <c r="F63" s="15">
        <v>249.95</v>
      </c>
      <c r="G63" s="15">
        <v>257.89999999999998</v>
      </c>
      <c r="H63" s="15">
        <v>271.05</v>
      </c>
      <c r="I63" s="15">
        <v>285.75</v>
      </c>
      <c r="J63" s="15">
        <v>387.65</v>
      </c>
    </row>
    <row r="64" spans="1:10" ht="25" customHeight="1" x14ac:dyDescent="0.2">
      <c r="A64" s="7">
        <v>45</v>
      </c>
      <c r="B64" s="28">
        <f>SUMPRODUCT(C64:J64,Summary!$B$19:$I$19)/SUM(Summary!$B$19:$I$19)</f>
        <v>226.10431132199773</v>
      </c>
      <c r="C64" s="15">
        <v>114.1</v>
      </c>
      <c r="D64" s="15">
        <v>201.65</v>
      </c>
      <c r="E64" s="15">
        <v>230.4</v>
      </c>
      <c r="F64" s="15">
        <v>255.05</v>
      </c>
      <c r="G64" s="15">
        <v>263.45</v>
      </c>
      <c r="H64" s="15">
        <v>276.8</v>
      </c>
      <c r="I64" s="15">
        <v>292</v>
      </c>
      <c r="J64" s="15">
        <v>396.15</v>
      </c>
    </row>
    <row r="65" spans="1:10" ht="25" customHeight="1" x14ac:dyDescent="0.2">
      <c r="A65" s="7">
        <v>46</v>
      </c>
      <c r="B65" s="28">
        <f>SUMPRODUCT(C65:J65,Summary!$B$19:$I$19)/SUM(Summary!$B$19:$I$19)</f>
        <v>230.84698636784597</v>
      </c>
      <c r="C65" s="15">
        <v>116.35</v>
      </c>
      <c r="D65" s="15">
        <v>205.75</v>
      </c>
      <c r="E65" s="15">
        <v>235.5</v>
      </c>
      <c r="F65" s="15">
        <v>260.55</v>
      </c>
      <c r="G65" s="15">
        <v>268.89999999999998</v>
      </c>
      <c r="H65" s="15">
        <v>282.45</v>
      </c>
      <c r="I65" s="15">
        <v>298.10000000000002</v>
      </c>
      <c r="J65" s="15">
        <v>404.4</v>
      </c>
    </row>
    <row r="66" spans="1:10" ht="25" customHeight="1" x14ac:dyDescent="0.2">
      <c r="A66" s="7">
        <v>47</v>
      </c>
      <c r="B66" s="28">
        <f>SUMPRODUCT(C66:J66,Summary!$B$19:$I$19)/SUM(Summary!$B$19:$I$19)</f>
        <v>235.56414772164896</v>
      </c>
      <c r="C66" s="15">
        <v>118.8</v>
      </c>
      <c r="D66" s="15">
        <v>209.9</v>
      </c>
      <c r="E66" s="15">
        <v>240.3</v>
      </c>
      <c r="F66" s="15">
        <v>265.75</v>
      </c>
      <c r="G66" s="15">
        <v>274.45</v>
      </c>
      <c r="H66" s="15">
        <v>288.2</v>
      </c>
      <c r="I66" s="15">
        <v>304.25</v>
      </c>
      <c r="J66" s="15">
        <v>412.75</v>
      </c>
    </row>
    <row r="67" spans="1:10" ht="25" customHeight="1" x14ac:dyDescent="0.2">
      <c r="A67" s="7">
        <v>48</v>
      </c>
      <c r="B67" s="28">
        <f>SUMPRODUCT(C67:J67,Summary!$B$19:$I$19)/SUM(Summary!$B$19:$I$19)</f>
        <v>240.18004084256023</v>
      </c>
      <c r="C67" s="15">
        <v>120.9</v>
      </c>
      <c r="D67" s="15">
        <v>214.2</v>
      </c>
      <c r="E67" s="15">
        <v>245.05</v>
      </c>
      <c r="F67" s="15">
        <v>270.8</v>
      </c>
      <c r="G67" s="15">
        <v>280</v>
      </c>
      <c r="H67" s="15">
        <v>293.89999999999998</v>
      </c>
      <c r="I67" s="15">
        <v>310.39999999999998</v>
      </c>
      <c r="J67" s="15">
        <v>421.05</v>
      </c>
    </row>
    <row r="68" spans="1:10" ht="25" customHeight="1" x14ac:dyDescent="0.2">
      <c r="A68" s="7">
        <v>49</v>
      </c>
      <c r="B68" s="28">
        <f>SUMPRODUCT(C68:J68,Summary!$B$19:$I$19)/SUM(Summary!$B$19:$I$19)</f>
        <v>244.87329380574991</v>
      </c>
      <c r="C68" s="15">
        <v>122.95</v>
      </c>
      <c r="D68" s="15">
        <v>218.2</v>
      </c>
      <c r="E68" s="15">
        <v>249.95</v>
      </c>
      <c r="F68" s="15">
        <v>276.10000000000002</v>
      </c>
      <c r="G68" s="15">
        <v>285.7</v>
      </c>
      <c r="H68" s="15">
        <v>299.8</v>
      </c>
      <c r="I68" s="15">
        <v>316.60000000000002</v>
      </c>
      <c r="J68" s="15">
        <v>429.5</v>
      </c>
    </row>
    <row r="69" spans="1:10" ht="25" customHeight="1" x14ac:dyDescent="0.2">
      <c r="A69" s="7">
        <v>50</v>
      </c>
      <c r="B69" s="28">
        <f>SUMPRODUCT(C69:J69,Summary!$B$19:$I$19)/SUM(Summary!$B$19:$I$19)</f>
        <v>249.64283980146425</v>
      </c>
      <c r="C69" s="15">
        <v>125.6</v>
      </c>
      <c r="D69" s="15">
        <v>222.55</v>
      </c>
      <c r="E69" s="15">
        <v>254.85</v>
      </c>
      <c r="F69" s="15">
        <v>281.5</v>
      </c>
      <c r="G69" s="15">
        <v>291.05</v>
      </c>
      <c r="H69" s="15">
        <v>305.25</v>
      </c>
      <c r="I69" s="15">
        <v>322.7</v>
      </c>
      <c r="J69" s="15">
        <v>437.7</v>
      </c>
    </row>
    <row r="70" spans="1:10" ht="25" customHeight="1" x14ac:dyDescent="0.2">
      <c r="A70" s="7">
        <v>51</v>
      </c>
      <c r="B70" s="28">
        <f>SUMPRODUCT(C70:J70,Summary!$B$19:$I$19)/SUM(Summary!$B$19:$I$19)</f>
        <v>254.13495027937608</v>
      </c>
      <c r="C70" s="15">
        <v>127.8</v>
      </c>
      <c r="D70" s="15">
        <v>226.8</v>
      </c>
      <c r="E70" s="15">
        <v>259.64999999999998</v>
      </c>
      <c r="F70" s="15">
        <v>286.60000000000002</v>
      </c>
      <c r="G70" s="15">
        <v>296.5</v>
      </c>
      <c r="H70" s="15">
        <v>310.95</v>
      </c>
      <c r="I70" s="15">
        <v>327.95</v>
      </c>
      <c r="J70" s="15">
        <v>444.9</v>
      </c>
    </row>
    <row r="71" spans="1:10" ht="25" customHeight="1" x14ac:dyDescent="0.2">
      <c r="A71" s="7">
        <v>52</v>
      </c>
      <c r="B71" s="28">
        <f>SUMPRODUCT(C71:J71,Summary!$B$19:$I$19)/SUM(Summary!$B$19:$I$19)</f>
        <v>258.96895987487181</v>
      </c>
      <c r="C71" s="15">
        <v>130.05000000000001</v>
      </c>
      <c r="D71" s="15">
        <v>230.75</v>
      </c>
      <c r="E71" s="15">
        <v>264.39999999999998</v>
      </c>
      <c r="F71" s="15">
        <v>291.75</v>
      </c>
      <c r="G71" s="15">
        <v>302.3</v>
      </c>
      <c r="H71" s="15">
        <v>316.8</v>
      </c>
      <c r="I71" s="15">
        <v>335.05</v>
      </c>
      <c r="J71" s="15">
        <v>454.55</v>
      </c>
    </row>
    <row r="72" spans="1:10" ht="25" customHeight="1" x14ac:dyDescent="0.2">
      <c r="A72" s="7">
        <v>53</v>
      </c>
      <c r="B72" s="28">
        <f>SUMPRODUCT(C72:J72,Summary!$B$19:$I$19)/SUM(Summary!$B$19:$I$19)</f>
        <v>263.63673958825206</v>
      </c>
      <c r="C72" s="15">
        <v>132.1</v>
      </c>
      <c r="D72" s="15">
        <v>235.05</v>
      </c>
      <c r="E72" s="15">
        <v>269.35000000000002</v>
      </c>
      <c r="F72" s="15">
        <v>297.05</v>
      </c>
      <c r="G72" s="15">
        <v>307.8</v>
      </c>
      <c r="H72" s="15">
        <v>322.5</v>
      </c>
      <c r="I72" s="15">
        <v>341.15</v>
      </c>
      <c r="J72" s="15">
        <v>462.8</v>
      </c>
    </row>
    <row r="73" spans="1:10" ht="25" customHeight="1" x14ac:dyDescent="0.2">
      <c r="A73" s="7">
        <v>54</v>
      </c>
      <c r="B73" s="28">
        <f>SUMPRODUCT(C73:J73,Summary!$B$19:$I$19)/SUM(Summary!$B$19:$I$19)</f>
        <v>268.30609181270103</v>
      </c>
      <c r="C73" s="15">
        <v>134.5</v>
      </c>
      <c r="D73" s="15">
        <v>239.25</v>
      </c>
      <c r="E73" s="15">
        <v>274.10000000000002</v>
      </c>
      <c r="F73" s="15">
        <v>302.10000000000002</v>
      </c>
      <c r="G73" s="15">
        <v>313.3</v>
      </c>
      <c r="H73" s="15">
        <v>328.25</v>
      </c>
      <c r="I73" s="15">
        <v>347.3</v>
      </c>
      <c r="J73" s="15">
        <v>471.15</v>
      </c>
    </row>
    <row r="74" spans="1:10" ht="25" customHeight="1" x14ac:dyDescent="0.2">
      <c r="A74" s="7">
        <v>55</v>
      </c>
      <c r="B74" s="28">
        <f>SUMPRODUCT(C74:J74,Summary!$B$19:$I$19)/SUM(Summary!$B$19:$I$19)</f>
        <v>273.20291685290692</v>
      </c>
      <c r="C74" s="15">
        <v>137.15</v>
      </c>
      <c r="D74" s="15">
        <v>244.75</v>
      </c>
      <c r="E74" s="15">
        <v>279.14999999999998</v>
      </c>
      <c r="F74" s="15">
        <v>307.45</v>
      </c>
      <c r="G74" s="15">
        <v>318.8</v>
      </c>
      <c r="H74" s="15">
        <v>333.8</v>
      </c>
      <c r="I74" s="15">
        <v>353.35</v>
      </c>
      <c r="J74" s="15">
        <v>479.4</v>
      </c>
    </row>
    <row r="75" spans="1:10" ht="25" customHeight="1" x14ac:dyDescent="0.2">
      <c r="A75" s="7">
        <v>56</v>
      </c>
      <c r="B75" s="28">
        <f>SUMPRODUCT(C75:J75,Summary!$B$19:$I$19)/SUM(Summary!$B$19:$I$19)</f>
        <v>280.39064256345142</v>
      </c>
      <c r="C75" s="15">
        <v>141.19999999999999</v>
      </c>
      <c r="D75" s="15">
        <v>251.15</v>
      </c>
      <c r="E75" s="15">
        <v>286.35000000000002</v>
      </c>
      <c r="F75" s="15">
        <v>315.3</v>
      </c>
      <c r="G75" s="15">
        <v>327.05</v>
      </c>
      <c r="H75" s="15">
        <v>342.4</v>
      </c>
      <c r="I75" s="15">
        <v>362.7</v>
      </c>
      <c r="J75" s="15">
        <v>492</v>
      </c>
    </row>
    <row r="76" spans="1:10" ht="25" customHeight="1" x14ac:dyDescent="0.2">
      <c r="A76" s="7">
        <v>57</v>
      </c>
      <c r="B76" s="28">
        <f>SUMPRODUCT(C76:J76,Summary!$B$19:$I$19)/SUM(Summary!$B$19:$I$19)</f>
        <v>285.13594318669692</v>
      </c>
      <c r="C76" s="15">
        <v>143.65</v>
      </c>
      <c r="D76" s="15">
        <v>255.4</v>
      </c>
      <c r="E76" s="15">
        <v>291.25</v>
      </c>
      <c r="F76" s="15">
        <v>320.55</v>
      </c>
      <c r="G76" s="15">
        <v>332.6</v>
      </c>
      <c r="H76" s="15">
        <v>348.1</v>
      </c>
      <c r="I76" s="15">
        <v>368.85</v>
      </c>
      <c r="J76" s="15">
        <v>500.3</v>
      </c>
    </row>
    <row r="77" spans="1:10" ht="25" customHeight="1" x14ac:dyDescent="0.2">
      <c r="A77" s="7">
        <v>58</v>
      </c>
      <c r="B77" s="28">
        <f>SUMPRODUCT(C77:J77,Summary!$B$19:$I$19)/SUM(Summary!$B$19:$I$19)</f>
        <v>289.87346401460587</v>
      </c>
      <c r="C77" s="15">
        <v>146.15</v>
      </c>
      <c r="D77" s="15">
        <v>259.39999999999998</v>
      </c>
      <c r="E77" s="15">
        <v>296.05</v>
      </c>
      <c r="F77" s="15">
        <v>325.64999999999998</v>
      </c>
      <c r="G77" s="15">
        <v>338.35</v>
      </c>
      <c r="H77" s="15">
        <v>353.95</v>
      </c>
      <c r="I77" s="15">
        <v>375.05</v>
      </c>
      <c r="J77" s="15">
        <v>508.7</v>
      </c>
    </row>
    <row r="78" spans="1:10" ht="25" customHeight="1" x14ac:dyDescent="0.2">
      <c r="A78" s="7">
        <v>59</v>
      </c>
      <c r="B78" s="28">
        <f>SUMPRODUCT(C78:J78,Summary!$B$19:$I$19)/SUM(Summary!$B$19:$I$19)</f>
        <v>294.52858615929887</v>
      </c>
      <c r="C78" s="15">
        <v>148.15</v>
      </c>
      <c r="D78" s="15">
        <v>263.60000000000002</v>
      </c>
      <c r="E78" s="15">
        <v>300.89999999999998</v>
      </c>
      <c r="F78" s="15">
        <v>330.9</v>
      </c>
      <c r="G78" s="15">
        <v>344</v>
      </c>
      <c r="H78" s="15">
        <v>359.7</v>
      </c>
      <c r="I78" s="15">
        <v>381.2</v>
      </c>
      <c r="J78" s="15">
        <v>517.1</v>
      </c>
    </row>
    <row r="79" spans="1:10" ht="25" customHeight="1" x14ac:dyDescent="0.2">
      <c r="A79" s="7">
        <v>60</v>
      </c>
      <c r="B79" s="28">
        <f>SUMPRODUCT(C79:J79,Summary!$B$19:$I$19)/SUM(Summary!$B$19:$I$19)</f>
        <v>299.18519475316367</v>
      </c>
      <c r="C79" s="15">
        <v>150.15</v>
      </c>
      <c r="D79" s="15">
        <v>267.85000000000002</v>
      </c>
      <c r="E79" s="15">
        <v>305.85000000000002</v>
      </c>
      <c r="F79" s="15">
        <v>336.1</v>
      </c>
      <c r="G79" s="15">
        <v>349.55</v>
      </c>
      <c r="H79" s="15">
        <v>365.4</v>
      </c>
      <c r="I79" s="15">
        <v>387.4</v>
      </c>
      <c r="J79" s="15">
        <v>525.5</v>
      </c>
    </row>
    <row r="80" spans="1:10" ht="25" customHeight="1" x14ac:dyDescent="0.2">
      <c r="A80" s="7">
        <v>61</v>
      </c>
      <c r="B80" s="28">
        <f>SUMPRODUCT(C80:J80,Summary!$B$19:$I$19)/SUM(Summary!$B$19:$I$19)</f>
        <v>303.9360729296759</v>
      </c>
      <c r="C80" s="15">
        <v>152.25</v>
      </c>
      <c r="D80" s="15">
        <v>272.14999999999998</v>
      </c>
      <c r="E80" s="15">
        <v>310.95</v>
      </c>
      <c r="F80" s="15">
        <v>341.55</v>
      </c>
      <c r="G80" s="15">
        <v>355.1</v>
      </c>
      <c r="H80" s="15">
        <v>371.1</v>
      </c>
      <c r="I80" s="15">
        <v>393.6</v>
      </c>
      <c r="J80" s="15">
        <v>533.9</v>
      </c>
    </row>
    <row r="81" spans="1:10" ht="25" customHeight="1" x14ac:dyDescent="0.2">
      <c r="A81" s="7">
        <v>62</v>
      </c>
      <c r="B81" s="28">
        <f>SUMPRODUCT(C81:J81,Summary!$B$19:$I$19)/SUM(Summary!$B$19:$I$19)</f>
        <v>308.60031141782349</v>
      </c>
      <c r="C81" s="15">
        <v>154.65</v>
      </c>
      <c r="D81" s="15">
        <v>276.25</v>
      </c>
      <c r="E81" s="15">
        <v>315.7</v>
      </c>
      <c r="F81" s="15">
        <v>346.55</v>
      </c>
      <c r="G81" s="15">
        <v>360.65</v>
      </c>
      <c r="H81" s="15">
        <v>376.65</v>
      </c>
      <c r="I81" s="15">
        <v>399.9</v>
      </c>
      <c r="J81" s="15">
        <v>542.45000000000005</v>
      </c>
    </row>
    <row r="82" spans="1:10" ht="25" customHeight="1" x14ac:dyDescent="0.2">
      <c r="A82" s="7">
        <v>63</v>
      </c>
      <c r="B82" s="28">
        <f>SUMPRODUCT(C82:J82,Summary!$B$19:$I$19)/SUM(Summary!$B$19:$I$19)</f>
        <v>313.4024651166016</v>
      </c>
      <c r="C82" s="15">
        <v>157.19999999999999</v>
      </c>
      <c r="D82" s="15">
        <v>280.45</v>
      </c>
      <c r="E82" s="15">
        <v>320.60000000000002</v>
      </c>
      <c r="F82" s="15">
        <v>351.8</v>
      </c>
      <c r="G82" s="15">
        <v>366.25</v>
      </c>
      <c r="H82" s="15">
        <v>382.55</v>
      </c>
      <c r="I82" s="15">
        <v>406.15</v>
      </c>
      <c r="J82" s="15">
        <v>550.9</v>
      </c>
    </row>
    <row r="83" spans="1:10" ht="25" customHeight="1" x14ac:dyDescent="0.2">
      <c r="A83" s="7">
        <v>64</v>
      </c>
      <c r="B83" s="28">
        <f>SUMPRODUCT(C83:J83,Summary!$B$19:$I$19)/SUM(Summary!$B$19:$I$19)</f>
        <v>318.04276100530006</v>
      </c>
      <c r="C83" s="15">
        <v>159.30000000000001</v>
      </c>
      <c r="D83" s="15">
        <v>284.60000000000002</v>
      </c>
      <c r="E83" s="15">
        <v>325.39999999999998</v>
      </c>
      <c r="F83" s="15">
        <v>356.9</v>
      </c>
      <c r="G83" s="15">
        <v>371.9</v>
      </c>
      <c r="H83" s="15">
        <v>388.25</v>
      </c>
      <c r="I83" s="15">
        <v>412.35</v>
      </c>
      <c r="J83" s="15">
        <v>559.29999999999995</v>
      </c>
    </row>
    <row r="84" spans="1:10" ht="25" customHeight="1" x14ac:dyDescent="0.2">
      <c r="A84" s="7">
        <v>65</v>
      </c>
      <c r="B84" s="28">
        <f>SUMPRODUCT(C84:J84,Summary!$B$19:$I$19)/SUM(Summary!$B$19:$I$19)</f>
        <v>322.80261891845549</v>
      </c>
      <c r="C84" s="15">
        <v>162</v>
      </c>
      <c r="D84" s="15">
        <v>288.85000000000002</v>
      </c>
      <c r="E84" s="15">
        <v>330.25</v>
      </c>
      <c r="F84" s="15">
        <v>362.1</v>
      </c>
      <c r="G84" s="15">
        <v>377.45</v>
      </c>
      <c r="H84" s="15">
        <v>393.8</v>
      </c>
      <c r="I84" s="15">
        <v>418.45</v>
      </c>
      <c r="J84" s="15">
        <v>567.6</v>
      </c>
    </row>
    <row r="85" spans="1:10" ht="25" customHeight="1" x14ac:dyDescent="0.2">
      <c r="A85" s="7">
        <v>66</v>
      </c>
      <c r="B85" s="28">
        <f>SUMPRODUCT(C85:J85,Summary!$B$19:$I$19)/SUM(Summary!$B$19:$I$19)</f>
        <v>327.7225017541781</v>
      </c>
      <c r="C85" s="15">
        <v>165</v>
      </c>
      <c r="D85" s="15">
        <v>293.14999999999998</v>
      </c>
      <c r="E85" s="15">
        <v>335.3</v>
      </c>
      <c r="F85" s="15">
        <v>367.45</v>
      </c>
      <c r="G85" s="15">
        <v>383</v>
      </c>
      <c r="H85" s="15">
        <v>399.65</v>
      </c>
      <c r="I85" s="15">
        <v>424.6</v>
      </c>
      <c r="J85" s="15">
        <v>575.85</v>
      </c>
    </row>
    <row r="86" spans="1:10" ht="25" customHeight="1" x14ac:dyDescent="0.2">
      <c r="A86" s="7">
        <v>67</v>
      </c>
      <c r="B86" s="28">
        <f>SUMPRODUCT(C86:J86,Summary!$B$19:$I$19)/SUM(Summary!$B$19:$I$19)</f>
        <v>332.31951022655841</v>
      </c>
      <c r="C86" s="15">
        <v>166.9</v>
      </c>
      <c r="D86" s="15">
        <v>297.3</v>
      </c>
      <c r="E86" s="15">
        <v>340.2</v>
      </c>
      <c r="F86" s="15">
        <v>372.7</v>
      </c>
      <c r="G86" s="15">
        <v>388.4</v>
      </c>
      <c r="H86" s="15">
        <v>405.1</v>
      </c>
      <c r="I86" s="15">
        <v>430.85</v>
      </c>
      <c r="J86" s="15">
        <v>584.4</v>
      </c>
    </row>
    <row r="87" spans="1:10" ht="25" customHeight="1" x14ac:dyDescent="0.2">
      <c r="A87" s="7">
        <v>68</v>
      </c>
      <c r="B87" s="28">
        <f>SUMPRODUCT(C87:J87,Summary!$B$19:$I$19)/SUM(Summary!$B$19:$I$19)</f>
        <v>337.04994319804467</v>
      </c>
      <c r="C87" s="15">
        <v>169.1</v>
      </c>
      <c r="D87" s="15">
        <v>301.5</v>
      </c>
      <c r="E87" s="15">
        <v>345.05</v>
      </c>
      <c r="F87" s="15">
        <v>377.75</v>
      </c>
      <c r="G87" s="15">
        <v>394.25</v>
      </c>
      <c r="H87" s="15">
        <v>411.1</v>
      </c>
      <c r="I87" s="15">
        <v>437.15</v>
      </c>
      <c r="J87" s="15">
        <v>593.04999999999995</v>
      </c>
    </row>
    <row r="88" spans="1:10" ht="25" customHeight="1" x14ac:dyDescent="0.2">
      <c r="A88" s="7">
        <v>69</v>
      </c>
      <c r="B88" s="28">
        <f>SUMPRODUCT(C88:J88,Summary!$B$19:$I$19)/SUM(Summary!$B$19:$I$19)</f>
        <v>341.76840927889248</v>
      </c>
      <c r="C88" s="15">
        <v>171.8</v>
      </c>
      <c r="D88" s="15">
        <v>305.8</v>
      </c>
      <c r="E88" s="15">
        <v>349.9</v>
      </c>
      <c r="F88" s="15">
        <v>382.9</v>
      </c>
      <c r="G88" s="15">
        <v>399.7</v>
      </c>
      <c r="H88" s="15">
        <v>416.65</v>
      </c>
      <c r="I88" s="15">
        <v>443.1</v>
      </c>
      <c r="J88" s="15">
        <v>601.1</v>
      </c>
    </row>
    <row r="89" spans="1:10" ht="25" customHeight="1" thickBot="1" x14ac:dyDescent="0.25">
      <c r="A89" s="7">
        <v>70</v>
      </c>
      <c r="B89" s="29">
        <f>SUMPRODUCT(C89:J89,Summary!$B$19:$I$19)/SUM(Summary!$B$19:$I$19)</f>
        <v>346.66899925325288</v>
      </c>
      <c r="C89" s="15">
        <v>174.95</v>
      </c>
      <c r="D89" s="15">
        <v>309.95</v>
      </c>
      <c r="E89" s="15">
        <v>354.85</v>
      </c>
      <c r="F89" s="15">
        <v>388.1</v>
      </c>
      <c r="G89" s="15">
        <v>405.3</v>
      </c>
      <c r="H89" s="15">
        <v>422.3</v>
      </c>
      <c r="I89" s="15">
        <v>449.35</v>
      </c>
      <c r="J89" s="15">
        <v>609.54999999999995</v>
      </c>
    </row>
  </sheetData>
  <mergeCells count="14">
    <mergeCell ref="B14:B15"/>
    <mergeCell ref="A13:J13"/>
    <mergeCell ref="A12:J12"/>
    <mergeCell ref="A10:J10"/>
    <mergeCell ref="A1:J1"/>
    <mergeCell ref="A2:J2"/>
    <mergeCell ref="A3:J3"/>
    <mergeCell ref="A11:J11"/>
    <mergeCell ref="A4:J4"/>
    <mergeCell ref="A5:J5"/>
    <mergeCell ref="A6:J6"/>
    <mergeCell ref="A7:J7"/>
    <mergeCell ref="A9:J9"/>
    <mergeCell ref="A8:J8"/>
  </mergeCells>
  <phoneticPr fontId="21" type="noConversion"/>
  <conditionalFormatting sqref="C16:J89">
    <cfRule type="colorScale" priority="14">
      <colorScale>
        <cfvo type="min"/>
        <cfvo type="max"/>
        <color rgb="FFFCFCFF"/>
        <color rgb="FFF8696B"/>
      </colorScale>
    </cfRule>
  </conditionalFormatting>
  <hyperlinks>
    <hyperlink ref="A2" r:id="rId1" display="Get the cheapest shipping rates for all USPS services._x000d_Create a FREE account at www.pirateship.com" xr:uid="{DCC133EF-E91A-A442-B544-9C6397617611}"/>
  </hyperlinks>
  <pageMargins left="0.5" right="0.5" top="0.25" bottom="0.5" header="0" footer="0.25"/>
  <pageSetup scale="61" fitToHeight="99" orientation="portrait" horizontalDpi="0" verticalDpi="0"/>
  <headerFooter>
    <oddFoote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17</vt:i4>
      </vt:variant>
    </vt:vector>
  </HeadingPairs>
  <TitlesOfParts>
    <vt:vector size="34" baseType="lpstr">
      <vt:lpstr>Summary</vt:lpstr>
      <vt:lpstr>First Class Package</vt:lpstr>
      <vt:lpstr>Priority Mail Cubic</vt:lpstr>
      <vt:lpstr>Priority Mail Flat Rate</vt:lpstr>
      <vt:lpstr>Priority Mail Weight-based</vt:lpstr>
      <vt:lpstr>Priority Mail Regional Rate</vt:lpstr>
      <vt:lpstr>Priority Mail Comparison</vt:lpstr>
      <vt:lpstr>Parcel Select</vt:lpstr>
      <vt:lpstr>Priority Mail Express</vt:lpstr>
      <vt:lpstr>Media Mail</vt:lpstr>
      <vt:lpstr>Signature Confirmation</vt:lpstr>
      <vt:lpstr>International Country Codes</vt:lpstr>
      <vt:lpstr>Simple Export Rate</vt:lpstr>
      <vt:lpstr>First Class Package Intl</vt:lpstr>
      <vt:lpstr>PMI</vt:lpstr>
      <vt:lpstr>PMEI</vt:lpstr>
      <vt:lpstr>Insurance</vt:lpstr>
      <vt:lpstr>'First Class Package'!Print_Area</vt:lpstr>
      <vt:lpstr>'First Class Package Intl'!Print_Area</vt:lpstr>
      <vt:lpstr>Insurance!Print_Area</vt:lpstr>
      <vt:lpstr>'International Country Codes'!Print_Area</vt:lpstr>
      <vt:lpstr>'Media Mail'!Print_Area</vt:lpstr>
      <vt:lpstr>'Parcel Select'!Print_Area</vt:lpstr>
      <vt:lpstr>PMEI!Print_Area</vt:lpstr>
      <vt:lpstr>PMI!Print_Area</vt:lpstr>
      <vt:lpstr>'Priority Mail Comparison'!Print_Area</vt:lpstr>
      <vt:lpstr>'Priority Mail Cubic'!Print_Area</vt:lpstr>
      <vt:lpstr>'Priority Mail Express'!Print_Area</vt:lpstr>
      <vt:lpstr>'Priority Mail Flat Rate'!Print_Area</vt:lpstr>
      <vt:lpstr>'Priority Mail Regional Rate'!Print_Area</vt:lpstr>
      <vt:lpstr>'Priority Mail Weight-based'!Print_Area</vt:lpstr>
      <vt:lpstr>'Signature Confirmation'!Print_Area</vt:lpstr>
      <vt:lpstr>'Simple Export Rate'!Print_Area</vt:lpstr>
      <vt:lpstr>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Bjorn Borstelmann</dc:creator>
  <cp:lastModifiedBy>Microsoft Office User</cp:lastModifiedBy>
  <cp:lastPrinted>2022-01-09T00:31:42Z</cp:lastPrinted>
  <dcterms:created xsi:type="dcterms:W3CDTF">2015-06-10T22:07:38Z</dcterms:created>
  <dcterms:modified xsi:type="dcterms:W3CDTF">2022-05-15T18:11:52Z</dcterms:modified>
</cp:coreProperties>
</file>