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thub Public Repo\Excel-Formula-Note\"/>
    </mc:Choice>
  </mc:AlternateContent>
  <xr:revisionPtr revIDLastSave="0" documentId="13_ncr:1_{83CA60DA-D7C9-45DF-B91F-C917D0B8A6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P4" i="1"/>
  <c r="P3" i="1"/>
  <c r="I11" i="1"/>
  <c r="F11" i="1"/>
  <c r="I10" i="1"/>
  <c r="F10" i="1"/>
  <c r="I9" i="1"/>
  <c r="F9" i="1"/>
  <c r="I4" i="1"/>
  <c r="I5" i="1"/>
  <c r="I6" i="1"/>
  <c r="I7" i="1"/>
  <c r="I8" i="1"/>
  <c r="I3" i="1"/>
  <c r="F4" i="1"/>
  <c r="F5" i="1"/>
  <c r="F6" i="1"/>
  <c r="F7" i="1"/>
  <c r="F8" i="1"/>
  <c r="F3" i="1"/>
  <c r="N3" i="1" l="1"/>
  <c r="L5" i="1"/>
  <c r="L4" i="1"/>
  <c r="L6" i="1"/>
  <c r="M3" i="1"/>
  <c r="O3" i="1"/>
  <c r="L3" i="1"/>
</calcChain>
</file>

<file path=xl/sharedStrings.xml><?xml version="1.0" encoding="utf-8"?>
<sst xmlns="http://schemas.openxmlformats.org/spreadsheetml/2006/main" count="35" uniqueCount="26">
  <si>
    <t>SL</t>
  </si>
  <si>
    <t>Territory NAME</t>
  </si>
  <si>
    <t>BSMMU-1</t>
  </si>
  <si>
    <t>BSMMU-2</t>
  </si>
  <si>
    <t>DMCH-1</t>
  </si>
  <si>
    <t>DMCH-2</t>
  </si>
  <si>
    <t>DMCH-3</t>
  </si>
  <si>
    <t>DMCH-4</t>
  </si>
  <si>
    <t>CMH</t>
  </si>
  <si>
    <t>ShSmch-1</t>
  </si>
  <si>
    <t>DMC</t>
  </si>
  <si>
    <t>Cash</t>
  </si>
  <si>
    <t>Today</t>
  </si>
  <si>
    <t>Credit</t>
  </si>
  <si>
    <t>Total</t>
  </si>
  <si>
    <t>Upto Total</t>
  </si>
  <si>
    <t>Sum</t>
  </si>
  <si>
    <t>Average</t>
  </si>
  <si>
    <t>Count</t>
  </si>
  <si>
    <t>CountA</t>
  </si>
  <si>
    <t>CountIF</t>
  </si>
  <si>
    <t>Concatenate</t>
  </si>
  <si>
    <t>Area Name</t>
  </si>
  <si>
    <t>BSMMU</t>
  </si>
  <si>
    <t>DMCH</t>
  </si>
  <si>
    <t>ShSmch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</si>
</sst>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Times New Roman"/>
    </font>
    <font>
      <sz val="10"/>
      <name val="Arial"/>
      <family val="2"/>
    </font>
    <font>
      <sz val="9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1" xfId="1" applyBorder="1" applyAlignment="1">
      <alignment horizontal="left" wrapText="1"/>
    </xf>
    <xf numFmtId="3" fontId="4" fillId="0" borderId="1" xfId="1" applyNumberFormat="1" applyFont="1" applyBorder="1" applyAlignment="1">
      <alignment horizontal="right" vertical="top" shrinkToFit="1"/>
    </xf>
    <xf numFmtId="0" fontId="2" fillId="0" borderId="1" xfId="1" applyFont="1" applyBorder="1" applyAlignment="1">
      <alignment horizontal="right" vertical="top" wrapText="1"/>
    </xf>
    <xf numFmtId="0" fontId="1" fillId="0" borderId="1" xfId="1" applyBorder="1" applyAlignment="1">
      <alignment horizontal="left"/>
    </xf>
    <xf numFmtId="2" fontId="1" fillId="0" borderId="1" xfId="1" applyNumberFormat="1" applyBorder="1" applyAlignment="1">
      <alignment horizontal="left"/>
    </xf>
    <xf numFmtId="2" fontId="4" fillId="0" borderId="1" xfId="1" applyNumberFormat="1" applyFont="1" applyBorder="1" applyAlignment="1">
      <alignment horizontal="center" vertical="top" shrinkToFit="1"/>
    </xf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</cellXfs>
  <cellStyles count="3">
    <cellStyle name="Normal" xfId="0" builtinId="0"/>
    <cellStyle name="Normal 2" xfId="2" xr:uid="{6BECAFEE-314F-44A0-B420-98072299739B}"/>
    <cellStyle name="Normal 3" xfId="1" xr:uid="{97D2FA15-8DA8-44EC-A338-32AEB3DEB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>
      <selection activeCell="Q4" sqref="Q4"/>
    </sheetView>
  </sheetViews>
  <sheetFormatPr defaultRowHeight="15" x14ac:dyDescent="0.25"/>
  <cols>
    <col min="2" max="2" width="14.7109375" bestFit="1" customWidth="1"/>
    <col min="3" max="3" width="14.7109375" customWidth="1"/>
    <col min="8" max="8" width="6.42578125" bestFit="1" customWidth="1"/>
    <col min="11" max="11" width="3.28515625" customWidth="1"/>
    <col min="12" max="12" width="11.7109375" bestFit="1" customWidth="1"/>
    <col min="17" max="17" width="16.5703125" bestFit="1" customWidth="1"/>
  </cols>
  <sheetData>
    <row r="1" spans="1:27" x14ac:dyDescent="0.25">
      <c r="A1" t="s">
        <v>0</v>
      </c>
      <c r="B1" t="s">
        <v>1</v>
      </c>
      <c r="C1" t="s">
        <v>22</v>
      </c>
      <c r="D1" s="10" t="s">
        <v>12</v>
      </c>
      <c r="E1" s="10"/>
      <c r="F1" s="10"/>
      <c r="G1" s="10" t="s">
        <v>15</v>
      </c>
      <c r="H1" s="10"/>
      <c r="I1" s="10"/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>
        <v>1</v>
      </c>
      <c r="D2" t="s">
        <v>11</v>
      </c>
      <c r="E2" t="s">
        <v>13</v>
      </c>
      <c r="F2" t="s">
        <v>14</v>
      </c>
      <c r="G2" t="s">
        <v>11</v>
      </c>
      <c r="H2" t="s">
        <v>13</v>
      </c>
      <c r="I2" t="s">
        <v>14</v>
      </c>
    </row>
    <row r="3" spans="1:27" x14ac:dyDescent="0.25">
      <c r="A3">
        <v>2</v>
      </c>
      <c r="B3" t="s">
        <v>2</v>
      </c>
      <c r="C3" t="s">
        <v>23</v>
      </c>
      <c r="D3" s="2">
        <v>38181</v>
      </c>
      <c r="E3" s="5"/>
      <c r="F3" s="6">
        <f>D3+E3</f>
        <v>38181</v>
      </c>
      <c r="G3" s="3">
        <v>751017</v>
      </c>
      <c r="H3" s="2">
        <v>8546</v>
      </c>
      <c r="I3" s="7">
        <f>G3+H3</f>
        <v>759563</v>
      </c>
      <c r="L3" s="7">
        <f>SUM(D3:I3)</f>
        <v>1595488</v>
      </c>
      <c r="M3" s="7">
        <f>AVERAGE(D3:I3)</f>
        <v>319097.59999999998</v>
      </c>
      <c r="N3">
        <f>COUNT(A3:I3)</f>
        <v>6</v>
      </c>
      <c r="O3">
        <f>COUNTA(A3:I3)</f>
        <v>8</v>
      </c>
      <c r="P3">
        <f>COUNTIF(A2:A13,"1")</f>
        <v>3</v>
      </c>
      <c r="Q3" t="str">
        <f>CONCATENATE(B3,C3)</f>
        <v>BSMMU-1BSMMU</v>
      </c>
    </row>
    <row r="4" spans="1:27" x14ac:dyDescent="0.25">
      <c r="A4">
        <v>3</v>
      </c>
      <c r="B4" t="s">
        <v>3</v>
      </c>
      <c r="C4" t="s">
        <v>23</v>
      </c>
      <c r="D4" s="2">
        <v>18406</v>
      </c>
      <c r="E4" s="4"/>
      <c r="F4" s="6">
        <f t="shared" ref="F4:F8" si="0">D4+E4</f>
        <v>18406</v>
      </c>
      <c r="G4" s="3">
        <v>644597</v>
      </c>
      <c r="H4" s="2">
        <v>16561</v>
      </c>
      <c r="I4" s="7">
        <f t="shared" ref="I4:I8" si="1">G4+H4</f>
        <v>661158</v>
      </c>
      <c r="L4" s="8">
        <f>SUM(D4:F4,F6:I6)</f>
        <v>936918</v>
      </c>
      <c r="P4">
        <f>COUNTIF(B3:B11,"BSMMU-1")</f>
        <v>1</v>
      </c>
      <c r="Q4" t="str">
        <f>CONCATENATE(B4,", ",C4)</f>
        <v>BSMMU-2, BSMMU</v>
      </c>
    </row>
    <row r="5" spans="1:27" x14ac:dyDescent="0.25">
      <c r="A5">
        <v>1</v>
      </c>
      <c r="B5" t="s">
        <v>4</v>
      </c>
      <c r="C5" t="s">
        <v>24</v>
      </c>
      <c r="D5" s="2">
        <v>8932</v>
      </c>
      <c r="E5" s="4"/>
      <c r="F5" s="6">
        <f t="shared" si="0"/>
        <v>8932</v>
      </c>
      <c r="G5" s="3">
        <v>535737</v>
      </c>
      <c r="H5" s="1"/>
      <c r="I5" s="7">
        <f t="shared" si="1"/>
        <v>535737</v>
      </c>
      <c r="L5" s="9">
        <f>SUM(D5+E5+F5+G5+H5+I5)</f>
        <v>1089338</v>
      </c>
    </row>
    <row r="6" spans="1:27" x14ac:dyDescent="0.25">
      <c r="A6">
        <v>5</v>
      </c>
      <c r="B6" t="s">
        <v>5</v>
      </c>
      <c r="C6" t="s">
        <v>24</v>
      </c>
      <c r="D6" s="2">
        <v>10402</v>
      </c>
      <c r="E6" s="4"/>
      <c r="F6" s="6">
        <f t="shared" si="0"/>
        <v>10402</v>
      </c>
      <c r="G6" s="3">
        <v>444852</v>
      </c>
      <c r="H6" s="1"/>
      <c r="I6" s="7">
        <f t="shared" si="1"/>
        <v>444852</v>
      </c>
      <c r="L6" s="7">
        <f>SUM(D6,E6,F6,G6,H6,I6)</f>
        <v>910508</v>
      </c>
    </row>
    <row r="7" spans="1:27" x14ac:dyDescent="0.25">
      <c r="A7">
        <v>6</v>
      </c>
      <c r="B7" t="s">
        <v>6</v>
      </c>
      <c r="C7" t="s">
        <v>24</v>
      </c>
      <c r="D7" s="3">
        <v>102564</v>
      </c>
      <c r="E7" s="4"/>
      <c r="F7" s="6">
        <f t="shared" si="0"/>
        <v>102564</v>
      </c>
      <c r="G7" s="3">
        <v>2924553</v>
      </c>
      <c r="H7" s="2">
        <v>25107</v>
      </c>
      <c r="I7" s="7">
        <f t="shared" si="1"/>
        <v>2949660</v>
      </c>
    </row>
    <row r="8" spans="1:27" x14ac:dyDescent="0.25">
      <c r="A8">
        <v>1</v>
      </c>
      <c r="B8" t="s">
        <v>7</v>
      </c>
      <c r="C8" t="s">
        <v>24</v>
      </c>
      <c r="D8" s="2">
        <v>10278</v>
      </c>
      <c r="E8" s="4"/>
      <c r="F8" s="6">
        <f t="shared" si="0"/>
        <v>10278</v>
      </c>
      <c r="G8" s="3">
        <v>400410</v>
      </c>
      <c r="H8" s="2">
        <v>80511</v>
      </c>
      <c r="I8" s="7">
        <f t="shared" si="1"/>
        <v>480921</v>
      </c>
    </row>
    <row r="9" spans="1:27" x14ac:dyDescent="0.25">
      <c r="A9">
        <v>8</v>
      </c>
      <c r="B9" t="s">
        <v>8</v>
      </c>
      <c r="C9" t="s">
        <v>8</v>
      </c>
      <c r="D9" s="2">
        <v>38181</v>
      </c>
      <c r="E9" s="5"/>
      <c r="F9" s="6">
        <f>D9+E9</f>
        <v>38181</v>
      </c>
      <c r="G9" s="3">
        <v>751017</v>
      </c>
      <c r="H9" s="2">
        <v>8546</v>
      </c>
      <c r="I9" s="7">
        <f>G9+H9</f>
        <v>759563</v>
      </c>
    </row>
    <row r="10" spans="1:27" x14ac:dyDescent="0.25">
      <c r="A10">
        <v>9</v>
      </c>
      <c r="B10" t="s">
        <v>9</v>
      </c>
      <c r="C10" t="s">
        <v>25</v>
      </c>
      <c r="D10" s="2">
        <v>18406</v>
      </c>
      <c r="E10" s="4"/>
      <c r="F10" s="6">
        <f t="shared" ref="F10:F11" si="2">D10+E10</f>
        <v>18406</v>
      </c>
      <c r="G10" s="3">
        <v>644597</v>
      </c>
      <c r="H10" s="2">
        <v>16561</v>
      </c>
      <c r="I10" s="7">
        <f t="shared" ref="I10:I11" si="3">G10+H10</f>
        <v>661158</v>
      </c>
    </row>
    <row r="11" spans="1:27" x14ac:dyDescent="0.25">
      <c r="A11">
        <v>2</v>
      </c>
      <c r="B11" t="s">
        <v>10</v>
      </c>
      <c r="C11" t="s">
        <v>10</v>
      </c>
      <c r="D11" s="2">
        <v>8932</v>
      </c>
      <c r="E11" s="4"/>
      <c r="F11" s="6">
        <f t="shared" si="2"/>
        <v>8932</v>
      </c>
      <c r="G11" s="3">
        <v>535737</v>
      </c>
      <c r="H11" s="1"/>
      <c r="I11" s="7">
        <f t="shared" si="3"/>
        <v>535737</v>
      </c>
    </row>
    <row r="12" spans="1:27" x14ac:dyDescent="0.25">
      <c r="A12">
        <v>3</v>
      </c>
    </row>
    <row r="13" spans="1:27" x14ac:dyDescent="0.25">
      <c r="A13">
        <v>5</v>
      </c>
    </row>
  </sheetData>
  <mergeCells count="2">
    <mergeCell ref="G1:I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</dc:creator>
  <cp:lastModifiedBy>mizan</cp:lastModifiedBy>
  <dcterms:created xsi:type="dcterms:W3CDTF">2015-06-05T18:17:20Z</dcterms:created>
  <dcterms:modified xsi:type="dcterms:W3CDTF">2021-12-27T07:54:00Z</dcterms:modified>
</cp:coreProperties>
</file>