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urquoise2 analysis" sheetId="1" r:id="rId4"/>
    <sheet state="visible" name="mNeonGreen analysis" sheetId="2" r:id="rId5"/>
    <sheet state="visible" name="Correlation analysis" sheetId="3" r:id="rId6"/>
  </sheets>
  <definedNames/>
  <calcPr/>
</workbook>
</file>

<file path=xl/sharedStrings.xml><?xml version="1.0" encoding="utf-8"?>
<sst xmlns="http://schemas.openxmlformats.org/spreadsheetml/2006/main" count="73" uniqueCount="15">
  <si>
    <t>Reference condition</t>
  </si>
  <si>
    <t>tested</t>
  </si>
  <si>
    <t>coef</t>
  </si>
  <si>
    <t>ci_95_low</t>
  </si>
  <si>
    <t>ci_95_high</t>
  </si>
  <si>
    <t>value</t>
  </si>
  <si>
    <t>PerMn1-mNG | mTq2-FtsB</t>
  </si>
  <si>
    <t>PerMn1-mNG | mTq2-FtsBdLQ uninduced</t>
  </si>
  <si>
    <t>PerMn1-mNG | mTq2-FtsBdLQdH</t>
  </si>
  <si>
    <t>Pf3-mNG | mTq2-FtsBdLQ</t>
  </si>
  <si>
    <t>mNG | mTq2-FtsBdLQ</t>
  </si>
  <si>
    <t>p-value</t>
  </si>
  <si>
    <t>adjusted p-value</t>
  </si>
  <si>
    <t>effect size</t>
  </si>
  <si>
    <t>Numbers cited in paper are in bold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</si>
</sst>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1" numFmtId="10" xfId="0" applyFont="1" applyNumberForma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3.38"/>
  </cols>
  <sheetData>
    <row r="1">
      <c r="A1" s="1" t="s">
        <v>0</v>
      </c>
      <c r="B1" s="1">
        <v>20558.3682</v>
      </c>
      <c r="C1" s="1">
        <v>17309.4995</v>
      </c>
      <c r="D1" s="1">
        <v>23807.2369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</row>
    <row r="4">
      <c r="A4" s="1" t="s">
        <v>6</v>
      </c>
      <c r="B4" s="1">
        <v>-384.2883</v>
      </c>
      <c r="C4" s="1">
        <v>-2867.9638</v>
      </c>
      <c r="D4" s="1">
        <v>2099.3872</v>
      </c>
      <c r="E4" s="2">
        <f t="shared" ref="E4:G4" si="1">$B$1+B4</f>
        <v>20174.0799</v>
      </c>
      <c r="F4" s="2">
        <f t="shared" si="1"/>
        <v>17690.4044</v>
      </c>
      <c r="G4" s="2">
        <f t="shared" si="1"/>
        <v>22657.7554</v>
      </c>
    </row>
    <row r="5">
      <c r="A5" s="1" t="s">
        <v>7</v>
      </c>
      <c r="B5" s="1">
        <v>-18227.5444</v>
      </c>
      <c r="C5" s="1">
        <v>-23198.6181</v>
      </c>
      <c r="D5" s="1">
        <v>-13256.4707</v>
      </c>
      <c r="E5" s="2">
        <f t="shared" ref="E5:G5" si="2">$B$1+B5</f>
        <v>2330.8238</v>
      </c>
      <c r="F5" s="2">
        <f t="shared" si="2"/>
        <v>-2640.2499</v>
      </c>
      <c r="G5" s="2">
        <f t="shared" si="2"/>
        <v>7301.8975</v>
      </c>
    </row>
    <row r="6">
      <c r="A6" s="1" t="s">
        <v>8</v>
      </c>
      <c r="B6" s="1">
        <v>570.1176</v>
      </c>
      <c r="C6" s="1">
        <v>-2385.701</v>
      </c>
      <c r="D6" s="1">
        <v>3525.9363</v>
      </c>
      <c r="E6" s="2">
        <f t="shared" ref="E6:G6" si="3">$B$1+B6</f>
        <v>21128.4858</v>
      </c>
      <c r="F6" s="2">
        <f t="shared" si="3"/>
        <v>18172.6672</v>
      </c>
      <c r="G6" s="2">
        <f t="shared" si="3"/>
        <v>24084.3045</v>
      </c>
    </row>
    <row r="7">
      <c r="A7" s="1" t="s">
        <v>9</v>
      </c>
      <c r="B7" s="1">
        <v>-102.0128</v>
      </c>
      <c r="C7" s="1">
        <v>-1390.7807</v>
      </c>
      <c r="D7" s="1">
        <v>1186.7551</v>
      </c>
      <c r="E7" s="2">
        <f t="shared" ref="E7:G7" si="4">$B$1+B7</f>
        <v>20456.3554</v>
      </c>
      <c r="F7" s="2">
        <f t="shared" si="4"/>
        <v>19167.5875</v>
      </c>
      <c r="G7" s="2">
        <f t="shared" si="4"/>
        <v>21745.1233</v>
      </c>
    </row>
    <row r="8">
      <c r="A8" s="1" t="s">
        <v>10</v>
      </c>
      <c r="B8" s="1">
        <v>-709.8898</v>
      </c>
      <c r="C8" s="1">
        <v>-1293.8642</v>
      </c>
      <c r="D8" s="1">
        <v>-125.9155</v>
      </c>
      <c r="E8" s="2">
        <f t="shared" ref="E8:G8" si="5">$B$1+B8</f>
        <v>19848.4784</v>
      </c>
      <c r="F8" s="2">
        <f t="shared" si="5"/>
        <v>19264.504</v>
      </c>
      <c r="G8" s="2">
        <f t="shared" si="5"/>
        <v>20432.4527</v>
      </c>
    </row>
    <row r="10">
      <c r="A10" s="1" t="s">
        <v>1</v>
      </c>
      <c r="B10" s="1" t="s">
        <v>11</v>
      </c>
      <c r="C10" s="1" t="s">
        <v>12</v>
      </c>
      <c r="E10" s="1" t="s">
        <v>13</v>
      </c>
      <c r="F10" s="1" t="s">
        <v>3</v>
      </c>
      <c r="G10" s="1" t="s">
        <v>4</v>
      </c>
    </row>
    <row r="11">
      <c r="A11" s="1" t="s">
        <v>6</v>
      </c>
      <c r="B11" s="3">
        <v>0.76169</v>
      </c>
      <c r="C11" s="4">
        <v>0.97443</v>
      </c>
      <c r="E11" s="5">
        <f t="shared" ref="E11:G11" si="6">B4/$B$1</f>
        <v>-0.01869254876</v>
      </c>
      <c r="F11" s="5">
        <f t="shared" si="6"/>
        <v>-0.1395034748</v>
      </c>
      <c r="G11" s="5">
        <f t="shared" si="6"/>
        <v>0.1021183773</v>
      </c>
    </row>
    <row r="12">
      <c r="A12" s="1" t="s">
        <v>7</v>
      </c>
      <c r="B12" s="3">
        <v>6.6404E-13</v>
      </c>
      <c r="C12" s="4">
        <v>3.3202E-12</v>
      </c>
      <c r="E12" s="6">
        <f t="shared" ref="E12:G12" si="7">B5/$B$1</f>
        <v>-0.8866240853</v>
      </c>
      <c r="F12" s="5">
        <f t="shared" si="7"/>
        <v>-1.128427017</v>
      </c>
      <c r="G12" s="5">
        <f t="shared" si="7"/>
        <v>-0.6448211537</v>
      </c>
    </row>
    <row r="13">
      <c r="A13" s="1" t="s">
        <v>8</v>
      </c>
      <c r="B13" s="3">
        <v>0.7054</v>
      </c>
      <c r="C13" s="3">
        <v>0.97443</v>
      </c>
      <c r="E13" s="5">
        <f t="shared" ref="E13:G13" si="8">B6/$B$1</f>
        <v>0.02773165625</v>
      </c>
      <c r="F13" s="5">
        <f t="shared" si="8"/>
        <v>-0.1160452511</v>
      </c>
      <c r="G13" s="5">
        <f t="shared" si="8"/>
        <v>0.1715085685</v>
      </c>
    </row>
    <row r="14">
      <c r="A14" s="1" t="s">
        <v>9</v>
      </c>
      <c r="B14" s="3">
        <v>0.87671</v>
      </c>
      <c r="C14" s="3">
        <v>0.97443</v>
      </c>
      <c r="E14" s="5">
        <f t="shared" ref="E14:G14" si="9">B7/$B$1</f>
        <v>-0.004962105893</v>
      </c>
      <c r="F14" s="5">
        <f t="shared" si="9"/>
        <v>-0.06765034493</v>
      </c>
      <c r="G14" s="5">
        <f t="shared" si="9"/>
        <v>0.05772613315</v>
      </c>
    </row>
    <row r="15">
      <c r="A15" s="1" t="s">
        <v>10</v>
      </c>
      <c r="B15" s="3">
        <v>0.017192</v>
      </c>
      <c r="C15" s="3">
        <v>0.067016</v>
      </c>
      <c r="E15" s="5">
        <f t="shared" ref="E15:G15" si="10">B8/$B$1</f>
        <v>-0.03453045461</v>
      </c>
      <c r="F15" s="5">
        <f t="shared" si="10"/>
        <v>-0.06293613323</v>
      </c>
      <c r="G15" s="5">
        <f t="shared" si="10"/>
        <v>-0.006124780857</v>
      </c>
    </row>
    <row r="17">
      <c r="A17" s="1" t="s">
        <v>14</v>
      </c>
    </row>
  </sheetData>
  <conditionalFormatting sqref="C11:C15">
    <cfRule type="cellIs" dxfId="0" priority="1" operator="lessThan">
      <formula>0.05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3.38"/>
  </cols>
  <sheetData>
    <row r="1">
      <c r="A1" s="1" t="s">
        <v>0</v>
      </c>
      <c r="B1" s="1">
        <v>2713.2619</v>
      </c>
      <c r="C1" s="1">
        <v>2424.497</v>
      </c>
      <c r="D1" s="1">
        <v>3002.0268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</row>
    <row r="4">
      <c r="A4" s="1" t="s">
        <v>6</v>
      </c>
      <c r="B4" s="1">
        <v>568.101</v>
      </c>
      <c r="C4" s="1">
        <v>-122.7311</v>
      </c>
      <c r="D4" s="1">
        <v>1258.933</v>
      </c>
      <c r="E4" s="2">
        <f t="shared" ref="E4:G4" si="1">$B$1+B4</f>
        <v>3281.3629</v>
      </c>
      <c r="F4" s="2">
        <f t="shared" si="1"/>
        <v>2590.5308</v>
      </c>
      <c r="G4" s="2">
        <f t="shared" si="1"/>
        <v>3972.1949</v>
      </c>
    </row>
    <row r="5">
      <c r="A5" s="1" t="s">
        <v>7</v>
      </c>
      <c r="B5" s="1">
        <v>-360.3385</v>
      </c>
      <c r="C5" s="1">
        <v>-633.032</v>
      </c>
      <c r="D5" s="1">
        <v>-87.6451</v>
      </c>
      <c r="E5" s="2">
        <f t="shared" ref="E5:G5" si="2">$B$1+B5</f>
        <v>2352.9234</v>
      </c>
      <c r="F5" s="2">
        <f t="shared" si="2"/>
        <v>2080.2299</v>
      </c>
      <c r="G5" s="2">
        <f t="shared" si="2"/>
        <v>2625.6168</v>
      </c>
    </row>
    <row r="6">
      <c r="A6" s="1" t="s">
        <v>8</v>
      </c>
      <c r="B6" s="1">
        <v>-637.6433</v>
      </c>
      <c r="C6" s="1">
        <v>-960.7112</v>
      </c>
      <c r="D6" s="1">
        <v>-314.5753</v>
      </c>
      <c r="E6" s="2">
        <f t="shared" ref="E6:G6" si="3">$B$1+B6</f>
        <v>2075.6186</v>
      </c>
      <c r="F6" s="2">
        <f t="shared" si="3"/>
        <v>1752.5507</v>
      </c>
      <c r="G6" s="2">
        <f t="shared" si="3"/>
        <v>2398.6866</v>
      </c>
    </row>
    <row r="7">
      <c r="A7" s="1" t="s">
        <v>9</v>
      </c>
      <c r="B7" s="1">
        <v>-248.681</v>
      </c>
      <c r="C7" s="1">
        <v>-850.8025</v>
      </c>
      <c r="D7" s="1">
        <v>353.4404</v>
      </c>
      <c r="E7" s="2">
        <f t="shared" ref="E7:G7" si="4">$B$1+B7</f>
        <v>2464.5809</v>
      </c>
      <c r="F7" s="2">
        <f t="shared" si="4"/>
        <v>1862.4594</v>
      </c>
      <c r="G7" s="2">
        <f t="shared" si="4"/>
        <v>3066.7023</v>
      </c>
    </row>
    <row r="8">
      <c r="A8" s="1" t="s">
        <v>10</v>
      </c>
      <c r="B8" s="1">
        <v>-175.4306</v>
      </c>
      <c r="C8" s="1">
        <v>-1058.5242</v>
      </c>
      <c r="D8" s="1">
        <v>707.6629</v>
      </c>
      <c r="E8" s="2">
        <f t="shared" ref="E8:G8" si="5">$B$1+B8</f>
        <v>2537.8313</v>
      </c>
      <c r="F8" s="2">
        <f t="shared" si="5"/>
        <v>1654.7377</v>
      </c>
      <c r="G8" s="2">
        <f t="shared" si="5"/>
        <v>3420.9248</v>
      </c>
    </row>
    <row r="10">
      <c r="A10" s="1" t="s">
        <v>1</v>
      </c>
      <c r="B10" s="1" t="s">
        <v>11</v>
      </c>
      <c r="C10" s="1" t="s">
        <v>12</v>
      </c>
      <c r="E10" s="1" t="s">
        <v>13</v>
      </c>
      <c r="F10" s="1" t="s">
        <v>3</v>
      </c>
      <c r="G10" s="1" t="s">
        <v>4</v>
      </c>
    </row>
    <row r="11">
      <c r="A11" s="1" t="s">
        <v>6</v>
      </c>
      <c r="B11" s="3">
        <v>0.10701</v>
      </c>
      <c r="C11" s="4">
        <v>0.28791</v>
      </c>
      <c r="E11" s="5">
        <f t="shared" ref="E11:G11" si="6">B4/$B$1</f>
        <v>0.2093793452</v>
      </c>
      <c r="F11" s="5">
        <f t="shared" si="6"/>
        <v>-0.045233783</v>
      </c>
      <c r="G11" s="5">
        <f t="shared" si="6"/>
        <v>0.4639924366</v>
      </c>
    </row>
    <row r="12">
      <c r="A12" s="1" t="s">
        <v>7</v>
      </c>
      <c r="B12" s="3">
        <v>0.0096002</v>
      </c>
      <c r="C12" s="4">
        <v>0.037851</v>
      </c>
      <c r="E12" s="6">
        <f t="shared" ref="E12:G12" si="7">B5/$B$1</f>
        <v>-0.1328063833</v>
      </c>
      <c r="F12" s="5">
        <f t="shared" si="7"/>
        <v>-0.2333103192</v>
      </c>
      <c r="G12" s="5">
        <f t="shared" si="7"/>
        <v>-0.03230248433</v>
      </c>
    </row>
    <row r="13">
      <c r="A13" s="1" t="s">
        <v>8</v>
      </c>
      <c r="B13" s="3">
        <v>1.0955E-4</v>
      </c>
      <c r="C13" s="4">
        <v>5.4763E-4</v>
      </c>
      <c r="E13" s="6">
        <f t="shared" ref="E13:G13" si="8">B6/$B$1</f>
        <v>-0.2350098603</v>
      </c>
      <c r="F13" s="5">
        <f t="shared" si="8"/>
        <v>-0.3540797886</v>
      </c>
      <c r="G13" s="5">
        <f t="shared" si="8"/>
        <v>-0.1159398951</v>
      </c>
    </row>
    <row r="14">
      <c r="A14" s="1" t="s">
        <v>9</v>
      </c>
      <c r="B14" s="3">
        <v>0.41824</v>
      </c>
      <c r="C14" s="3">
        <v>0.66155</v>
      </c>
      <c r="E14" s="5">
        <f t="shared" ref="E14:G14" si="9">B7/$B$1</f>
        <v>-0.09165388715</v>
      </c>
      <c r="F14" s="5">
        <f t="shared" si="9"/>
        <v>-0.3135718303</v>
      </c>
      <c r="G14" s="5">
        <f t="shared" si="9"/>
        <v>0.1302640191</v>
      </c>
    </row>
    <row r="15">
      <c r="A15" s="1" t="s">
        <v>10</v>
      </c>
      <c r="B15" s="3">
        <v>0.69701</v>
      </c>
      <c r="C15" s="3">
        <v>0.69701</v>
      </c>
      <c r="E15" s="5">
        <f t="shared" ref="E15:G15" si="10">B8/$B$1</f>
        <v>-0.06465671449</v>
      </c>
      <c r="F15" s="5">
        <f t="shared" si="10"/>
        <v>-0.3901297549</v>
      </c>
      <c r="G15" s="5">
        <f t="shared" si="10"/>
        <v>0.2608162891</v>
      </c>
    </row>
  </sheetData>
  <conditionalFormatting sqref="C11:C15">
    <cfRule type="cellIs" dxfId="0" priority="1" operator="lessThan">
      <formula>0.05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3.38"/>
  </cols>
  <sheetData>
    <row r="1">
      <c r="A1" s="1" t="s">
        <v>0</v>
      </c>
      <c r="B1" s="7">
        <v>0.8662</v>
      </c>
      <c r="C1" s="7">
        <v>0.8422</v>
      </c>
      <c r="D1" s="7">
        <v>0.8902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8" t="s">
        <v>5</v>
      </c>
      <c r="F3" s="8" t="s">
        <v>3</v>
      </c>
      <c r="G3" s="8" t="s">
        <v>4</v>
      </c>
    </row>
    <row r="4">
      <c r="A4" s="1" t="s">
        <v>6</v>
      </c>
      <c r="B4" s="1">
        <v>-0.0676</v>
      </c>
      <c r="C4" s="1">
        <v>-0.0941</v>
      </c>
      <c r="D4" s="1">
        <v>-0.0412</v>
      </c>
      <c r="E4" s="9">
        <f t="shared" ref="E4:G4" si="1">$B$1+B4</f>
        <v>0.7986</v>
      </c>
      <c r="F4" s="9">
        <f t="shared" si="1"/>
        <v>0.7721</v>
      </c>
      <c r="G4" s="9">
        <f t="shared" si="1"/>
        <v>0.825</v>
      </c>
    </row>
    <row r="5">
      <c r="A5" s="1" t="s">
        <v>7</v>
      </c>
      <c r="B5" s="1">
        <v>-0.1589</v>
      </c>
      <c r="C5" s="1">
        <v>-0.1782</v>
      </c>
      <c r="D5" s="1">
        <v>-0.1395</v>
      </c>
      <c r="E5" s="9">
        <f t="shared" ref="E5:G5" si="2">$B$1+B5</f>
        <v>0.7073</v>
      </c>
      <c r="F5" s="9">
        <f t="shared" si="2"/>
        <v>0.688</v>
      </c>
      <c r="G5" s="9">
        <f t="shared" si="2"/>
        <v>0.7267</v>
      </c>
    </row>
    <row r="6">
      <c r="A6" s="1" t="s">
        <v>8</v>
      </c>
      <c r="B6" s="1">
        <v>-0.3459</v>
      </c>
      <c r="C6" s="1">
        <v>-0.4074</v>
      </c>
      <c r="D6" s="1">
        <v>-0.2844</v>
      </c>
      <c r="E6" s="9">
        <f t="shared" ref="E6:G6" si="3">$B$1+B6</f>
        <v>0.5203</v>
      </c>
      <c r="F6" s="9">
        <f t="shared" si="3"/>
        <v>0.4588</v>
      </c>
      <c r="G6" s="9">
        <f t="shared" si="3"/>
        <v>0.5818</v>
      </c>
    </row>
    <row r="7">
      <c r="A7" s="1" t="s">
        <v>9</v>
      </c>
      <c r="B7" s="1">
        <v>-0.0072</v>
      </c>
      <c r="C7" s="1">
        <v>-0.0461</v>
      </c>
      <c r="D7" s="1">
        <v>0.0318</v>
      </c>
      <c r="E7" s="2">
        <f t="shared" ref="E7:G7" si="4">$B$1+B7</f>
        <v>0.859</v>
      </c>
      <c r="F7" s="2">
        <f t="shared" si="4"/>
        <v>0.8201</v>
      </c>
      <c r="G7" s="2">
        <f t="shared" si="4"/>
        <v>0.898</v>
      </c>
    </row>
    <row r="8">
      <c r="A8" s="1" t="s">
        <v>10</v>
      </c>
      <c r="B8" s="1">
        <v>-0.9333</v>
      </c>
      <c r="C8" s="1">
        <v>-0.9604</v>
      </c>
      <c r="D8" s="1">
        <v>-0.9062</v>
      </c>
      <c r="E8" s="2">
        <f t="shared" ref="E8:G8" si="5">$B$1+B8</f>
        <v>-0.0671</v>
      </c>
      <c r="F8" s="2">
        <f t="shared" si="5"/>
        <v>-0.0942</v>
      </c>
      <c r="G8" s="2">
        <f t="shared" si="5"/>
        <v>-0.04</v>
      </c>
    </row>
    <row r="10">
      <c r="A10" s="1" t="s">
        <v>1</v>
      </c>
      <c r="B10" s="1" t="s">
        <v>11</v>
      </c>
      <c r="C10" s="1" t="s">
        <v>12</v>
      </c>
      <c r="E10" s="1" t="s">
        <v>13</v>
      </c>
      <c r="F10" s="1" t="s">
        <v>3</v>
      </c>
      <c r="G10" s="1" t="s">
        <v>4</v>
      </c>
    </row>
    <row r="11">
      <c r="A11" s="1" t="s">
        <v>6</v>
      </c>
      <c r="B11" s="3">
        <v>5.4287E-7</v>
      </c>
      <c r="C11" s="3">
        <v>1.0857E-6</v>
      </c>
      <c r="E11" s="5">
        <f t="shared" ref="E11:G11" si="6">B4/$B$1</f>
        <v>-0.07804202263</v>
      </c>
      <c r="F11" s="5">
        <f t="shared" si="6"/>
        <v>-0.1086354191</v>
      </c>
      <c r="G11" s="5">
        <f t="shared" si="6"/>
        <v>-0.04756407296</v>
      </c>
    </row>
    <row r="12">
      <c r="A12" s="1" t="s">
        <v>7</v>
      </c>
      <c r="B12" s="3">
        <v>2.7783E-58</v>
      </c>
      <c r="C12" s="3">
        <v>1.1113E-57</v>
      </c>
      <c r="E12" s="5">
        <f t="shared" ref="E12:G12" si="7">B5/$B$1</f>
        <v>-0.1834449319</v>
      </c>
      <c r="F12" s="5">
        <f t="shared" si="7"/>
        <v>-0.2057261602</v>
      </c>
      <c r="G12" s="5">
        <f t="shared" si="7"/>
        <v>-0.1610482568</v>
      </c>
    </row>
    <row r="13">
      <c r="A13" s="1" t="s">
        <v>8</v>
      </c>
      <c r="B13" s="3">
        <v>2.9246E-28</v>
      </c>
      <c r="C13" s="3">
        <v>8.7738E-28</v>
      </c>
      <c r="E13" s="5">
        <f t="shared" ref="E13:G13" si="8">B6/$B$1</f>
        <v>-0.3993304087</v>
      </c>
      <c r="F13" s="5">
        <f t="shared" si="8"/>
        <v>-0.4703301778</v>
      </c>
      <c r="G13" s="5">
        <f t="shared" si="8"/>
        <v>-0.3283306396</v>
      </c>
    </row>
    <row r="14">
      <c r="A14" s="1" t="s">
        <v>9</v>
      </c>
      <c r="B14" s="3">
        <v>0.71852</v>
      </c>
      <c r="C14" s="4">
        <v>0.71852</v>
      </c>
      <c r="E14" s="5">
        <f t="shared" ref="E14:G14" si="9">B7/$B$1</f>
        <v>-0.008312168091</v>
      </c>
      <c r="F14" s="5">
        <f t="shared" si="9"/>
        <v>-0.05322096514</v>
      </c>
      <c r="G14" s="5">
        <f t="shared" si="9"/>
        <v>0.03671207573</v>
      </c>
    </row>
    <row r="15">
      <c r="A15" s="1" t="s">
        <v>10</v>
      </c>
      <c r="B15" s="3">
        <v>0.0</v>
      </c>
      <c r="C15" s="3">
        <v>0.0</v>
      </c>
      <c r="E15" s="5">
        <f t="shared" ref="E15:G15" si="10">B8/$B$1</f>
        <v>-1.077464789</v>
      </c>
      <c r="F15" s="5">
        <f t="shared" si="10"/>
        <v>-1.108750866</v>
      </c>
      <c r="G15" s="5">
        <f t="shared" si="10"/>
        <v>-1.046178712</v>
      </c>
    </row>
  </sheetData>
  <conditionalFormatting sqref="C11:C15">
    <cfRule type="cellIs" dxfId="0" priority="1" operator="lessThan">
      <formula>0.05</formula>
    </cfRule>
  </conditionalFormatting>
  <drawing r:id="rId1"/>
</worksheet>
</file>