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rti benchmark analysis" sheetId="1" r:id="rId4"/>
    <sheet state="visible" name="Berti benchmark bins" sheetId="2" r:id="rId5"/>
  </sheets>
  <definedNames>
    <definedName hidden="1" localSheetId="0" name="_xlnm._FilterDatabase">'Berti benchmark analysis'!$A$1:$AB$48</definedName>
  </definedNames>
  <calcPr/>
</workbook>
</file>

<file path=xl/sharedStrings.xml><?xml version="1.0" encoding="utf-8"?>
<sst xmlns="http://schemas.openxmlformats.org/spreadsheetml/2006/main" count="208" uniqueCount="117">
  <si>
    <t>Benchmarks</t>
  </si>
  <si>
    <t>secure (gm)</t>
  </si>
  <si>
    <t>secure(32 KB gm)</t>
  </si>
  <si>
    <t>Trained on non-spec</t>
  </si>
  <si>
    <t>on-commit (gm)</t>
  </si>
  <si>
    <t>insecure(gm)</t>
  </si>
  <si>
    <t>normal (non-secure)</t>
  </si>
  <si>
    <t>gm</t>
  </si>
  <si>
    <t>max</t>
  </si>
  <si>
    <t>Best</t>
  </si>
  <si>
    <t>comments</t>
  </si>
  <si>
    <t>questions</t>
  </si>
  <si>
    <t>on-commit is better than secure</t>
  </si>
  <si>
    <t>Details</t>
  </si>
  <si>
    <t>600.perlbench_s-570B</t>
  </si>
  <si>
    <t>no improvement with prefetchers, gm itself improves performance</t>
  </si>
  <si>
    <t>why can't prefetcher learn anything?</t>
  </si>
  <si>
    <t>602.gcc_s-1850B</t>
  </si>
  <si>
    <t>insecure is performing better than all versions of prefetchers</t>
  </si>
  <si>
    <t>why insecure is better than secure?</t>
  </si>
  <si>
    <t>GM cache is improving further  performance
high hit rate at L1D and low miss penalty
Prefetcher improves:
L1 MPKI 24 -&gt; 5.5 
L2 MPKI  17 -&gt; 0.3
Coverage is more for insecure</t>
  </si>
  <si>
    <t>602.gcc_s-2226B</t>
  </si>
  <si>
    <t>secure is lower than on-commi</t>
  </si>
  <si>
    <t>why gm degrades perf?
why on-commit Berti is better than secure Berti?</t>
  </si>
  <si>
    <t xml:space="preserve">L0D MPKI is very high as well as miss latency
probable reason: working set not fitting in L0D, </t>
  </si>
  <si>
    <t>602.gcc_s-734B</t>
  </si>
  <si>
    <t>secure is best</t>
  </si>
  <si>
    <t>why secure is best?</t>
  </si>
  <si>
    <t>603.bwaves_s-1740B</t>
  </si>
  <si>
    <t>L0D MPKI is very high as well as miss latency
probable reason: working set not fitting in L0D, 
Many fills are restricted in L0D due to timeguarding</t>
  </si>
  <si>
    <t>603.bwaves_s-2609B</t>
  </si>
  <si>
    <t>603.bwaves_s-2931B</t>
  </si>
  <si>
    <t>why on-commit Berti is better than secure Berti?</t>
  </si>
  <si>
    <t>603.bwaves_s-891B</t>
  </si>
  <si>
    <t>secure is best and is equal to on-commit</t>
  </si>
  <si>
    <t>605.mcf_s-1152B</t>
  </si>
  <si>
    <t>605.mcf_s-1536B</t>
  </si>
  <si>
    <t>prefetcher is degrading performance</t>
  </si>
  <si>
    <t>why gm degrades perf?
why prefetcher degrades perf in both gm and non-secure?</t>
  </si>
  <si>
    <t>605.mcf_s-1554B</t>
  </si>
  <si>
    <t>secure is degrading compared to normal(non-secure), gm improves performance</t>
  </si>
  <si>
    <t>why gm improves perf?
How Berti in non-secure setting, gives so much perf?
why Berti can't improve perf. in gm?</t>
  </si>
  <si>
    <t>605.mcf_s-1644B</t>
  </si>
  <si>
    <t>secure is lower than normal(non-secure)</t>
  </si>
  <si>
    <t>605.mcf_s-472B</t>
  </si>
  <si>
    <t>605.mcf_s-484B</t>
  </si>
  <si>
    <t>secure is lower than normal(non-secure), gm improves performance</t>
  </si>
  <si>
    <t>605.mcf_s-665B</t>
  </si>
  <si>
    <t>secure is best, gm improves performance</t>
  </si>
  <si>
    <t>605.mcf_s-782B</t>
  </si>
  <si>
    <t>605.mcf_s-994B</t>
  </si>
  <si>
    <t>607.cactuBSSN_s-2421B</t>
  </si>
  <si>
    <t>-GM: high L0D MPKI
-prefetcher has negative coverage
-prefetches issued is increasing in secure case</t>
  </si>
  <si>
    <t>607.cactuBSSN_s-3477B</t>
  </si>
  <si>
    <t>607.cactuBSSN_s-4004B</t>
  </si>
  <si>
    <t>619.lbm_s-2676B</t>
  </si>
  <si>
    <t>secure is lower than normal(non-secure) and insecure(gm)</t>
  </si>
  <si>
    <t xml:space="preserve">-GM: high L0D MPKI
-Very high LLC MSHR occupancy
</t>
  </si>
  <si>
    <t>619.lbm_s-2677B</t>
  </si>
  <si>
    <t>619.lbm_s-3766B</t>
  </si>
  <si>
    <t>619.lbm_s-4268B</t>
  </si>
  <si>
    <t>620.omnetpp_s-141B</t>
  </si>
  <si>
    <t>620.omnetpp_s-874B</t>
  </si>
  <si>
    <t>621.wrf_s-6673B</t>
  </si>
  <si>
    <t>ghostminion is degrading performance
not prefetcher, prefetcher accuracy and coverage is increasing</t>
  </si>
  <si>
    <t>621.wrf_s-8065B</t>
  </si>
  <si>
    <t>insecure is best and secure is very close to insecure</t>
  </si>
  <si>
    <t>GM cache is improving further  performance
high hit rate at L1D and low miss penalty
Prefetcher improves:
L1 MPKI, miss latency
L2 MPKI, miss latency
Coverage is more for insecure</t>
  </si>
  <si>
    <t>623.xalancbmk_s-10B</t>
  </si>
  <si>
    <t>623.xalancbmk_s-165B</t>
  </si>
  <si>
    <t>623.xalancbmk_s-202B</t>
  </si>
  <si>
    <t>628.pop2_s-17B</t>
  </si>
  <si>
    <t>641.leela_s-1083B</t>
  </si>
  <si>
    <t>649.fotonik3d_s-10881B</t>
  </si>
  <si>
    <t>secure is lower than normal(non-secure), insecure(gm), on-commit(gm)</t>
  </si>
  <si>
    <t>Low prefetcher accuracy, low coverage for secure Berti</t>
  </si>
  <si>
    <t>649.fotonik3d_s-1176B</t>
  </si>
  <si>
    <t>649.fotonik3d_s-7084B</t>
  </si>
  <si>
    <t>649.fotonik3d_s-8225B</t>
  </si>
  <si>
    <t>654.roms_s-1007B</t>
  </si>
  <si>
    <t>654.roms_s-1070B</t>
  </si>
  <si>
    <t>Prefetch coverage is going down</t>
  </si>
  <si>
    <t>654.roms_s-1390B</t>
  </si>
  <si>
    <t>-Prefetch coverage going down for secure Berti
-GM: high L0D Load MPKI and miss latency</t>
  </si>
  <si>
    <t>654.roms_s-1613B</t>
  </si>
  <si>
    <t>654.roms_s-293B</t>
  </si>
  <si>
    <t>654.roms_s-294B</t>
  </si>
  <si>
    <t>654.roms_s-523B</t>
  </si>
  <si>
    <t>657.xz_s-2302B</t>
  </si>
  <si>
    <t>Mean</t>
  </si>
  <si>
    <t>Geomean</t>
  </si>
  <si>
    <t>Bins</t>
  </si>
  <si>
    <t>Secure(gm) performing better than berti(non-secure)</t>
  </si>
  <si>
    <t>gm improves performance, secure prefetcher does not improve/degrade performance</t>
  </si>
  <si>
    <t>secure(gm) is performing worse than on-commit(gm)</t>
  </si>
  <si>
    <t>prefetcher degrading performance in both gm and non-secure</t>
  </si>
  <si>
    <t>prefetcher working better in non-secure but not in gm(secure is better than on-commit/insecure version)</t>
  </si>
  <si>
    <t>secure is performinh worse than normal(non-secure) and insecure(gm)</t>
  </si>
  <si>
    <t>Comments</t>
  </si>
  <si>
    <t>- Prefetcher works well and improves L1, L2 Load MPKI and miss penalty.
- Prefetcher performs equally well in GM.
- GM further improves performance due to fast access from L0D.</t>
  </si>
  <si>
    <t>-High L1D hit rate without prefetcher
-Not much scope for prefetcher to improve performance
-Prefetches issues per kilo instructions is &lt; 2
-GM impoves performance due to fast access from L0D</t>
  </si>
  <si>
    <t>-High L0D load MPKI/miss latency in GM
-Need to find out why secure prefetcher is performing worse than on-commit</t>
  </si>
  <si>
    <t>-In GM, L0D MPKI is very high
-Prefetcher accuracy and coverage is very low in all variants of Berti
-why prefetcher is not performing well?</t>
  </si>
  <si>
    <t>-Either GM is hindering performance where L0 load MPKI/miss latency is very high
-Or secure prefetcher is not performing well, # of prefetches issued is less compare to non-secure verison</t>
  </si>
  <si>
    <t>Effect of larger L0 cache</t>
  </si>
  <si>
    <t>Marginal performance improvement</t>
  </si>
  <si>
    <t>No improvement</t>
  </si>
  <si>
    <t>Further comments</t>
  </si>
  <si>
    <t xml:space="preserve">Hunch: GM hierarchy is helping </t>
  </si>
  <si>
    <t xml:space="preserve">Hunch: These are not prefetch sensitive even without GM </t>
  </si>
  <si>
    <t>Not clear</t>
  </si>
  <si>
    <t xml:space="preserve">GM is degrading performance significantly </t>
  </si>
  <si>
    <t>working set not fitting in GM leading to more evictions and hence increasing commit miss rate. This intrun increases L1D miss latency</t>
  </si>
  <si>
    <t>All good so far</t>
  </si>
  <si>
    <t>The culprits</t>
  </si>
  <si>
    <t>Possible ideas</t>
  </si>
  <si>
    <t>Large L0 cache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</si>
</sst>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&quot;$&quot;#,##0.00"/>
  </numFmts>
  <fonts count="10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i/>
      <color rgb="FF000000"/>
      <name val="Arial"/>
      <scheme val="minor"/>
    </font>
    <font>
      <b/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i/>
      <color rgb="FF000000"/>
      <name val="Arial"/>
    </font>
    <font>
      <b/>
      <i/>
      <sz val="12.0"/>
      <color rgb="FF000000"/>
      <name val="Arial"/>
      <scheme val="minor"/>
    </font>
    <font>
      <b/>
      <i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81FF81"/>
        <bgColor rgb="FF81FF81"/>
      </patternFill>
    </fill>
    <fill>
      <patternFill patternType="solid">
        <fgColor rgb="FFFDA8A8"/>
        <bgColor rgb="FFFDA8A8"/>
      </patternFill>
    </fill>
    <fill>
      <patternFill patternType="solid">
        <fgColor theme="5"/>
        <bgColor theme="5"/>
      </patternFill>
    </fill>
    <fill>
      <patternFill patternType="solid">
        <fgColor rgb="FFA9FFFF"/>
        <bgColor rgb="FFA9FFFF"/>
      </patternFill>
    </fill>
    <fill>
      <patternFill patternType="solid">
        <fgColor rgb="FFFFFF8D"/>
        <bgColor rgb="FFFFFF8D"/>
      </patternFill>
    </fill>
    <fill>
      <patternFill patternType="solid">
        <fgColor rgb="FFFFC58D"/>
        <bgColor rgb="FFFFC58D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2" fontId="1" numFmtId="0" xfId="0" applyAlignment="1" applyBorder="1" applyFill="1" applyFont="1">
      <alignment vertical="bottom"/>
    </xf>
    <xf borderId="1" fillId="0" fontId="5" numFmtId="164" xfId="0" applyAlignment="1" applyBorder="1" applyFont="1" applyNumberFormat="1">
      <alignment horizontal="right" readingOrder="0" vertical="bottom"/>
    </xf>
    <xf borderId="1" fillId="0" fontId="6" numFmtId="164" xfId="0" applyAlignment="1" applyBorder="1" applyFont="1" applyNumberFormat="1">
      <alignment readingOrder="0"/>
    </xf>
    <xf borderId="1" fillId="0" fontId="7" numFmtId="164" xfId="0" applyAlignment="1" applyBorder="1" applyFont="1" applyNumberFormat="1">
      <alignment horizontal="right" readingOrder="0" vertical="bottom"/>
    </xf>
    <xf borderId="1" fillId="0" fontId="2" numFmtId="164" xfId="0" applyBorder="1" applyFont="1" applyNumberFormat="1"/>
    <xf borderId="1" fillId="0" fontId="4" numFmtId="0" xfId="0" applyAlignment="1" applyBorder="1" applyFont="1">
      <alignment horizontal="center"/>
    </xf>
    <xf borderId="1" fillId="0" fontId="6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Font="1"/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vertical="bottom"/>
    </xf>
    <xf borderId="1" fillId="5" fontId="5" numFmtId="164" xfId="0" applyAlignment="1" applyBorder="1" applyFill="1" applyFont="1" applyNumberFormat="1">
      <alignment horizontal="right" readingOrder="0" vertical="bottom"/>
    </xf>
    <xf borderId="1" fillId="5" fontId="6" numFmtId="164" xfId="0" applyAlignment="1" applyBorder="1" applyFont="1" applyNumberFormat="1">
      <alignment readingOrder="0"/>
    </xf>
    <xf borderId="1" fillId="5" fontId="7" numFmtId="164" xfId="0" applyAlignment="1" applyBorder="1" applyFont="1" applyNumberFormat="1">
      <alignment horizontal="right" readingOrder="0" vertical="bottom"/>
    </xf>
    <xf borderId="1" fillId="5" fontId="2" numFmtId="164" xfId="0" applyBorder="1" applyFont="1" applyNumberFormat="1"/>
    <xf borderId="1" fillId="5" fontId="4" numFmtId="0" xfId="0" applyAlignment="1" applyBorder="1" applyFont="1">
      <alignment horizontal="center"/>
    </xf>
    <xf borderId="1" fillId="5" fontId="6" numFmtId="0" xfId="0" applyAlignment="1" applyBorder="1" applyFont="1">
      <alignment readingOrder="0" shrinkToFit="0" wrapText="1"/>
    </xf>
    <xf borderId="1" fillId="6" fontId="1" numFmtId="0" xfId="0" applyAlignment="1" applyBorder="1" applyFill="1" applyFont="1">
      <alignment vertical="bottom"/>
    </xf>
    <xf borderId="1" fillId="7" fontId="1" numFmtId="0" xfId="0" applyAlignment="1" applyBorder="1" applyFill="1" applyFont="1">
      <alignment vertical="bottom"/>
    </xf>
    <xf borderId="0" fillId="0" fontId="6" numFmtId="165" xfId="0" applyAlignment="1" applyFont="1" applyNumberFormat="1">
      <alignment readingOrder="0"/>
    </xf>
    <xf borderId="1" fillId="8" fontId="1" numFmtId="0" xfId="0" applyAlignment="1" applyBorder="1" applyFill="1" applyFont="1">
      <alignment vertical="bottom"/>
    </xf>
    <xf borderId="1" fillId="0" fontId="1" numFmtId="0" xfId="0" applyAlignment="1" applyBorder="1" applyFont="1">
      <alignment vertical="bottom"/>
    </xf>
    <xf borderId="1" fillId="0" fontId="6" numFmtId="0" xfId="0" applyAlignment="1" applyBorder="1" applyFont="1">
      <alignment shrinkToFit="0" wrapText="1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6" numFmtId="0" xfId="0" applyAlignment="1" applyFont="1">
      <alignment shrinkToFit="0" wrapText="1"/>
    </xf>
    <xf borderId="0" fillId="0" fontId="8" numFmtId="0" xfId="0" applyFont="1"/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0" fillId="6" fontId="2" numFmtId="0" xfId="0" applyAlignment="1" applyFont="1">
      <alignment readingOrder="0" shrinkToFit="0" wrapText="1"/>
    </xf>
    <xf borderId="0" fillId="7" fontId="2" numFmtId="0" xfId="0" applyAlignment="1" applyFont="1">
      <alignment readingOrder="0" shrinkToFit="0" wrapText="1"/>
    </xf>
    <xf borderId="0" fillId="8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9" fontId="6" numFmtId="0" xfId="0" applyAlignment="1" applyFill="1" applyFont="1">
      <alignment readingOrder="0"/>
    </xf>
    <xf borderId="0" fillId="10" fontId="6" numFmtId="0" xfId="0" applyAlignment="1" applyFill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930398572278394"/>
          <c:y val="0.05200501253132832"/>
          <c:w val="0.9000643552208994"/>
          <c:h val="0.5"/>
        </c:manualLayout>
      </c:layout>
      <c:barChart>
        <c:barDir val="col"/>
        <c:ser>
          <c:idx val="0"/>
          <c:order val="0"/>
          <c:tx>
            <c:strRef>
              <c:f>'Berti benchmark analysis'!$B$1</c:f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5"/>
          </c:dPt>
          <c:cat>
            <c:strRef>
              <c:f>'Berti benchmark analysis'!$A$2:$A$48</c:f>
            </c:strRef>
          </c:cat>
          <c:val>
            <c:numRef>
              <c:f>'Berti benchmark analysis'!$B$2:$B$48</c:f>
              <c:numCache/>
            </c:numRef>
          </c:val>
        </c:ser>
        <c:ser>
          <c:idx val="1"/>
          <c:order val="1"/>
          <c:tx>
            <c:strRef>
              <c:f>'Berti benchmark analysis'!$C$1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"/>
          </c:dPt>
          <c:dPt>
            <c:idx val="10"/>
          </c:dPt>
          <c:dPt>
            <c:idx val="20"/>
          </c:dPt>
          <c:dPt>
            <c:idx val="29"/>
          </c:dPt>
          <c:dPt>
            <c:idx val="45"/>
          </c:dPt>
          <c:cat>
            <c:strRef>
              <c:f>'Berti benchmark analysis'!$A$2:$A$48</c:f>
            </c:strRef>
          </c:cat>
          <c:val>
            <c:numRef>
              <c:f>'Berti benchmark analysis'!$C$2:$C$48</c:f>
              <c:numCache/>
            </c:numRef>
          </c:val>
        </c:ser>
        <c:ser>
          <c:idx val="2"/>
          <c:order val="2"/>
          <c:tx>
            <c:strRef>
              <c:f>'Berti benchmark analysis'!$D$1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'Berti benchmark analysis'!$A$2:$A$48</c:f>
            </c:strRef>
          </c:cat>
          <c:val>
            <c:numRef>
              <c:f>'Berti benchmark analysis'!$D$2:$D$48</c:f>
              <c:numCache/>
            </c:numRef>
          </c:val>
        </c:ser>
        <c:axId val="1689507932"/>
        <c:axId val="765725296"/>
      </c:barChart>
      <c:catAx>
        <c:axId val="16895079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3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3000">
                    <a:solidFill>
                      <a:srgbClr val="000000"/>
                    </a:solidFill>
                    <a:latin typeface="+mn-lt"/>
                  </a:rPr>
                  <a:t>Benchmarks</a:t>
                </a:r>
              </a:p>
            </c:rich>
          </c:tx>
          <c:layout>
            <c:manualLayout>
              <c:xMode val="edge"/>
              <c:yMode val="edge"/>
              <c:x val="0.047003856143630264"/>
              <c:y val="0.8920406532644861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765725296"/>
      </c:catAx>
      <c:valAx>
        <c:axId val="765725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3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3000">
                    <a:solidFill>
                      <a:srgbClr val="000000"/>
                    </a:solidFill>
                    <a:latin typeface="+mn-lt"/>
                  </a:rPr>
                  <a:t>Speedup</a:t>
                </a:r>
              </a:p>
            </c:rich>
          </c:tx>
          <c:layout>
            <c:manualLayout>
              <c:xMode val="edge"/>
              <c:yMode val="edge"/>
              <c:x val="0.004656385912240889"/>
              <c:y val="-0.09304983564438735"/>
            </c:manualLayout>
          </c:layout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 sz="2400">
                <a:solidFill>
                  <a:srgbClr val="000000"/>
                </a:solidFill>
                <a:latin typeface="+mn-lt"/>
              </a:defRPr>
            </a:pPr>
          </a:p>
        </c:txPr>
        <c:crossAx val="1689507932"/>
      </c:valAx>
    </c:plotArea>
    <c:legend>
      <c:legendPos val="r"/>
      <c:layout>
        <c:manualLayout>
          <c:xMode val="edge"/>
          <c:yMode val="edge"/>
          <c:x val="0.6809670776716653"/>
          <c:y val="0.09332391573752931"/>
        </c:manualLayout>
      </c:layout>
      <c:overlay val="0"/>
      <c:txPr>
        <a:bodyPr/>
        <a:lstStyle/>
        <a:p>
          <a:pPr lvl="0">
            <a:defRPr b="0" sz="2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50</xdr:row>
      <xdr:rowOff>161925</xdr:rowOff>
    </xdr:from>
    <xdr:ext cx="19812000" cy="7600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5"/>
    <col customWidth="1" min="2" max="2" width="14.5"/>
    <col customWidth="1" min="3" max="5" width="15.75"/>
    <col customWidth="1" min="6" max="6" width="16.38"/>
    <col customWidth="1" min="7" max="7" width="18.5"/>
    <col customWidth="1" min="8" max="8" width="12.5"/>
    <col customWidth="1" min="9" max="9" width="12.75"/>
    <col customWidth="1" min="10" max="10" width="24.0"/>
    <col customWidth="1" min="11" max="11" width="29.0"/>
    <col customWidth="1" min="12" max="12" width="40.0"/>
    <col customWidth="1" min="13" max="13" width="18.25"/>
    <col customWidth="1" min="14" max="14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3" t="s">
        <v>10</v>
      </c>
      <c r="L1" s="6" t="s">
        <v>11</v>
      </c>
      <c r="M1" s="6" t="s">
        <v>12</v>
      </c>
      <c r="N1" s="6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14</v>
      </c>
      <c r="B2" s="9">
        <v>1.094032573</v>
      </c>
      <c r="C2" s="9">
        <v>1.093936667</v>
      </c>
      <c r="D2" s="9">
        <v>1.09398462</v>
      </c>
      <c r="E2" s="9">
        <v>1.094131676</v>
      </c>
      <c r="F2" s="9">
        <v>1.094002203</v>
      </c>
      <c r="G2" s="10">
        <v>1.000095906</v>
      </c>
      <c r="H2" s="11">
        <v>1.093823178</v>
      </c>
      <c r="I2" s="12">
        <f t="shared" ref="I2:I48" si="1">MAX($B2:$G2)</f>
        <v>1.094131676</v>
      </c>
      <c r="J2" s="13" t="str">
        <f t="shared" ref="J2:J48" si="2">INDEX($B$1:$G$1,0,MATCH(MAX($B2:$G2),$B2:$G2,0))</f>
        <v>on-commit (gm)</v>
      </c>
      <c r="K2" s="14" t="s">
        <v>15</v>
      </c>
      <c r="L2" s="15" t="s">
        <v>16</v>
      </c>
      <c r="M2" s="16" t="b">
        <f t="shared" ref="M2:M48" si="3">B2&lt;E2</f>
        <v>1</v>
      </c>
    </row>
    <row r="3">
      <c r="A3" s="17" t="s">
        <v>17</v>
      </c>
      <c r="B3" s="9">
        <v>1.816582728</v>
      </c>
      <c r="C3" s="9">
        <v>1.682035378</v>
      </c>
      <c r="D3" s="9">
        <v>1.777780534</v>
      </c>
      <c r="E3" s="9">
        <v>1.831488327</v>
      </c>
      <c r="F3" s="9">
        <v>1.827990175</v>
      </c>
      <c r="G3" s="10">
        <v>1.631106259</v>
      </c>
      <c r="H3" s="11">
        <v>0.9208127621</v>
      </c>
      <c r="I3" s="12">
        <f t="shared" si="1"/>
        <v>1.831488327</v>
      </c>
      <c r="J3" s="13" t="str">
        <f t="shared" si="2"/>
        <v>on-commit (gm)</v>
      </c>
      <c r="K3" s="14" t="s">
        <v>18</v>
      </c>
      <c r="L3" s="15" t="s">
        <v>19</v>
      </c>
      <c r="M3" s="16" t="b">
        <f t="shared" si="3"/>
        <v>1</v>
      </c>
      <c r="N3" s="15" t="s">
        <v>20</v>
      </c>
    </row>
    <row r="4">
      <c r="A4" s="18" t="s">
        <v>21</v>
      </c>
      <c r="B4" s="19">
        <v>2.473827502</v>
      </c>
      <c r="C4" s="19">
        <v>3.328746251</v>
      </c>
      <c r="D4" s="19">
        <v>3.416764949</v>
      </c>
      <c r="E4" s="19">
        <v>3.432206646</v>
      </c>
      <c r="F4" s="19">
        <v>2.889247066</v>
      </c>
      <c r="G4" s="20">
        <v>3.975914231</v>
      </c>
      <c r="H4" s="21">
        <v>0.6474968978</v>
      </c>
      <c r="I4" s="22">
        <f t="shared" si="1"/>
        <v>3.975914231</v>
      </c>
      <c r="J4" s="23" t="str">
        <f t="shared" si="2"/>
        <v>normal (non-secure)</v>
      </c>
      <c r="K4" s="24" t="s">
        <v>22</v>
      </c>
      <c r="L4" s="15" t="s">
        <v>23</v>
      </c>
      <c r="M4" s="16" t="b">
        <f t="shared" si="3"/>
        <v>1</v>
      </c>
      <c r="N4" s="15" t="s">
        <v>24</v>
      </c>
    </row>
    <row r="5">
      <c r="A5" s="17" t="s">
        <v>25</v>
      </c>
      <c r="B5" s="9">
        <v>1.444138745</v>
      </c>
      <c r="C5" s="9">
        <v>0.9953247203</v>
      </c>
      <c r="D5" s="9">
        <v>1.015276428</v>
      </c>
      <c r="E5" s="9">
        <v>1.44358079</v>
      </c>
      <c r="F5" s="9">
        <v>1.442971528</v>
      </c>
      <c r="G5" s="10">
        <v>1.285301087</v>
      </c>
      <c r="H5" s="11">
        <v>0.9846241659</v>
      </c>
      <c r="I5" s="12">
        <f t="shared" si="1"/>
        <v>1.444138745</v>
      </c>
      <c r="J5" s="13" t="str">
        <f t="shared" si="2"/>
        <v>secure (gm)</v>
      </c>
      <c r="K5" s="14" t="s">
        <v>26</v>
      </c>
      <c r="L5" s="15" t="s">
        <v>27</v>
      </c>
      <c r="M5" s="16" t="b">
        <f t="shared" si="3"/>
        <v>0</v>
      </c>
    </row>
    <row r="6">
      <c r="A6" s="18" t="s">
        <v>28</v>
      </c>
      <c r="B6" s="9">
        <v>1.570963422</v>
      </c>
      <c r="C6" s="9">
        <v>0.7543627415</v>
      </c>
      <c r="D6" s="9">
        <v>0.7245271082</v>
      </c>
      <c r="E6" s="9">
        <v>1.595923581</v>
      </c>
      <c r="F6" s="9">
        <v>1.573609175</v>
      </c>
      <c r="G6" s="10">
        <v>1.633129157</v>
      </c>
      <c r="H6" s="11">
        <v>0.6522683161</v>
      </c>
      <c r="I6" s="12">
        <f t="shared" si="1"/>
        <v>1.633129157</v>
      </c>
      <c r="J6" s="13" t="str">
        <f t="shared" si="2"/>
        <v>normal (non-secure)</v>
      </c>
      <c r="K6" s="14" t="s">
        <v>22</v>
      </c>
      <c r="L6" s="15" t="s">
        <v>23</v>
      </c>
      <c r="M6" s="16" t="b">
        <f t="shared" si="3"/>
        <v>1</v>
      </c>
      <c r="N6" s="15" t="s">
        <v>29</v>
      </c>
    </row>
    <row r="7">
      <c r="A7" s="18" t="s">
        <v>30</v>
      </c>
      <c r="B7" s="9">
        <v>1.568715441</v>
      </c>
      <c r="C7" s="9">
        <v>0.7521506032</v>
      </c>
      <c r="D7" s="9">
        <v>0.6954357943</v>
      </c>
      <c r="E7" s="9">
        <v>1.59223431</v>
      </c>
      <c r="F7" s="9">
        <v>1.575443211</v>
      </c>
      <c r="G7" s="10">
        <v>1.630523715</v>
      </c>
      <c r="H7" s="11">
        <v>0.6498692729</v>
      </c>
      <c r="I7" s="12">
        <f t="shared" si="1"/>
        <v>1.630523715</v>
      </c>
      <c r="J7" s="13" t="str">
        <f t="shared" si="2"/>
        <v>normal (non-secure)</v>
      </c>
      <c r="K7" s="14" t="s">
        <v>22</v>
      </c>
      <c r="L7" s="15" t="s">
        <v>23</v>
      </c>
      <c r="M7" s="16" t="b">
        <f t="shared" si="3"/>
        <v>1</v>
      </c>
      <c r="N7" s="15" t="s">
        <v>24</v>
      </c>
    </row>
    <row r="8">
      <c r="A8" s="18" t="s">
        <v>31</v>
      </c>
      <c r="B8" s="9">
        <v>1.463820594</v>
      </c>
      <c r="C8" s="9">
        <v>1.046578234</v>
      </c>
      <c r="D8" s="9">
        <v>1.022429635</v>
      </c>
      <c r="E8" s="9">
        <v>1.472155756</v>
      </c>
      <c r="F8" s="9">
        <v>1.462275603</v>
      </c>
      <c r="G8" s="10">
        <v>1.481451668</v>
      </c>
      <c r="H8" s="11">
        <v>1.015658939</v>
      </c>
      <c r="I8" s="12">
        <f t="shared" si="1"/>
        <v>1.481451668</v>
      </c>
      <c r="J8" s="13" t="str">
        <f t="shared" si="2"/>
        <v>normal (non-secure)</v>
      </c>
      <c r="K8" s="14" t="s">
        <v>22</v>
      </c>
      <c r="L8" s="15" t="s">
        <v>32</v>
      </c>
      <c r="M8" s="16" t="b">
        <f t="shared" si="3"/>
        <v>1</v>
      </c>
    </row>
    <row r="9">
      <c r="A9" s="17" t="s">
        <v>33</v>
      </c>
      <c r="B9" s="9">
        <v>1.775691845</v>
      </c>
      <c r="C9" s="9">
        <v>1.176544188</v>
      </c>
      <c r="D9" s="9">
        <v>1.19934162</v>
      </c>
      <c r="E9" s="9">
        <v>1.773192187</v>
      </c>
      <c r="F9" s="9">
        <v>1.723458544</v>
      </c>
      <c r="G9" s="10">
        <v>1.730681601</v>
      </c>
      <c r="H9" s="11">
        <v>0.9732440923</v>
      </c>
      <c r="I9" s="12">
        <f t="shared" si="1"/>
        <v>1.775691845</v>
      </c>
      <c r="J9" s="13" t="str">
        <f t="shared" si="2"/>
        <v>secure (gm)</v>
      </c>
      <c r="K9" s="14" t="s">
        <v>34</v>
      </c>
      <c r="L9" s="15" t="s">
        <v>27</v>
      </c>
      <c r="M9" s="16" t="b">
        <f t="shared" si="3"/>
        <v>0</v>
      </c>
    </row>
    <row r="10">
      <c r="A10" s="17" t="s">
        <v>35</v>
      </c>
      <c r="B10" s="9">
        <v>1.165131153</v>
      </c>
      <c r="C10" s="9">
        <v>1.001280086</v>
      </c>
      <c r="D10" s="9">
        <v>1.02678437</v>
      </c>
      <c r="E10" s="9">
        <v>1.167013634</v>
      </c>
      <c r="F10" s="9">
        <v>1.159962085</v>
      </c>
      <c r="G10" s="10">
        <v>1.148193262</v>
      </c>
      <c r="H10" s="11">
        <v>0.9952517208</v>
      </c>
      <c r="I10" s="12">
        <f t="shared" si="1"/>
        <v>1.167013634</v>
      </c>
      <c r="J10" s="13" t="str">
        <f t="shared" si="2"/>
        <v>on-commit (gm)</v>
      </c>
      <c r="K10" s="14" t="s">
        <v>26</v>
      </c>
      <c r="L10" s="15" t="s">
        <v>27</v>
      </c>
      <c r="M10" s="16" t="b">
        <f t="shared" si="3"/>
        <v>1</v>
      </c>
    </row>
    <row r="11">
      <c r="A11" s="25" t="s">
        <v>36</v>
      </c>
      <c r="B11" s="9">
        <v>0.7361690824</v>
      </c>
      <c r="C11" s="9">
        <v>0.7406086586</v>
      </c>
      <c r="D11" s="9">
        <v>0.7384980404</v>
      </c>
      <c r="E11" s="9">
        <v>0.7351974702</v>
      </c>
      <c r="F11" s="9">
        <v>0.7367695169</v>
      </c>
      <c r="G11" s="10">
        <v>0.9935990044</v>
      </c>
      <c r="H11" s="11">
        <v>0.7588873403</v>
      </c>
      <c r="I11" s="12">
        <f t="shared" si="1"/>
        <v>0.9935990044</v>
      </c>
      <c r="J11" s="13" t="str">
        <f t="shared" si="2"/>
        <v>normal (non-secure)</v>
      </c>
      <c r="K11" s="14" t="s">
        <v>37</v>
      </c>
      <c r="L11" s="15" t="s">
        <v>38</v>
      </c>
      <c r="M11" s="16" t="b">
        <f t="shared" si="3"/>
        <v>0</v>
      </c>
    </row>
    <row r="12">
      <c r="A12" s="26" t="s">
        <v>39</v>
      </c>
      <c r="B12" s="19">
        <v>0.9475312872</v>
      </c>
      <c r="C12" s="19">
        <v>1.088888087</v>
      </c>
      <c r="D12" s="19">
        <v>0.9066974429</v>
      </c>
      <c r="E12" s="19">
        <v>0.8987052332</v>
      </c>
      <c r="F12" s="19">
        <v>0.9426046814</v>
      </c>
      <c r="G12" s="20">
        <v>3.235229199</v>
      </c>
      <c r="H12" s="21">
        <v>1.090309085</v>
      </c>
      <c r="I12" s="22">
        <f t="shared" si="1"/>
        <v>3.235229199</v>
      </c>
      <c r="J12" s="23" t="str">
        <f t="shared" si="2"/>
        <v>normal (non-secure)</v>
      </c>
      <c r="K12" s="24" t="s">
        <v>40</v>
      </c>
      <c r="L12" s="27" t="s">
        <v>41</v>
      </c>
      <c r="M12" s="16" t="b">
        <f t="shared" si="3"/>
        <v>0</v>
      </c>
    </row>
    <row r="13">
      <c r="A13" s="26" t="s">
        <v>42</v>
      </c>
      <c r="B13" s="9">
        <v>0.9372252728</v>
      </c>
      <c r="C13" s="9">
        <v>0.9043844004</v>
      </c>
      <c r="D13" s="9">
        <v>0.9004241156</v>
      </c>
      <c r="E13" s="9">
        <v>0.9338688612</v>
      </c>
      <c r="F13" s="9">
        <v>0.9336862949</v>
      </c>
      <c r="G13" s="10">
        <v>1.088341034</v>
      </c>
      <c r="H13" s="11">
        <v>0.8996798068</v>
      </c>
      <c r="I13" s="12">
        <f t="shared" si="1"/>
        <v>1.088341034</v>
      </c>
      <c r="J13" s="13" t="str">
        <f t="shared" si="2"/>
        <v>normal (non-secure)</v>
      </c>
      <c r="K13" s="14" t="s">
        <v>43</v>
      </c>
      <c r="M13" s="16" t="b">
        <f t="shared" si="3"/>
        <v>0</v>
      </c>
    </row>
    <row r="14">
      <c r="A14" s="26" t="s">
        <v>44</v>
      </c>
      <c r="B14" s="9">
        <v>1.191887294</v>
      </c>
      <c r="C14" s="9">
        <v>0.9976112488</v>
      </c>
      <c r="D14" s="9">
        <v>1.020675365</v>
      </c>
      <c r="E14" s="9">
        <v>1.153775856</v>
      </c>
      <c r="F14" s="9">
        <v>1.189684033</v>
      </c>
      <c r="G14" s="10">
        <v>1.934929152</v>
      </c>
      <c r="H14" s="11">
        <v>0.8317740097</v>
      </c>
      <c r="I14" s="12">
        <f t="shared" si="1"/>
        <v>1.934929152</v>
      </c>
      <c r="J14" s="13" t="str">
        <f t="shared" si="2"/>
        <v>normal (non-secure)</v>
      </c>
      <c r="K14" s="14" t="s">
        <v>43</v>
      </c>
      <c r="M14" s="16" t="b">
        <f t="shared" si="3"/>
        <v>0</v>
      </c>
    </row>
    <row r="15">
      <c r="A15" s="26" t="s">
        <v>45</v>
      </c>
      <c r="B15" s="9">
        <v>1.408351691</v>
      </c>
      <c r="C15" s="9">
        <v>1.256968153</v>
      </c>
      <c r="D15" s="9">
        <v>1.273805174</v>
      </c>
      <c r="E15" s="9">
        <v>1.351708585</v>
      </c>
      <c r="F15" s="9">
        <v>1.395962317</v>
      </c>
      <c r="G15" s="10">
        <v>1.562063457</v>
      </c>
      <c r="H15" s="11">
        <v>0.9824077844</v>
      </c>
      <c r="I15" s="12">
        <f t="shared" si="1"/>
        <v>1.562063457</v>
      </c>
      <c r="J15" s="13" t="str">
        <f t="shared" si="2"/>
        <v>normal (non-secure)</v>
      </c>
      <c r="K15" s="14" t="s">
        <v>46</v>
      </c>
      <c r="M15" s="16" t="b">
        <f t="shared" si="3"/>
        <v>0</v>
      </c>
    </row>
    <row r="16">
      <c r="A16" s="17" t="s">
        <v>47</v>
      </c>
      <c r="B16" s="9">
        <v>1.144384069</v>
      </c>
      <c r="C16" s="9">
        <v>1.042845544</v>
      </c>
      <c r="D16" s="9">
        <v>1.068644474</v>
      </c>
      <c r="E16" s="9">
        <v>1.144925364</v>
      </c>
      <c r="F16" s="9">
        <v>1.140919784</v>
      </c>
      <c r="G16" s="10">
        <v>1.104382404</v>
      </c>
      <c r="H16" s="11">
        <v>1.030162597</v>
      </c>
      <c r="I16" s="12">
        <f t="shared" si="1"/>
        <v>1.144925364</v>
      </c>
      <c r="J16" s="13" t="str">
        <f t="shared" si="2"/>
        <v>on-commit (gm)</v>
      </c>
      <c r="K16" s="14" t="s">
        <v>48</v>
      </c>
      <c r="M16" s="16" t="b">
        <f t="shared" si="3"/>
        <v>1</v>
      </c>
    </row>
    <row r="17">
      <c r="A17" s="26" t="s">
        <v>49</v>
      </c>
      <c r="B17" s="9">
        <v>1.062598527</v>
      </c>
      <c r="C17" s="9">
        <v>0.8495514345</v>
      </c>
      <c r="D17" s="9">
        <v>0.8705609218</v>
      </c>
      <c r="E17" s="9">
        <v>1.074156611</v>
      </c>
      <c r="F17" s="9">
        <v>1.054945685</v>
      </c>
      <c r="G17" s="10">
        <v>1.289511021</v>
      </c>
      <c r="H17" s="11">
        <v>0.8409957293</v>
      </c>
      <c r="I17" s="12">
        <f t="shared" si="1"/>
        <v>1.289511021</v>
      </c>
      <c r="J17" s="13" t="str">
        <f t="shared" si="2"/>
        <v>normal (non-secure)</v>
      </c>
      <c r="K17" s="14" t="s">
        <v>43</v>
      </c>
      <c r="M17" s="16" t="b">
        <f t="shared" si="3"/>
        <v>1</v>
      </c>
    </row>
    <row r="18">
      <c r="A18" s="17" t="s">
        <v>50</v>
      </c>
      <c r="B18" s="9">
        <v>1.0243912</v>
      </c>
      <c r="C18" s="9">
        <v>1.004688892</v>
      </c>
      <c r="D18" s="9">
        <v>1.004610463</v>
      </c>
      <c r="E18" s="9">
        <v>1.020951559</v>
      </c>
      <c r="F18" s="9">
        <v>1.024788944</v>
      </c>
      <c r="G18" s="10">
        <v>1.033449669</v>
      </c>
      <c r="H18" s="11">
        <v>1.004666484</v>
      </c>
      <c r="I18" s="12">
        <f t="shared" si="1"/>
        <v>1.033449669</v>
      </c>
      <c r="J18" s="13" t="str">
        <f t="shared" si="2"/>
        <v>normal (non-secure)</v>
      </c>
      <c r="K18" s="14" t="s">
        <v>48</v>
      </c>
      <c r="M18" s="16" t="b">
        <f t="shared" si="3"/>
        <v>0</v>
      </c>
    </row>
    <row r="19">
      <c r="A19" s="26" t="s">
        <v>51</v>
      </c>
      <c r="B19" s="9">
        <v>0.641956794</v>
      </c>
      <c r="C19" s="9">
        <v>0.6581344302</v>
      </c>
      <c r="D19" s="9">
        <v>0.6482416479</v>
      </c>
      <c r="E19" s="9">
        <v>0.6478418093</v>
      </c>
      <c r="F19" s="9">
        <v>0.6491210585</v>
      </c>
      <c r="G19" s="10">
        <v>1.002638232</v>
      </c>
      <c r="H19" s="11">
        <v>0.6480458325</v>
      </c>
      <c r="I19" s="12">
        <f t="shared" si="1"/>
        <v>1.002638232</v>
      </c>
      <c r="J19" s="13" t="str">
        <f t="shared" si="2"/>
        <v>normal (non-secure)</v>
      </c>
      <c r="K19" s="14" t="s">
        <v>43</v>
      </c>
      <c r="M19" s="16" t="b">
        <f t="shared" si="3"/>
        <v>1</v>
      </c>
      <c r="N19" s="15" t="s">
        <v>52</v>
      </c>
    </row>
    <row r="20">
      <c r="A20" s="26" t="s">
        <v>53</v>
      </c>
      <c r="B20" s="9">
        <v>0.6708426075</v>
      </c>
      <c r="C20" s="9">
        <v>0.6800710633</v>
      </c>
      <c r="D20" s="9">
        <v>0.6698822285</v>
      </c>
      <c r="E20" s="9">
        <v>0.6699680191</v>
      </c>
      <c r="F20" s="9">
        <v>0.6714598237</v>
      </c>
      <c r="G20" s="10">
        <v>1.001971994</v>
      </c>
      <c r="H20" s="11">
        <v>0.6696248564</v>
      </c>
      <c r="I20" s="12">
        <f t="shared" si="1"/>
        <v>1.001971994</v>
      </c>
      <c r="J20" s="13" t="str">
        <f t="shared" si="2"/>
        <v>normal (non-secure)</v>
      </c>
      <c r="K20" s="14" t="s">
        <v>43</v>
      </c>
      <c r="M20" s="16" t="b">
        <f t="shared" si="3"/>
        <v>0</v>
      </c>
      <c r="N20" s="15" t="s">
        <v>52</v>
      </c>
    </row>
    <row r="21">
      <c r="A21" s="26" t="s">
        <v>54</v>
      </c>
      <c r="B21" s="9">
        <v>0.6155958182</v>
      </c>
      <c r="C21" s="9">
        <v>0.6220418416</v>
      </c>
      <c r="D21" s="9">
        <v>0.6147910828</v>
      </c>
      <c r="E21" s="9">
        <v>0.6134328011</v>
      </c>
      <c r="F21" s="9">
        <v>0.6155620937</v>
      </c>
      <c r="G21" s="10">
        <v>1.001486202</v>
      </c>
      <c r="H21" s="11">
        <v>0.6146933981</v>
      </c>
      <c r="I21" s="12">
        <f t="shared" si="1"/>
        <v>1.001486202</v>
      </c>
      <c r="J21" s="13" t="str">
        <f t="shared" si="2"/>
        <v>normal (non-secure)</v>
      </c>
      <c r="K21" s="14" t="s">
        <v>43</v>
      </c>
      <c r="M21" s="16" t="b">
        <f t="shared" si="3"/>
        <v>0</v>
      </c>
      <c r="N21" s="15" t="s">
        <v>52</v>
      </c>
    </row>
    <row r="22">
      <c r="A22" s="28" t="s">
        <v>55</v>
      </c>
      <c r="B22" s="9">
        <v>0.8658498896</v>
      </c>
      <c r="C22" s="9">
        <v>0.8159570353</v>
      </c>
      <c r="D22" s="9">
        <v>0.8179218849</v>
      </c>
      <c r="E22" s="9">
        <v>0.8512567874</v>
      </c>
      <c r="F22" s="9">
        <v>0.8979833684</v>
      </c>
      <c r="G22" s="10">
        <v>1.171836336</v>
      </c>
      <c r="H22" s="11">
        <v>0.819070094</v>
      </c>
      <c r="I22" s="12">
        <f t="shared" si="1"/>
        <v>1.171836336</v>
      </c>
      <c r="J22" s="13" t="str">
        <f t="shared" si="2"/>
        <v>normal (non-secure)</v>
      </c>
      <c r="K22" s="14" t="s">
        <v>56</v>
      </c>
      <c r="M22" s="16" t="b">
        <f t="shared" si="3"/>
        <v>0</v>
      </c>
      <c r="N22" s="15" t="s">
        <v>57</v>
      </c>
    </row>
    <row r="23">
      <c r="A23" s="28" t="s">
        <v>58</v>
      </c>
      <c r="B23" s="9">
        <v>0.8291017654</v>
      </c>
      <c r="C23" s="9">
        <v>0.8034699165</v>
      </c>
      <c r="D23" s="9">
        <v>0.8030519933</v>
      </c>
      <c r="E23" s="9">
        <v>0.823010709</v>
      </c>
      <c r="F23" s="9">
        <v>0.8596909678</v>
      </c>
      <c r="G23" s="10">
        <v>1.157651688</v>
      </c>
      <c r="H23" s="11">
        <v>0.8031304982</v>
      </c>
      <c r="I23" s="12">
        <f t="shared" si="1"/>
        <v>1.157651688</v>
      </c>
      <c r="J23" s="13" t="str">
        <f t="shared" si="2"/>
        <v>normal (non-secure)</v>
      </c>
      <c r="K23" s="14" t="s">
        <v>56</v>
      </c>
      <c r="M23" s="16" t="b">
        <f t="shared" si="3"/>
        <v>0</v>
      </c>
    </row>
    <row r="24">
      <c r="A24" s="28" t="s">
        <v>59</v>
      </c>
      <c r="B24" s="9">
        <v>1.181494863</v>
      </c>
      <c r="C24" s="9">
        <v>0.9614742244</v>
      </c>
      <c r="D24" s="9">
        <v>0.9473189838</v>
      </c>
      <c r="E24" s="9">
        <v>1.17838614</v>
      </c>
      <c r="F24" s="9">
        <v>1.204287876</v>
      </c>
      <c r="G24" s="10">
        <v>1.237893223</v>
      </c>
      <c r="H24" s="11">
        <v>0.9608591707</v>
      </c>
      <c r="I24" s="12">
        <f t="shared" si="1"/>
        <v>1.237893223</v>
      </c>
      <c r="J24" s="13" t="str">
        <f t="shared" si="2"/>
        <v>normal (non-secure)</v>
      </c>
      <c r="K24" s="14" t="s">
        <v>56</v>
      </c>
      <c r="M24" s="16" t="b">
        <f t="shared" si="3"/>
        <v>0</v>
      </c>
    </row>
    <row r="25">
      <c r="A25" s="28" t="s">
        <v>60</v>
      </c>
      <c r="B25" s="9">
        <v>0.8355018395</v>
      </c>
      <c r="C25" s="9">
        <v>0.8006160103</v>
      </c>
      <c r="D25" s="9">
        <v>0.8039072129</v>
      </c>
      <c r="E25" s="9">
        <v>0.8272256356</v>
      </c>
      <c r="F25" s="9">
        <v>0.8682784532</v>
      </c>
      <c r="G25" s="10">
        <v>1.156605242</v>
      </c>
      <c r="H25" s="11">
        <v>0.8017566851</v>
      </c>
      <c r="I25" s="12">
        <f t="shared" si="1"/>
        <v>1.156605242</v>
      </c>
      <c r="J25" s="13" t="str">
        <f t="shared" si="2"/>
        <v>normal (non-secure)</v>
      </c>
      <c r="K25" s="14" t="s">
        <v>56</v>
      </c>
      <c r="M25" s="16" t="b">
        <f t="shared" si="3"/>
        <v>0</v>
      </c>
    </row>
    <row r="26">
      <c r="A26" s="8" t="s">
        <v>61</v>
      </c>
      <c r="B26" s="9">
        <v>1.060900564</v>
      </c>
      <c r="C26" s="9">
        <v>1.060492303</v>
      </c>
      <c r="D26" s="9">
        <v>1.060442515</v>
      </c>
      <c r="E26" s="9">
        <v>1.060427579</v>
      </c>
      <c r="F26" s="9">
        <v>1.061034991</v>
      </c>
      <c r="G26" s="10">
        <v>1.000497879</v>
      </c>
      <c r="H26" s="11">
        <v>1.060372812</v>
      </c>
      <c r="I26" s="12">
        <f t="shared" si="1"/>
        <v>1.061034991</v>
      </c>
      <c r="J26" s="13" t="str">
        <f t="shared" si="2"/>
        <v>insecure(gm)</v>
      </c>
      <c r="K26" s="14" t="s">
        <v>15</v>
      </c>
      <c r="M26" s="16" t="b">
        <f t="shared" si="3"/>
        <v>0</v>
      </c>
    </row>
    <row r="27">
      <c r="A27" s="8" t="s">
        <v>62</v>
      </c>
      <c r="B27" s="9">
        <v>1.064793941</v>
      </c>
      <c r="C27" s="9">
        <v>1.065059433</v>
      </c>
      <c r="D27" s="9">
        <v>1.065152588</v>
      </c>
      <c r="E27" s="9">
        <v>1.06514793</v>
      </c>
      <c r="F27" s="9">
        <v>1.06510601</v>
      </c>
      <c r="G27" s="10">
        <v>1.000293438</v>
      </c>
      <c r="H27" s="11">
        <v>1.064845176</v>
      </c>
      <c r="I27" s="12">
        <f t="shared" si="1"/>
        <v>1.065152588</v>
      </c>
      <c r="J27" s="13" t="str">
        <f t="shared" si="2"/>
        <v>Trained on non-spec</v>
      </c>
      <c r="K27" s="14" t="s">
        <v>15</v>
      </c>
      <c r="M27" s="16" t="b">
        <f t="shared" si="3"/>
        <v>1</v>
      </c>
    </row>
    <row r="28">
      <c r="A28" s="26" t="s">
        <v>63</v>
      </c>
      <c r="B28" s="9">
        <v>1.625940623</v>
      </c>
      <c r="C28" s="9">
        <v>1.08704433</v>
      </c>
      <c r="D28" s="9">
        <v>1.176719711</v>
      </c>
      <c r="E28" s="9">
        <v>1.387373965</v>
      </c>
      <c r="F28" s="9">
        <v>1.613948021</v>
      </c>
      <c r="G28" s="10">
        <v>1.795772662</v>
      </c>
      <c r="H28" s="11">
        <v>0.9336466768</v>
      </c>
      <c r="I28" s="12">
        <f t="shared" si="1"/>
        <v>1.795772662</v>
      </c>
      <c r="J28" s="13" t="str">
        <f t="shared" si="2"/>
        <v>normal (non-secure)</v>
      </c>
      <c r="K28" s="14" t="s">
        <v>43</v>
      </c>
      <c r="M28" s="16" t="b">
        <f t="shared" si="3"/>
        <v>0</v>
      </c>
      <c r="N28" s="15" t="s">
        <v>64</v>
      </c>
    </row>
    <row r="29">
      <c r="A29" s="17" t="s">
        <v>65</v>
      </c>
      <c r="B29" s="9">
        <v>1.147837106</v>
      </c>
      <c r="C29" s="9">
        <v>1.030160672</v>
      </c>
      <c r="D29" s="9">
        <v>1.092861512</v>
      </c>
      <c r="E29" s="9">
        <v>1.123970987</v>
      </c>
      <c r="F29" s="9">
        <v>1.148989401</v>
      </c>
      <c r="G29" s="10">
        <v>1.124829902</v>
      </c>
      <c r="H29" s="11">
        <v>1.00409483</v>
      </c>
      <c r="I29" s="12">
        <f t="shared" si="1"/>
        <v>1.148989401</v>
      </c>
      <c r="J29" s="13" t="str">
        <f t="shared" si="2"/>
        <v>insecure(gm)</v>
      </c>
      <c r="K29" s="14" t="s">
        <v>66</v>
      </c>
      <c r="M29" s="16" t="b">
        <f t="shared" si="3"/>
        <v>0</v>
      </c>
      <c r="N29" s="15" t="s">
        <v>67</v>
      </c>
    </row>
    <row r="30">
      <c r="A30" s="26" t="s">
        <v>68</v>
      </c>
      <c r="B30" s="9">
        <v>0.9538341325</v>
      </c>
      <c r="C30" s="9">
        <v>0.9489109689</v>
      </c>
      <c r="D30" s="9">
        <v>0.9495172909</v>
      </c>
      <c r="E30" s="9">
        <v>0.9510971439</v>
      </c>
      <c r="F30" s="9">
        <v>0.9538640216</v>
      </c>
      <c r="G30" s="10">
        <v>1.006994052</v>
      </c>
      <c r="H30" s="11">
        <v>0.947459212</v>
      </c>
      <c r="I30" s="12">
        <f t="shared" si="1"/>
        <v>1.006994052</v>
      </c>
      <c r="J30" s="13" t="str">
        <f t="shared" si="2"/>
        <v>normal (non-secure)</v>
      </c>
      <c r="K30" s="14" t="s">
        <v>43</v>
      </c>
      <c r="M30" s="16" t="b">
        <f t="shared" si="3"/>
        <v>0</v>
      </c>
    </row>
    <row r="31">
      <c r="A31" s="17" t="s">
        <v>69</v>
      </c>
      <c r="B31" s="9">
        <v>1.743192367</v>
      </c>
      <c r="C31" s="9">
        <v>1.522370072</v>
      </c>
      <c r="D31" s="9">
        <v>1.605874385</v>
      </c>
      <c r="E31" s="9">
        <v>1.723790363</v>
      </c>
      <c r="F31" s="9">
        <v>1.699953686</v>
      </c>
      <c r="G31" s="10">
        <v>1.695155475</v>
      </c>
      <c r="H31" s="11">
        <v>1.218606203</v>
      </c>
      <c r="I31" s="12">
        <f t="shared" si="1"/>
        <v>1.743192367</v>
      </c>
      <c r="J31" s="13" t="str">
        <f t="shared" si="2"/>
        <v>secure (gm)</v>
      </c>
      <c r="K31" s="14" t="s">
        <v>48</v>
      </c>
      <c r="M31" s="16" t="b">
        <f t="shared" si="3"/>
        <v>0</v>
      </c>
    </row>
    <row r="32">
      <c r="A32" s="17" t="s">
        <v>70</v>
      </c>
      <c r="B32" s="9">
        <v>1.954146347</v>
      </c>
      <c r="C32" s="9">
        <v>1.348943196</v>
      </c>
      <c r="D32" s="9">
        <v>1.801148413</v>
      </c>
      <c r="E32" s="9">
        <v>1.930312637</v>
      </c>
      <c r="F32" s="9">
        <v>1.753732649</v>
      </c>
      <c r="G32" s="10">
        <v>1.80700403</v>
      </c>
      <c r="H32" s="11">
        <v>0.9585748878</v>
      </c>
      <c r="I32" s="12">
        <f t="shared" si="1"/>
        <v>1.954146347</v>
      </c>
      <c r="J32" s="13" t="str">
        <f t="shared" si="2"/>
        <v>secure (gm)</v>
      </c>
      <c r="K32" s="14" t="s">
        <v>26</v>
      </c>
      <c r="M32" s="16" t="b">
        <f t="shared" si="3"/>
        <v>0</v>
      </c>
    </row>
    <row r="33">
      <c r="A33" s="26" t="s">
        <v>71</v>
      </c>
      <c r="B33" s="9">
        <v>1.051027851</v>
      </c>
      <c r="C33" s="9">
        <v>0.9808419752</v>
      </c>
      <c r="D33" s="9">
        <v>0.9814884991</v>
      </c>
      <c r="E33" s="9">
        <v>0.9890226759</v>
      </c>
      <c r="F33" s="9">
        <v>1.05068829</v>
      </c>
      <c r="G33" s="10">
        <v>1.053969806</v>
      </c>
      <c r="H33" s="11">
        <v>0.9731203607</v>
      </c>
      <c r="I33" s="12">
        <f t="shared" si="1"/>
        <v>1.053969806</v>
      </c>
      <c r="J33" s="13" t="str">
        <f t="shared" si="2"/>
        <v>normal (non-secure)</v>
      </c>
      <c r="K33" s="14" t="s">
        <v>43</v>
      </c>
      <c r="M33" s="16" t="b">
        <f t="shared" si="3"/>
        <v>0</v>
      </c>
    </row>
    <row r="34">
      <c r="A34" s="17" t="s">
        <v>72</v>
      </c>
      <c r="B34" s="9">
        <v>1.068868534</v>
      </c>
      <c r="C34" s="9">
        <v>1.068889681</v>
      </c>
      <c r="D34" s="9">
        <v>1.068901765</v>
      </c>
      <c r="E34" s="9">
        <v>1.068907807</v>
      </c>
      <c r="F34" s="9">
        <v>1.068835304</v>
      </c>
      <c r="G34" s="10">
        <v>1.002655413</v>
      </c>
      <c r="H34" s="11">
        <v>1.066167808</v>
      </c>
      <c r="I34" s="12">
        <f t="shared" si="1"/>
        <v>1.068907807</v>
      </c>
      <c r="J34" s="13" t="str">
        <f t="shared" si="2"/>
        <v>on-commit (gm)</v>
      </c>
      <c r="K34" s="14" t="s">
        <v>48</v>
      </c>
      <c r="M34" s="16" t="b">
        <f t="shared" si="3"/>
        <v>1</v>
      </c>
    </row>
    <row r="35">
      <c r="A35" s="28" t="s">
        <v>73</v>
      </c>
      <c r="B35" s="9">
        <v>1.183056658</v>
      </c>
      <c r="C35" s="9">
        <v>1.030182932</v>
      </c>
      <c r="D35" s="9">
        <v>1.053756165</v>
      </c>
      <c r="E35" s="9">
        <v>1.186959753</v>
      </c>
      <c r="F35" s="9">
        <v>1.190998178</v>
      </c>
      <c r="G35" s="10">
        <v>1.458447183</v>
      </c>
      <c r="H35" s="11">
        <v>0.9900263786</v>
      </c>
      <c r="I35" s="12">
        <f t="shared" si="1"/>
        <v>1.458447183</v>
      </c>
      <c r="J35" s="13" t="str">
        <f t="shared" si="2"/>
        <v>normal (non-secure)</v>
      </c>
      <c r="K35" s="14" t="s">
        <v>74</v>
      </c>
      <c r="M35" s="16" t="b">
        <f t="shared" si="3"/>
        <v>1</v>
      </c>
      <c r="N35" s="15" t="s">
        <v>75</v>
      </c>
    </row>
    <row r="36">
      <c r="A36" s="28" t="s">
        <v>76</v>
      </c>
      <c r="B36" s="9">
        <v>1.715337839</v>
      </c>
      <c r="C36" s="9">
        <v>1.246889359</v>
      </c>
      <c r="D36" s="9">
        <v>1.710061562</v>
      </c>
      <c r="E36" s="9">
        <v>1.716638933</v>
      </c>
      <c r="F36" s="9">
        <v>1.716176702</v>
      </c>
      <c r="G36" s="10">
        <v>1.718504975</v>
      </c>
      <c r="H36" s="11">
        <v>1.173601838</v>
      </c>
      <c r="I36" s="12">
        <f t="shared" si="1"/>
        <v>1.718504975</v>
      </c>
      <c r="J36" s="13" t="str">
        <f t="shared" si="2"/>
        <v>normal (non-secure)</v>
      </c>
      <c r="K36" s="14" t="s">
        <v>56</v>
      </c>
      <c r="M36" s="16" t="b">
        <f t="shared" si="3"/>
        <v>1</v>
      </c>
    </row>
    <row r="37">
      <c r="A37" s="26" t="s">
        <v>77</v>
      </c>
      <c r="B37" s="9">
        <v>1.660934473</v>
      </c>
      <c r="C37" s="9">
        <v>0.9714285714</v>
      </c>
      <c r="D37" s="9">
        <v>0.9997417155</v>
      </c>
      <c r="E37" s="9">
        <v>1.66478119</v>
      </c>
      <c r="F37" s="9">
        <v>1.634777144</v>
      </c>
      <c r="G37" s="10">
        <v>1.700959957</v>
      </c>
      <c r="H37" s="11">
        <v>0.9193721965</v>
      </c>
      <c r="I37" s="12">
        <f t="shared" si="1"/>
        <v>1.700959957</v>
      </c>
      <c r="J37" s="13" t="str">
        <f t="shared" si="2"/>
        <v>normal (non-secure)</v>
      </c>
      <c r="K37" s="14" t="s">
        <v>43</v>
      </c>
      <c r="M37" s="16" t="b">
        <f t="shared" si="3"/>
        <v>1</v>
      </c>
    </row>
    <row r="38">
      <c r="A38" s="28" t="s">
        <v>78</v>
      </c>
      <c r="B38" s="9">
        <v>1.719973425</v>
      </c>
      <c r="C38" s="9">
        <v>1.555284124</v>
      </c>
      <c r="D38" s="9">
        <v>1.718565722</v>
      </c>
      <c r="E38" s="9">
        <v>1.720316768</v>
      </c>
      <c r="F38" s="9">
        <v>1.722531326</v>
      </c>
      <c r="G38" s="10">
        <v>1.723132175</v>
      </c>
      <c r="H38" s="11">
        <v>1.176033332</v>
      </c>
      <c r="I38" s="12">
        <f t="shared" si="1"/>
        <v>1.723132175</v>
      </c>
      <c r="J38" s="13" t="str">
        <f t="shared" si="2"/>
        <v>normal (non-secure)</v>
      </c>
      <c r="K38" s="14" t="s">
        <v>56</v>
      </c>
      <c r="M38" s="16" t="b">
        <f t="shared" si="3"/>
        <v>1</v>
      </c>
    </row>
    <row r="39">
      <c r="A39" s="17" t="s">
        <v>79</v>
      </c>
      <c r="B39" s="9">
        <v>1.320191482</v>
      </c>
      <c r="C39" s="9">
        <v>1.128040819</v>
      </c>
      <c r="D39" s="9">
        <v>1.260875398</v>
      </c>
      <c r="E39" s="9">
        <v>1.299475906</v>
      </c>
      <c r="F39" s="9">
        <v>1.321568794</v>
      </c>
      <c r="G39" s="10">
        <v>1.244332004</v>
      </c>
      <c r="H39" s="11">
        <v>1.068498909</v>
      </c>
      <c r="I39" s="12">
        <f t="shared" si="1"/>
        <v>1.321568794</v>
      </c>
      <c r="J39" s="13" t="str">
        <f t="shared" si="2"/>
        <v>insecure(gm)</v>
      </c>
      <c r="K39" s="14" t="s">
        <v>48</v>
      </c>
      <c r="M39" s="16" t="b">
        <f t="shared" si="3"/>
        <v>0</v>
      </c>
    </row>
    <row r="40">
      <c r="A40" s="26" t="s">
        <v>80</v>
      </c>
      <c r="B40" s="9">
        <v>1.812111518</v>
      </c>
      <c r="C40" s="9">
        <v>1.111758387</v>
      </c>
      <c r="D40" s="9">
        <v>1.1921788</v>
      </c>
      <c r="E40" s="9">
        <v>1.639600428</v>
      </c>
      <c r="F40" s="9">
        <v>1.80095369</v>
      </c>
      <c r="G40" s="10">
        <v>1.996768861</v>
      </c>
      <c r="H40" s="11">
        <v>0.9820861537</v>
      </c>
      <c r="I40" s="12">
        <f t="shared" si="1"/>
        <v>1.996768861</v>
      </c>
      <c r="J40" s="13" t="str">
        <f t="shared" si="2"/>
        <v>normal (non-secure)</v>
      </c>
      <c r="K40" s="14" t="s">
        <v>43</v>
      </c>
      <c r="M40" s="16" t="b">
        <f t="shared" si="3"/>
        <v>0</v>
      </c>
      <c r="N40" s="15" t="s">
        <v>81</v>
      </c>
    </row>
    <row r="41">
      <c r="A41" s="28" t="s">
        <v>82</v>
      </c>
      <c r="B41" s="9">
        <v>1.751926811</v>
      </c>
      <c r="C41" s="9">
        <v>1.055428537</v>
      </c>
      <c r="D41" s="9">
        <v>1.17644486</v>
      </c>
      <c r="E41" s="9">
        <v>1.516686879</v>
      </c>
      <c r="F41" s="9">
        <v>1.771015991</v>
      </c>
      <c r="G41" s="10">
        <v>2.372012035</v>
      </c>
      <c r="H41" s="11">
        <v>0.9451712095</v>
      </c>
      <c r="I41" s="12">
        <f t="shared" si="1"/>
        <v>2.372012035</v>
      </c>
      <c r="J41" s="13" t="str">
        <f t="shared" si="2"/>
        <v>normal (non-secure)</v>
      </c>
      <c r="K41" s="14" t="s">
        <v>56</v>
      </c>
      <c r="M41" s="16" t="b">
        <f t="shared" si="3"/>
        <v>0</v>
      </c>
      <c r="N41" s="15" t="s">
        <v>83</v>
      </c>
    </row>
    <row r="42">
      <c r="A42" s="17" t="s">
        <v>84</v>
      </c>
      <c r="B42" s="9">
        <v>1.30880466</v>
      </c>
      <c r="C42" s="9">
        <v>1.215311016</v>
      </c>
      <c r="D42" s="9">
        <v>1.260901444</v>
      </c>
      <c r="E42" s="9">
        <v>1.267597665</v>
      </c>
      <c r="F42" s="9">
        <v>1.31055396</v>
      </c>
      <c r="G42" s="10">
        <v>1.253175557</v>
      </c>
      <c r="H42" s="11">
        <v>1.034062699</v>
      </c>
      <c r="I42" s="12">
        <f t="shared" si="1"/>
        <v>1.31055396</v>
      </c>
      <c r="J42" s="13" t="str">
        <f t="shared" si="2"/>
        <v>insecure(gm)</v>
      </c>
      <c r="K42" s="14" t="s">
        <v>66</v>
      </c>
      <c r="M42" s="16" t="b">
        <f t="shared" si="3"/>
        <v>0</v>
      </c>
    </row>
    <row r="43">
      <c r="A43" s="26" t="s">
        <v>85</v>
      </c>
      <c r="B43" s="9">
        <v>1.153113837</v>
      </c>
      <c r="C43" s="9">
        <v>1.089935139</v>
      </c>
      <c r="D43" s="9">
        <v>1.09191479</v>
      </c>
      <c r="E43" s="9">
        <v>1.13665381</v>
      </c>
      <c r="F43" s="9">
        <v>1.153669919</v>
      </c>
      <c r="G43" s="10">
        <v>1.155560597</v>
      </c>
      <c r="H43" s="11">
        <v>1.070780339</v>
      </c>
      <c r="I43" s="12">
        <f t="shared" si="1"/>
        <v>1.155560597</v>
      </c>
      <c r="J43" s="13" t="str">
        <f t="shared" si="2"/>
        <v>normal (non-secure)</v>
      </c>
      <c r="K43" s="14" t="s">
        <v>43</v>
      </c>
      <c r="M43" s="16" t="b">
        <f t="shared" si="3"/>
        <v>0</v>
      </c>
    </row>
    <row r="44">
      <c r="A44" s="28" t="s">
        <v>86</v>
      </c>
      <c r="B44" s="9">
        <v>1.368270843</v>
      </c>
      <c r="C44" s="9">
        <v>0.9893849164</v>
      </c>
      <c r="D44" s="9">
        <v>1.14507057</v>
      </c>
      <c r="E44" s="9">
        <v>1.363930752</v>
      </c>
      <c r="F44" s="9">
        <v>1.371052264</v>
      </c>
      <c r="G44" s="10">
        <v>1.406834501</v>
      </c>
      <c r="H44" s="11">
        <v>0.8949939803</v>
      </c>
      <c r="I44" s="12">
        <f t="shared" si="1"/>
        <v>1.406834501</v>
      </c>
      <c r="J44" s="13" t="str">
        <f t="shared" si="2"/>
        <v>normal (non-secure)</v>
      </c>
      <c r="K44" s="14" t="s">
        <v>56</v>
      </c>
      <c r="M44" s="16" t="b">
        <f t="shared" si="3"/>
        <v>0</v>
      </c>
    </row>
    <row r="45">
      <c r="A45" s="26" t="s">
        <v>87</v>
      </c>
      <c r="B45" s="9">
        <v>1.737323775</v>
      </c>
      <c r="C45" s="9">
        <v>1.071175337</v>
      </c>
      <c r="D45" s="9">
        <v>1.212530709</v>
      </c>
      <c r="E45" s="9">
        <v>1.618285815</v>
      </c>
      <c r="F45" s="9">
        <v>1.736187369</v>
      </c>
      <c r="G45" s="10">
        <v>2.089115946</v>
      </c>
      <c r="H45" s="11">
        <v>0.9532737833</v>
      </c>
      <c r="I45" s="12">
        <f t="shared" si="1"/>
        <v>2.089115946</v>
      </c>
      <c r="J45" s="13" t="str">
        <f t="shared" si="2"/>
        <v>normal (non-secure)</v>
      </c>
      <c r="K45" s="14" t="s">
        <v>43</v>
      </c>
      <c r="M45" s="16" t="b">
        <f t="shared" si="3"/>
        <v>0</v>
      </c>
    </row>
    <row r="46">
      <c r="A46" s="17" t="s">
        <v>88</v>
      </c>
      <c r="B46" s="9">
        <v>1.059545207</v>
      </c>
      <c r="C46" s="9">
        <v>1.059791563</v>
      </c>
      <c r="D46" s="9">
        <v>1.059637837</v>
      </c>
      <c r="E46" s="9">
        <v>1.059620099</v>
      </c>
      <c r="F46" s="9">
        <v>1.05950579</v>
      </c>
      <c r="G46" s="10">
        <v>1.004036295</v>
      </c>
      <c r="H46" s="11">
        <v>1.05443283</v>
      </c>
      <c r="I46" s="12">
        <f t="shared" si="1"/>
        <v>1.059791563</v>
      </c>
      <c r="J46" s="13" t="str">
        <f t="shared" si="2"/>
        <v>secure(32 KB gm)</v>
      </c>
      <c r="K46" s="14" t="s">
        <v>66</v>
      </c>
      <c r="M46" s="16" t="b">
        <f t="shared" si="3"/>
        <v>1</v>
      </c>
    </row>
    <row r="47" hidden="1">
      <c r="A47" s="29" t="s">
        <v>89</v>
      </c>
      <c r="B47" s="9">
        <v>1.287264844</v>
      </c>
      <c r="C47" s="9">
        <v>1.082124292</v>
      </c>
      <c r="D47" s="9">
        <v>1.12766983</v>
      </c>
      <c r="E47" s="9">
        <v>1.284820832</v>
      </c>
      <c r="F47" s="9">
        <v>1.291996622</v>
      </c>
      <c r="G47" s="10">
        <v>1.468845277</v>
      </c>
      <c r="H47" s="11">
        <v>0.9372963184</v>
      </c>
      <c r="I47" s="12">
        <f t="shared" si="1"/>
        <v>1.468845277</v>
      </c>
      <c r="J47" s="13" t="str">
        <f t="shared" si="2"/>
        <v>normal (non-secure)</v>
      </c>
      <c r="K47" s="30"/>
      <c r="M47" s="16" t="b">
        <f t="shared" si="3"/>
        <v>0</v>
      </c>
    </row>
    <row r="48">
      <c r="A48" s="29" t="s">
        <v>90</v>
      </c>
      <c r="B48" s="9">
        <v>1.227514058</v>
      </c>
      <c r="C48" s="9">
        <v>1.036546069</v>
      </c>
      <c r="D48" s="9">
        <v>1.069419128</v>
      </c>
      <c r="E48" s="9">
        <v>1.21617248</v>
      </c>
      <c r="F48" s="9">
        <v>1.23046449</v>
      </c>
      <c r="G48" s="10">
        <v>1.388096058</v>
      </c>
      <c r="H48" s="11">
        <v>0.924557398</v>
      </c>
      <c r="I48" s="12">
        <f t="shared" si="1"/>
        <v>1.388096058</v>
      </c>
      <c r="J48" s="13" t="str">
        <f t="shared" si="2"/>
        <v>normal (non-secure)</v>
      </c>
      <c r="K48" s="30"/>
      <c r="M48" s="16" t="b">
        <f t="shared" si="3"/>
        <v>0</v>
      </c>
    </row>
    <row r="49">
      <c r="A49" s="31"/>
      <c r="H49" s="32"/>
      <c r="I49" s="31"/>
      <c r="J49" s="33"/>
      <c r="K49" s="34"/>
    </row>
    <row r="50">
      <c r="A50" s="31"/>
      <c r="H50" s="32"/>
      <c r="I50" s="31"/>
      <c r="J50" s="33"/>
      <c r="K50" s="34"/>
    </row>
    <row r="51">
      <c r="A51" s="31"/>
      <c r="H51" s="32"/>
      <c r="I51" s="31"/>
      <c r="J51" s="33"/>
      <c r="K51" s="34"/>
    </row>
    <row r="52">
      <c r="A52" s="31"/>
      <c r="H52" s="32"/>
      <c r="I52" s="31"/>
      <c r="J52" s="33"/>
      <c r="K52" s="34"/>
    </row>
    <row r="53">
      <c r="A53" s="31"/>
      <c r="H53" s="32"/>
      <c r="I53" s="31"/>
      <c r="J53" s="33"/>
      <c r="K53" s="34"/>
    </row>
    <row r="54">
      <c r="A54" s="31"/>
      <c r="H54" s="32"/>
      <c r="I54" s="31"/>
      <c r="J54" s="33"/>
      <c r="K54" s="34"/>
    </row>
    <row r="55">
      <c r="A55" s="31"/>
      <c r="H55" s="32"/>
      <c r="I55" s="31"/>
      <c r="J55" s="33"/>
      <c r="K55" s="34"/>
    </row>
    <row r="56">
      <c r="A56" s="31"/>
      <c r="H56" s="32"/>
      <c r="I56" s="31"/>
      <c r="J56" s="33"/>
      <c r="K56" s="34"/>
    </row>
    <row r="57">
      <c r="A57" s="31"/>
      <c r="H57" s="32"/>
      <c r="I57" s="31"/>
      <c r="J57" s="33"/>
      <c r="K57" s="34"/>
    </row>
    <row r="58">
      <c r="A58" s="31"/>
      <c r="H58" s="32"/>
      <c r="I58" s="31"/>
      <c r="J58" s="33"/>
      <c r="K58" s="34"/>
    </row>
    <row r="59">
      <c r="A59" s="31"/>
      <c r="H59" s="32"/>
      <c r="I59" s="31"/>
      <c r="J59" s="33"/>
      <c r="K59" s="34"/>
    </row>
    <row r="60">
      <c r="A60" s="31"/>
      <c r="H60" s="32"/>
      <c r="I60" s="31"/>
      <c r="J60" s="33"/>
      <c r="K60" s="34"/>
    </row>
    <row r="61">
      <c r="A61" s="31"/>
      <c r="H61" s="32"/>
      <c r="I61" s="31"/>
      <c r="J61" s="33"/>
      <c r="K61" s="34"/>
    </row>
    <row r="62">
      <c r="A62" s="31"/>
      <c r="H62" s="32"/>
      <c r="I62" s="31"/>
      <c r="J62" s="33"/>
      <c r="K62" s="34"/>
    </row>
    <row r="63">
      <c r="A63" s="31"/>
      <c r="H63" s="32"/>
      <c r="I63" s="31"/>
      <c r="J63" s="33"/>
      <c r="K63" s="34"/>
    </row>
    <row r="64">
      <c r="A64" s="31"/>
      <c r="H64" s="32"/>
      <c r="I64" s="31"/>
      <c r="J64" s="33"/>
      <c r="K64" s="34"/>
    </row>
    <row r="65">
      <c r="A65" s="31"/>
      <c r="H65" s="32"/>
      <c r="I65" s="31"/>
      <c r="J65" s="33"/>
      <c r="K65" s="34"/>
    </row>
    <row r="66">
      <c r="A66" s="31"/>
      <c r="H66" s="32"/>
      <c r="I66" s="31"/>
      <c r="J66" s="33"/>
      <c r="K66" s="34"/>
    </row>
    <row r="67">
      <c r="A67" s="31"/>
      <c r="H67" s="32"/>
      <c r="I67" s="31"/>
      <c r="J67" s="33"/>
      <c r="K67" s="34"/>
    </row>
    <row r="68">
      <c r="A68" s="31"/>
      <c r="H68" s="32"/>
      <c r="I68" s="31"/>
      <c r="J68" s="33"/>
      <c r="K68" s="34"/>
    </row>
    <row r="69">
      <c r="A69" s="31"/>
      <c r="H69" s="32"/>
      <c r="I69" s="31"/>
      <c r="J69" s="33"/>
      <c r="K69" s="34"/>
    </row>
    <row r="70">
      <c r="A70" s="31"/>
      <c r="H70" s="35"/>
      <c r="I70" s="31"/>
      <c r="J70" s="33"/>
      <c r="K70" s="34"/>
    </row>
    <row r="71">
      <c r="A71" s="31"/>
      <c r="H71" s="32"/>
      <c r="I71" s="31"/>
      <c r="J71" s="33"/>
      <c r="K71" s="34"/>
    </row>
    <row r="72">
      <c r="A72" s="31"/>
      <c r="H72" s="32"/>
      <c r="I72" s="31"/>
      <c r="J72" s="33"/>
      <c r="K72" s="34"/>
    </row>
    <row r="73">
      <c r="A73" s="31"/>
      <c r="H73" s="32"/>
      <c r="I73" s="31"/>
      <c r="J73" s="33"/>
      <c r="K73" s="34"/>
    </row>
    <row r="74">
      <c r="A74" s="31"/>
      <c r="H74" s="32"/>
      <c r="I74" s="31"/>
      <c r="J74" s="33"/>
      <c r="K74" s="34"/>
    </row>
    <row r="75">
      <c r="A75" s="31"/>
      <c r="H75" s="32"/>
      <c r="I75" s="31"/>
      <c r="J75" s="33"/>
      <c r="K75" s="34"/>
    </row>
    <row r="76">
      <c r="A76" s="31"/>
      <c r="H76" s="32"/>
      <c r="I76" s="31"/>
      <c r="J76" s="33"/>
      <c r="K76" s="34"/>
    </row>
    <row r="77">
      <c r="A77" s="31"/>
      <c r="H77" s="32"/>
      <c r="I77" s="31"/>
      <c r="J77" s="33"/>
      <c r="K77" s="34"/>
    </row>
    <row r="78">
      <c r="A78" s="31"/>
      <c r="H78" s="32"/>
      <c r="I78" s="31"/>
      <c r="J78" s="33"/>
      <c r="K78" s="34"/>
    </row>
    <row r="79">
      <c r="A79" s="31"/>
      <c r="H79" s="32"/>
      <c r="I79" s="31"/>
      <c r="J79" s="33"/>
      <c r="K79" s="34"/>
    </row>
    <row r="80">
      <c r="A80" s="31"/>
      <c r="H80" s="32"/>
      <c r="I80" s="31"/>
      <c r="J80" s="33"/>
      <c r="K80" s="34"/>
    </row>
    <row r="81">
      <c r="A81" s="31"/>
      <c r="H81" s="32"/>
      <c r="I81" s="31"/>
      <c r="J81" s="33"/>
      <c r="K81" s="34"/>
    </row>
    <row r="82">
      <c r="A82" s="31"/>
      <c r="H82" s="32"/>
      <c r="I82" s="31"/>
      <c r="J82" s="33"/>
      <c r="K82" s="34"/>
    </row>
    <row r="83">
      <c r="A83" s="31"/>
      <c r="H83" s="32"/>
      <c r="I83" s="31"/>
      <c r="J83" s="33"/>
      <c r="K83" s="34"/>
    </row>
    <row r="84">
      <c r="A84" s="31"/>
      <c r="H84" s="32"/>
      <c r="I84" s="31"/>
      <c r="J84" s="33"/>
      <c r="K84" s="34"/>
    </row>
    <row r="85">
      <c r="A85" s="31"/>
      <c r="H85" s="32"/>
      <c r="I85" s="31"/>
      <c r="J85" s="33"/>
      <c r="K85" s="34"/>
    </row>
    <row r="86">
      <c r="A86" s="31"/>
      <c r="H86" s="32"/>
      <c r="I86" s="31"/>
      <c r="J86" s="33"/>
      <c r="K86" s="34"/>
    </row>
    <row r="87">
      <c r="A87" s="31"/>
      <c r="H87" s="32"/>
      <c r="I87" s="31"/>
      <c r="J87" s="33"/>
      <c r="K87" s="34"/>
    </row>
    <row r="88">
      <c r="A88" s="31"/>
      <c r="H88" s="32"/>
      <c r="I88" s="31"/>
      <c r="J88" s="33"/>
      <c r="K88" s="34"/>
    </row>
    <row r="89">
      <c r="A89" s="31"/>
      <c r="H89" s="32"/>
      <c r="I89" s="31"/>
      <c r="J89" s="33"/>
      <c r="K89" s="34"/>
    </row>
    <row r="90">
      <c r="A90" s="31"/>
      <c r="H90" s="32"/>
      <c r="I90" s="31"/>
      <c r="J90" s="33"/>
      <c r="K90" s="34"/>
    </row>
    <row r="91">
      <c r="A91" s="31"/>
      <c r="H91" s="32"/>
      <c r="I91" s="31"/>
      <c r="J91" s="33"/>
      <c r="K91" s="34"/>
    </row>
    <row r="92">
      <c r="A92" s="31"/>
      <c r="H92" s="32"/>
      <c r="I92" s="31"/>
      <c r="J92" s="33"/>
      <c r="K92" s="34"/>
    </row>
    <row r="93">
      <c r="A93" s="31"/>
      <c r="H93" s="32"/>
      <c r="I93" s="31"/>
      <c r="J93" s="33"/>
      <c r="K93" s="34"/>
    </row>
    <row r="94">
      <c r="A94" s="31"/>
      <c r="H94" s="32"/>
      <c r="I94" s="31"/>
      <c r="J94" s="33"/>
      <c r="K94" s="34"/>
    </row>
    <row r="95">
      <c r="A95" s="31"/>
      <c r="H95" s="32"/>
      <c r="I95" s="31"/>
      <c r="J95" s="33"/>
      <c r="K95" s="34"/>
    </row>
    <row r="96">
      <c r="A96" s="31"/>
      <c r="H96" s="32"/>
      <c r="I96" s="31"/>
      <c r="J96" s="33"/>
      <c r="K96" s="34"/>
    </row>
    <row r="97">
      <c r="A97" s="31"/>
      <c r="H97" s="32"/>
      <c r="I97" s="31"/>
      <c r="J97" s="33"/>
      <c r="K97" s="34"/>
    </row>
    <row r="98">
      <c r="A98" s="31"/>
      <c r="H98" s="32"/>
      <c r="I98" s="31"/>
      <c r="J98" s="33"/>
      <c r="K98" s="34"/>
    </row>
    <row r="99">
      <c r="A99" s="31"/>
      <c r="H99" s="32"/>
      <c r="I99" s="31"/>
      <c r="J99" s="33"/>
      <c r="K99" s="34"/>
    </row>
    <row r="100">
      <c r="A100" s="31"/>
      <c r="H100" s="32"/>
      <c r="I100" s="31"/>
      <c r="J100" s="33"/>
      <c r="K100" s="34"/>
    </row>
    <row r="101">
      <c r="A101" s="31"/>
      <c r="H101" s="32"/>
      <c r="I101" s="31"/>
      <c r="J101" s="33"/>
      <c r="K101" s="34"/>
    </row>
    <row r="102">
      <c r="A102" s="31"/>
      <c r="H102" s="32"/>
      <c r="I102" s="31"/>
      <c r="J102" s="33"/>
      <c r="K102" s="34"/>
    </row>
    <row r="103">
      <c r="A103" s="31"/>
      <c r="H103" s="32"/>
      <c r="I103" s="31"/>
      <c r="J103" s="33"/>
      <c r="K103" s="34"/>
    </row>
    <row r="104">
      <c r="A104" s="31"/>
      <c r="H104" s="32"/>
      <c r="I104" s="31"/>
      <c r="J104" s="33"/>
      <c r="K104" s="34"/>
    </row>
    <row r="105">
      <c r="A105" s="31"/>
      <c r="H105" s="32"/>
      <c r="I105" s="31"/>
      <c r="J105" s="33"/>
      <c r="K105" s="34"/>
    </row>
    <row r="106">
      <c r="A106" s="31"/>
      <c r="H106" s="32"/>
      <c r="I106" s="31"/>
      <c r="J106" s="33"/>
      <c r="K106" s="34"/>
    </row>
    <row r="107">
      <c r="A107" s="31"/>
      <c r="H107" s="32"/>
      <c r="I107" s="31"/>
      <c r="J107" s="33"/>
      <c r="K107" s="34"/>
    </row>
    <row r="108">
      <c r="A108" s="31"/>
      <c r="H108" s="32"/>
      <c r="I108" s="31"/>
      <c r="J108" s="33"/>
      <c r="K108" s="34"/>
    </row>
    <row r="109">
      <c r="A109" s="31"/>
      <c r="H109" s="32"/>
      <c r="I109" s="31"/>
      <c r="J109" s="33"/>
      <c r="K109" s="34"/>
    </row>
    <row r="110">
      <c r="A110" s="31"/>
      <c r="H110" s="32"/>
      <c r="I110" s="31"/>
      <c r="J110" s="33"/>
      <c r="K110" s="34"/>
    </row>
    <row r="111">
      <c r="A111" s="31"/>
      <c r="H111" s="32"/>
      <c r="I111" s="31"/>
      <c r="J111" s="33"/>
      <c r="K111" s="34"/>
    </row>
    <row r="112">
      <c r="A112" s="31"/>
      <c r="H112" s="32"/>
      <c r="I112" s="31"/>
      <c r="J112" s="33"/>
      <c r="K112" s="34"/>
    </row>
    <row r="113">
      <c r="A113" s="31"/>
      <c r="H113" s="32"/>
      <c r="I113" s="31"/>
      <c r="J113" s="33"/>
      <c r="K113" s="34"/>
    </row>
    <row r="114">
      <c r="A114" s="31"/>
      <c r="H114" s="32"/>
      <c r="I114" s="31"/>
      <c r="J114" s="33"/>
      <c r="K114" s="34"/>
    </row>
    <row r="115">
      <c r="A115" s="31"/>
      <c r="H115" s="32"/>
      <c r="I115" s="31"/>
      <c r="J115" s="33"/>
      <c r="K115" s="34"/>
    </row>
    <row r="116">
      <c r="A116" s="31"/>
      <c r="H116" s="32"/>
      <c r="I116" s="31"/>
      <c r="J116" s="33"/>
      <c r="K116" s="34"/>
    </row>
    <row r="117">
      <c r="A117" s="31"/>
      <c r="H117" s="32"/>
      <c r="I117" s="31"/>
      <c r="J117" s="33"/>
      <c r="K117" s="34"/>
    </row>
    <row r="118">
      <c r="A118" s="31"/>
      <c r="H118" s="32"/>
      <c r="I118" s="31"/>
      <c r="J118" s="33"/>
      <c r="K118" s="34"/>
    </row>
    <row r="119">
      <c r="A119" s="31"/>
      <c r="H119" s="32"/>
      <c r="I119" s="31"/>
      <c r="J119" s="33"/>
      <c r="K119" s="34"/>
    </row>
    <row r="120">
      <c r="A120" s="31"/>
      <c r="H120" s="32"/>
      <c r="I120" s="31"/>
      <c r="J120" s="33"/>
      <c r="K120" s="34"/>
    </row>
    <row r="121">
      <c r="A121" s="31"/>
      <c r="H121" s="32"/>
      <c r="I121" s="31"/>
      <c r="J121" s="33"/>
      <c r="K121" s="34"/>
    </row>
    <row r="122">
      <c r="A122" s="31"/>
      <c r="H122" s="32"/>
      <c r="I122" s="31"/>
      <c r="J122" s="33"/>
      <c r="K122" s="34"/>
    </row>
    <row r="123">
      <c r="A123" s="31"/>
      <c r="H123" s="32"/>
      <c r="I123" s="31"/>
      <c r="J123" s="33"/>
      <c r="K123" s="34"/>
    </row>
    <row r="124">
      <c r="A124" s="31"/>
      <c r="H124" s="32"/>
      <c r="I124" s="31"/>
      <c r="J124" s="33"/>
      <c r="K124" s="34"/>
    </row>
    <row r="125">
      <c r="A125" s="31"/>
      <c r="H125" s="32"/>
      <c r="I125" s="31"/>
      <c r="J125" s="33"/>
      <c r="K125" s="34"/>
    </row>
    <row r="126">
      <c r="A126" s="31"/>
      <c r="H126" s="32"/>
      <c r="I126" s="31"/>
      <c r="J126" s="33"/>
      <c r="K126" s="34"/>
    </row>
    <row r="127">
      <c r="A127" s="31"/>
      <c r="H127" s="32"/>
      <c r="I127" s="31"/>
      <c r="J127" s="33"/>
      <c r="K127" s="34"/>
    </row>
    <row r="128">
      <c r="A128" s="31"/>
      <c r="H128" s="32"/>
      <c r="I128" s="31"/>
      <c r="J128" s="33"/>
      <c r="K128" s="34"/>
    </row>
    <row r="129">
      <c r="A129" s="31"/>
      <c r="H129" s="32"/>
      <c r="I129" s="31"/>
      <c r="J129" s="33"/>
      <c r="K129" s="34"/>
    </row>
    <row r="130">
      <c r="A130" s="31"/>
      <c r="H130" s="32"/>
      <c r="I130" s="31"/>
      <c r="J130" s="33"/>
      <c r="K130" s="34"/>
    </row>
    <row r="131">
      <c r="A131" s="31"/>
      <c r="H131" s="32"/>
      <c r="I131" s="31"/>
      <c r="J131" s="33"/>
      <c r="K131" s="34"/>
    </row>
    <row r="132">
      <c r="A132" s="31"/>
      <c r="H132" s="32"/>
      <c r="I132" s="31"/>
      <c r="J132" s="33"/>
      <c r="K132" s="34"/>
    </row>
    <row r="133">
      <c r="A133" s="31"/>
      <c r="H133" s="32"/>
      <c r="I133" s="31"/>
      <c r="J133" s="33"/>
      <c r="K133" s="34"/>
    </row>
    <row r="134">
      <c r="A134" s="31"/>
      <c r="H134" s="32"/>
      <c r="I134" s="31"/>
      <c r="J134" s="33"/>
      <c r="K134" s="34"/>
    </row>
    <row r="135">
      <c r="A135" s="31"/>
      <c r="H135" s="32"/>
      <c r="I135" s="31"/>
      <c r="J135" s="33"/>
      <c r="K135" s="34"/>
    </row>
    <row r="136">
      <c r="A136" s="31"/>
      <c r="H136" s="32"/>
      <c r="I136" s="31"/>
      <c r="J136" s="33"/>
      <c r="K136" s="34"/>
    </row>
    <row r="137">
      <c r="A137" s="31"/>
      <c r="H137" s="32"/>
      <c r="I137" s="31"/>
      <c r="J137" s="33"/>
      <c r="K137" s="34"/>
    </row>
    <row r="138">
      <c r="A138" s="31"/>
      <c r="H138" s="32"/>
      <c r="I138" s="31"/>
      <c r="J138" s="33"/>
      <c r="K138" s="34"/>
    </row>
    <row r="139">
      <c r="A139" s="31"/>
      <c r="H139" s="32"/>
      <c r="I139" s="31"/>
      <c r="J139" s="33"/>
      <c r="K139" s="34"/>
    </row>
    <row r="140">
      <c r="A140" s="31"/>
      <c r="H140" s="32"/>
      <c r="I140" s="31"/>
      <c r="J140" s="33"/>
      <c r="K140" s="34"/>
    </row>
    <row r="141">
      <c r="A141" s="31"/>
      <c r="H141" s="32"/>
      <c r="I141" s="31"/>
      <c r="J141" s="33"/>
      <c r="K141" s="34"/>
    </row>
    <row r="142">
      <c r="A142" s="31"/>
      <c r="H142" s="32"/>
      <c r="I142" s="31"/>
      <c r="J142" s="33"/>
      <c r="K142" s="34"/>
    </row>
    <row r="143">
      <c r="A143" s="31"/>
      <c r="H143" s="32"/>
      <c r="I143" s="31"/>
      <c r="J143" s="33"/>
      <c r="K143" s="34"/>
    </row>
    <row r="144">
      <c r="A144" s="31"/>
      <c r="H144" s="32"/>
      <c r="I144" s="31"/>
      <c r="J144" s="33"/>
      <c r="K144" s="34"/>
    </row>
    <row r="145">
      <c r="A145" s="31"/>
      <c r="H145" s="32"/>
      <c r="I145" s="31"/>
      <c r="J145" s="33"/>
      <c r="K145" s="34"/>
    </row>
    <row r="146">
      <c r="A146" s="31"/>
      <c r="H146" s="32"/>
      <c r="I146" s="31"/>
      <c r="J146" s="33"/>
      <c r="K146" s="34"/>
    </row>
    <row r="147">
      <c r="A147" s="31"/>
      <c r="H147" s="32"/>
      <c r="I147" s="31"/>
      <c r="J147" s="33"/>
      <c r="K147" s="34"/>
    </row>
    <row r="148">
      <c r="A148" s="31"/>
      <c r="H148" s="32"/>
      <c r="I148" s="31"/>
      <c r="J148" s="33"/>
      <c r="K148" s="34"/>
    </row>
    <row r="149">
      <c r="A149" s="31"/>
      <c r="H149" s="32"/>
      <c r="I149" s="31"/>
      <c r="J149" s="33"/>
      <c r="K149" s="34"/>
    </row>
    <row r="150">
      <c r="A150" s="31"/>
      <c r="H150" s="32"/>
      <c r="I150" s="31"/>
      <c r="J150" s="33"/>
      <c r="K150" s="34"/>
    </row>
    <row r="151">
      <c r="A151" s="31"/>
      <c r="H151" s="32"/>
      <c r="I151" s="31"/>
      <c r="J151" s="33"/>
      <c r="K151" s="34"/>
    </row>
    <row r="152">
      <c r="A152" s="31"/>
      <c r="H152" s="32"/>
      <c r="I152" s="31"/>
      <c r="J152" s="33"/>
      <c r="K152" s="34"/>
    </row>
    <row r="153">
      <c r="A153" s="31"/>
      <c r="H153" s="32"/>
      <c r="I153" s="31"/>
      <c r="J153" s="33"/>
      <c r="K153" s="34"/>
    </row>
    <row r="154">
      <c r="A154" s="31"/>
      <c r="H154" s="32"/>
      <c r="I154" s="31"/>
      <c r="J154" s="33"/>
      <c r="K154" s="34"/>
    </row>
    <row r="155">
      <c r="A155" s="31"/>
      <c r="H155" s="32"/>
      <c r="I155" s="31"/>
      <c r="J155" s="33"/>
      <c r="K155" s="34"/>
    </row>
    <row r="156">
      <c r="A156" s="31"/>
      <c r="H156" s="32"/>
      <c r="I156" s="31"/>
      <c r="J156" s="33"/>
      <c r="K156" s="34"/>
    </row>
    <row r="157">
      <c r="A157" s="31"/>
      <c r="H157" s="32"/>
      <c r="I157" s="31"/>
      <c r="J157" s="33"/>
      <c r="K157" s="34"/>
    </row>
    <row r="158">
      <c r="A158" s="31"/>
      <c r="H158" s="32"/>
      <c r="I158" s="31"/>
      <c r="J158" s="33"/>
      <c r="K158" s="34"/>
    </row>
    <row r="159">
      <c r="A159" s="31"/>
      <c r="H159" s="32"/>
      <c r="I159" s="31"/>
      <c r="J159" s="33"/>
      <c r="K159" s="34"/>
    </row>
    <row r="160">
      <c r="A160" s="31"/>
      <c r="H160" s="32"/>
      <c r="I160" s="31"/>
      <c r="J160" s="33"/>
      <c r="K160" s="34"/>
    </row>
    <row r="161">
      <c r="A161" s="31"/>
      <c r="H161" s="32"/>
      <c r="I161" s="31"/>
      <c r="J161" s="33"/>
      <c r="K161" s="34"/>
    </row>
    <row r="162">
      <c r="A162" s="31"/>
      <c r="H162" s="32"/>
      <c r="I162" s="31"/>
      <c r="J162" s="33"/>
      <c r="K162" s="34"/>
    </row>
    <row r="163">
      <c r="A163" s="31"/>
      <c r="H163" s="32"/>
      <c r="I163" s="31"/>
      <c r="J163" s="33"/>
      <c r="K163" s="34"/>
    </row>
    <row r="164">
      <c r="A164" s="31"/>
      <c r="H164" s="32"/>
      <c r="I164" s="31"/>
      <c r="J164" s="33"/>
      <c r="K164" s="34"/>
    </row>
    <row r="165">
      <c r="A165" s="31"/>
      <c r="H165" s="32"/>
      <c r="I165" s="31"/>
      <c r="J165" s="33"/>
      <c r="K165" s="34"/>
    </row>
    <row r="166">
      <c r="A166" s="31"/>
      <c r="H166" s="32"/>
      <c r="I166" s="31"/>
      <c r="J166" s="33"/>
      <c r="K166" s="34"/>
    </row>
    <row r="167">
      <c r="A167" s="31"/>
      <c r="H167" s="32"/>
      <c r="I167" s="31"/>
      <c r="J167" s="33"/>
      <c r="K167" s="34"/>
    </row>
    <row r="168">
      <c r="A168" s="31"/>
      <c r="H168" s="32"/>
      <c r="I168" s="31"/>
      <c r="J168" s="33"/>
      <c r="K168" s="34"/>
    </row>
    <row r="169">
      <c r="A169" s="31"/>
      <c r="H169" s="32"/>
      <c r="I169" s="31"/>
      <c r="J169" s="33"/>
      <c r="K169" s="34"/>
    </row>
    <row r="170">
      <c r="A170" s="31"/>
      <c r="H170" s="32"/>
      <c r="I170" s="31"/>
      <c r="J170" s="33"/>
      <c r="K170" s="34"/>
    </row>
    <row r="171">
      <c r="A171" s="31"/>
      <c r="H171" s="32"/>
      <c r="I171" s="31"/>
      <c r="J171" s="33"/>
      <c r="K171" s="34"/>
    </row>
    <row r="172">
      <c r="A172" s="31"/>
      <c r="H172" s="32"/>
      <c r="I172" s="31"/>
      <c r="J172" s="33"/>
      <c r="K172" s="34"/>
    </row>
    <row r="173">
      <c r="A173" s="31"/>
      <c r="H173" s="32"/>
      <c r="I173" s="31"/>
      <c r="J173" s="33"/>
      <c r="K173" s="34"/>
    </row>
    <row r="174">
      <c r="A174" s="31"/>
      <c r="H174" s="32"/>
      <c r="I174" s="31"/>
      <c r="J174" s="33"/>
      <c r="K174" s="34"/>
    </row>
    <row r="175">
      <c r="A175" s="31"/>
      <c r="H175" s="32"/>
      <c r="I175" s="31"/>
      <c r="J175" s="33"/>
      <c r="K175" s="34"/>
    </row>
    <row r="176">
      <c r="A176" s="31"/>
      <c r="H176" s="32"/>
      <c r="I176" s="31"/>
      <c r="J176" s="33"/>
      <c r="K176" s="34"/>
    </row>
    <row r="177">
      <c r="A177" s="31"/>
      <c r="H177" s="32"/>
      <c r="I177" s="31"/>
      <c r="J177" s="33"/>
      <c r="K177" s="34"/>
    </row>
    <row r="178">
      <c r="A178" s="31"/>
      <c r="H178" s="32"/>
      <c r="I178" s="31"/>
      <c r="J178" s="33"/>
      <c r="K178" s="34"/>
    </row>
    <row r="179">
      <c r="A179" s="31"/>
      <c r="H179" s="32"/>
      <c r="I179" s="31"/>
      <c r="J179" s="33"/>
      <c r="K179" s="34"/>
    </row>
    <row r="180">
      <c r="A180" s="31"/>
      <c r="H180" s="32"/>
      <c r="I180" s="31"/>
      <c r="J180" s="33"/>
      <c r="K180" s="34"/>
    </row>
    <row r="181">
      <c r="A181" s="31"/>
      <c r="H181" s="32"/>
      <c r="I181" s="31"/>
      <c r="J181" s="33"/>
      <c r="K181" s="34"/>
    </row>
    <row r="182">
      <c r="A182" s="31"/>
      <c r="H182" s="32"/>
      <c r="I182" s="31"/>
      <c r="J182" s="33"/>
      <c r="K182" s="34"/>
    </row>
    <row r="183">
      <c r="A183" s="31"/>
      <c r="H183" s="32"/>
      <c r="I183" s="31"/>
      <c r="J183" s="33"/>
      <c r="K183" s="34"/>
    </row>
    <row r="184">
      <c r="A184" s="31"/>
      <c r="H184" s="32"/>
      <c r="I184" s="31"/>
      <c r="J184" s="33"/>
      <c r="K184" s="34"/>
    </row>
    <row r="185">
      <c r="A185" s="31"/>
      <c r="H185" s="32"/>
      <c r="I185" s="31"/>
      <c r="J185" s="33"/>
      <c r="K185" s="34"/>
    </row>
    <row r="186">
      <c r="A186" s="31"/>
      <c r="H186" s="32"/>
      <c r="I186" s="31"/>
      <c r="J186" s="33"/>
      <c r="K186" s="34"/>
    </row>
    <row r="187">
      <c r="A187" s="31"/>
      <c r="H187" s="32"/>
      <c r="I187" s="31"/>
      <c r="J187" s="33"/>
      <c r="K187" s="34"/>
    </row>
    <row r="188">
      <c r="A188" s="31"/>
      <c r="H188" s="32"/>
      <c r="I188" s="31"/>
      <c r="J188" s="33"/>
      <c r="K188" s="34"/>
    </row>
    <row r="189">
      <c r="A189" s="31"/>
      <c r="H189" s="32"/>
      <c r="I189" s="31"/>
      <c r="J189" s="33"/>
      <c r="K189" s="34"/>
    </row>
    <row r="190">
      <c r="A190" s="31"/>
      <c r="H190" s="32"/>
      <c r="I190" s="31"/>
      <c r="J190" s="33"/>
      <c r="K190" s="34"/>
    </row>
    <row r="191">
      <c r="A191" s="31"/>
      <c r="H191" s="32"/>
      <c r="I191" s="31"/>
      <c r="J191" s="33"/>
      <c r="K191" s="34"/>
    </row>
    <row r="192">
      <c r="A192" s="31"/>
      <c r="H192" s="32"/>
      <c r="I192" s="31"/>
      <c r="J192" s="33"/>
      <c r="K192" s="34"/>
    </row>
    <row r="193">
      <c r="A193" s="31"/>
      <c r="H193" s="32"/>
      <c r="I193" s="31"/>
      <c r="J193" s="33"/>
      <c r="K193" s="34"/>
    </row>
    <row r="194">
      <c r="A194" s="31"/>
      <c r="H194" s="32"/>
      <c r="I194" s="31"/>
      <c r="J194" s="33"/>
      <c r="K194" s="34"/>
    </row>
    <row r="195">
      <c r="A195" s="31"/>
      <c r="H195" s="32"/>
      <c r="I195" s="31"/>
      <c r="J195" s="33"/>
      <c r="K195" s="34"/>
    </row>
    <row r="196">
      <c r="A196" s="31"/>
      <c r="H196" s="32"/>
      <c r="I196" s="31"/>
      <c r="J196" s="33"/>
      <c r="K196" s="34"/>
    </row>
    <row r="197">
      <c r="A197" s="31"/>
      <c r="H197" s="32"/>
      <c r="I197" s="31"/>
      <c r="J197" s="33"/>
      <c r="K197" s="34"/>
    </row>
    <row r="198">
      <c r="A198" s="31"/>
      <c r="H198" s="32"/>
      <c r="I198" s="31"/>
      <c r="J198" s="33"/>
      <c r="K198" s="34"/>
    </row>
    <row r="199">
      <c r="A199" s="31"/>
      <c r="H199" s="32"/>
      <c r="I199" s="31"/>
      <c r="J199" s="33"/>
      <c r="K199" s="34"/>
    </row>
    <row r="200">
      <c r="A200" s="31"/>
      <c r="H200" s="32"/>
      <c r="I200" s="31"/>
      <c r="J200" s="33"/>
      <c r="K200" s="34"/>
    </row>
    <row r="201">
      <c r="A201" s="31"/>
      <c r="H201" s="32"/>
      <c r="I201" s="31"/>
      <c r="J201" s="33"/>
      <c r="K201" s="34"/>
    </row>
    <row r="202">
      <c r="A202" s="31"/>
      <c r="H202" s="32"/>
      <c r="I202" s="31"/>
      <c r="J202" s="33"/>
      <c r="K202" s="34"/>
    </row>
    <row r="203">
      <c r="A203" s="31"/>
      <c r="H203" s="32"/>
      <c r="I203" s="31"/>
      <c r="J203" s="33"/>
      <c r="K203" s="34"/>
    </row>
    <row r="204">
      <c r="A204" s="31"/>
      <c r="H204" s="32"/>
      <c r="I204" s="31"/>
      <c r="J204" s="33"/>
      <c r="K204" s="34"/>
    </row>
    <row r="205">
      <c r="A205" s="31"/>
      <c r="H205" s="32"/>
      <c r="I205" s="31"/>
      <c r="J205" s="33"/>
      <c r="K205" s="34"/>
    </row>
    <row r="206">
      <c r="A206" s="31"/>
      <c r="H206" s="32"/>
      <c r="I206" s="31"/>
      <c r="J206" s="33"/>
      <c r="K206" s="34"/>
    </row>
    <row r="207">
      <c r="A207" s="31"/>
      <c r="H207" s="32"/>
      <c r="I207" s="31"/>
      <c r="J207" s="33"/>
      <c r="K207" s="34"/>
    </row>
    <row r="208">
      <c r="A208" s="31"/>
      <c r="H208" s="32"/>
      <c r="I208" s="31"/>
      <c r="J208" s="33"/>
      <c r="K208" s="34"/>
    </row>
    <row r="209">
      <c r="A209" s="31"/>
      <c r="H209" s="32"/>
      <c r="I209" s="31"/>
      <c r="J209" s="33"/>
      <c r="K209" s="34"/>
    </row>
    <row r="210">
      <c r="A210" s="31"/>
      <c r="H210" s="32"/>
      <c r="I210" s="31"/>
      <c r="J210" s="33"/>
      <c r="K210" s="34"/>
    </row>
    <row r="211">
      <c r="A211" s="31"/>
      <c r="H211" s="32"/>
      <c r="I211" s="31"/>
      <c r="J211" s="33"/>
      <c r="K211" s="34"/>
    </row>
    <row r="212">
      <c r="A212" s="31"/>
      <c r="H212" s="32"/>
      <c r="I212" s="31"/>
      <c r="J212" s="33"/>
      <c r="K212" s="34"/>
    </row>
    <row r="213">
      <c r="A213" s="31"/>
      <c r="H213" s="32"/>
      <c r="I213" s="31"/>
      <c r="J213" s="33"/>
      <c r="K213" s="34"/>
    </row>
    <row r="214">
      <c r="A214" s="31"/>
      <c r="H214" s="32"/>
      <c r="I214" s="31"/>
      <c r="J214" s="33"/>
      <c r="K214" s="34"/>
    </row>
    <row r="215">
      <c r="A215" s="31"/>
      <c r="H215" s="32"/>
      <c r="I215" s="31"/>
      <c r="J215" s="33"/>
      <c r="K215" s="34"/>
    </row>
    <row r="216">
      <c r="A216" s="31"/>
      <c r="H216" s="32"/>
      <c r="I216" s="31"/>
      <c r="J216" s="33"/>
      <c r="K216" s="34"/>
    </row>
    <row r="217">
      <c r="A217" s="31"/>
      <c r="H217" s="32"/>
      <c r="I217" s="31"/>
      <c r="J217" s="33"/>
      <c r="K217" s="34"/>
    </row>
    <row r="218">
      <c r="A218" s="31"/>
      <c r="H218" s="32"/>
      <c r="I218" s="31"/>
      <c r="J218" s="33"/>
      <c r="K218" s="34"/>
    </row>
    <row r="219">
      <c r="A219" s="31"/>
      <c r="H219" s="32"/>
      <c r="I219" s="31"/>
      <c r="J219" s="33"/>
      <c r="K219" s="34"/>
    </row>
    <row r="220">
      <c r="A220" s="31"/>
      <c r="H220" s="32"/>
      <c r="I220" s="31"/>
      <c r="J220" s="33"/>
      <c r="K220" s="34"/>
    </row>
    <row r="221">
      <c r="A221" s="31"/>
      <c r="H221" s="32"/>
      <c r="I221" s="31"/>
      <c r="J221" s="33"/>
      <c r="K221" s="34"/>
    </row>
    <row r="222">
      <c r="A222" s="31"/>
      <c r="H222" s="32"/>
      <c r="I222" s="31"/>
      <c r="J222" s="33"/>
      <c r="K222" s="34"/>
    </row>
    <row r="223">
      <c r="A223" s="31"/>
      <c r="H223" s="32"/>
      <c r="I223" s="31"/>
      <c r="J223" s="33"/>
      <c r="K223" s="34"/>
    </row>
    <row r="224">
      <c r="A224" s="31"/>
      <c r="H224" s="32"/>
      <c r="I224" s="31"/>
      <c r="J224" s="33"/>
      <c r="K224" s="34"/>
    </row>
    <row r="225">
      <c r="A225" s="31"/>
      <c r="H225" s="32"/>
      <c r="I225" s="31"/>
      <c r="J225" s="33"/>
      <c r="K225" s="34"/>
    </row>
    <row r="226">
      <c r="A226" s="31"/>
      <c r="H226" s="32"/>
      <c r="I226" s="31"/>
      <c r="J226" s="33"/>
      <c r="K226" s="34"/>
    </row>
    <row r="227">
      <c r="A227" s="31"/>
      <c r="H227" s="32"/>
      <c r="I227" s="31"/>
      <c r="J227" s="33"/>
      <c r="K227" s="34"/>
    </row>
    <row r="228">
      <c r="A228" s="31"/>
      <c r="H228" s="32"/>
      <c r="I228" s="31"/>
      <c r="J228" s="33"/>
      <c r="K228" s="34"/>
    </row>
    <row r="229">
      <c r="A229" s="31"/>
      <c r="H229" s="32"/>
      <c r="I229" s="31"/>
      <c r="J229" s="33"/>
      <c r="K229" s="34"/>
    </row>
    <row r="230">
      <c r="A230" s="31"/>
      <c r="H230" s="32"/>
      <c r="I230" s="31"/>
      <c r="J230" s="33"/>
      <c r="K230" s="34"/>
    </row>
    <row r="231">
      <c r="A231" s="31"/>
      <c r="H231" s="32"/>
      <c r="I231" s="31"/>
      <c r="J231" s="33"/>
      <c r="K231" s="34"/>
    </row>
    <row r="232">
      <c r="A232" s="31"/>
      <c r="H232" s="32"/>
      <c r="I232" s="31"/>
      <c r="J232" s="33"/>
      <c r="K232" s="34"/>
    </row>
    <row r="233">
      <c r="A233" s="31"/>
      <c r="H233" s="32"/>
      <c r="I233" s="31"/>
      <c r="J233" s="33"/>
      <c r="K233" s="34"/>
    </row>
    <row r="234">
      <c r="A234" s="31"/>
      <c r="H234" s="32"/>
      <c r="I234" s="31"/>
      <c r="J234" s="33"/>
      <c r="K234" s="34"/>
    </row>
    <row r="235">
      <c r="A235" s="31"/>
      <c r="H235" s="32"/>
      <c r="I235" s="31"/>
      <c r="J235" s="33"/>
      <c r="K235" s="34"/>
    </row>
    <row r="236">
      <c r="A236" s="31"/>
      <c r="H236" s="32"/>
      <c r="I236" s="31"/>
      <c r="J236" s="33"/>
      <c r="K236" s="34"/>
    </row>
    <row r="237">
      <c r="A237" s="31"/>
      <c r="H237" s="32"/>
      <c r="I237" s="31"/>
      <c r="J237" s="33"/>
      <c r="K237" s="34"/>
    </row>
    <row r="238">
      <c r="A238" s="31"/>
      <c r="H238" s="32"/>
      <c r="I238" s="31"/>
      <c r="J238" s="33"/>
      <c r="K238" s="34"/>
    </row>
    <row r="239">
      <c r="A239" s="31"/>
      <c r="H239" s="32"/>
      <c r="I239" s="31"/>
      <c r="J239" s="33"/>
      <c r="K239" s="34"/>
    </row>
    <row r="240">
      <c r="A240" s="31"/>
      <c r="H240" s="32"/>
      <c r="I240" s="31"/>
      <c r="J240" s="33"/>
      <c r="K240" s="34"/>
    </row>
    <row r="241">
      <c r="A241" s="31"/>
      <c r="H241" s="32"/>
      <c r="I241" s="31"/>
      <c r="J241" s="33"/>
      <c r="K241" s="34"/>
    </row>
    <row r="242">
      <c r="A242" s="31"/>
      <c r="H242" s="32"/>
      <c r="I242" s="31"/>
      <c r="J242" s="33"/>
      <c r="K242" s="34"/>
    </row>
    <row r="243">
      <c r="A243" s="31"/>
      <c r="H243" s="32"/>
      <c r="I243" s="31"/>
      <c r="J243" s="33"/>
      <c r="K243" s="34"/>
    </row>
    <row r="244">
      <c r="A244" s="31"/>
      <c r="H244" s="32"/>
      <c r="I244" s="31"/>
      <c r="J244" s="33"/>
      <c r="K244" s="34"/>
    </row>
    <row r="245">
      <c r="A245" s="31"/>
      <c r="H245" s="32"/>
      <c r="I245" s="31"/>
      <c r="J245" s="33"/>
      <c r="K245" s="34"/>
    </row>
    <row r="246">
      <c r="A246" s="31"/>
      <c r="H246" s="32"/>
      <c r="I246" s="31"/>
      <c r="J246" s="33"/>
      <c r="K246" s="34"/>
    </row>
    <row r="247">
      <c r="A247" s="31"/>
      <c r="H247" s="32"/>
      <c r="I247" s="31"/>
      <c r="J247" s="33"/>
      <c r="K247" s="34"/>
    </row>
    <row r="248">
      <c r="A248" s="31"/>
      <c r="H248" s="32"/>
      <c r="I248" s="31"/>
      <c r="J248" s="33"/>
      <c r="K248" s="34"/>
    </row>
    <row r="249">
      <c r="A249" s="31"/>
      <c r="H249" s="32"/>
      <c r="I249" s="31"/>
      <c r="J249" s="33"/>
      <c r="K249" s="34"/>
    </row>
    <row r="250">
      <c r="A250" s="31"/>
      <c r="H250" s="32"/>
      <c r="I250" s="31"/>
      <c r="J250" s="33"/>
      <c r="K250" s="34"/>
    </row>
    <row r="251">
      <c r="A251" s="31"/>
      <c r="H251" s="32"/>
      <c r="I251" s="31"/>
      <c r="J251" s="33"/>
      <c r="K251" s="34"/>
    </row>
    <row r="252">
      <c r="A252" s="31"/>
      <c r="H252" s="32"/>
      <c r="I252" s="31"/>
      <c r="J252" s="33"/>
      <c r="K252" s="34"/>
    </row>
    <row r="253">
      <c r="A253" s="31"/>
      <c r="H253" s="32"/>
      <c r="I253" s="31"/>
      <c r="J253" s="33"/>
      <c r="K253" s="34"/>
    </row>
    <row r="254">
      <c r="A254" s="31"/>
      <c r="H254" s="32"/>
      <c r="I254" s="31"/>
      <c r="J254" s="33"/>
      <c r="K254" s="34"/>
    </row>
    <row r="255">
      <c r="A255" s="31"/>
      <c r="H255" s="32"/>
      <c r="I255" s="31"/>
      <c r="J255" s="33"/>
      <c r="K255" s="34"/>
    </row>
    <row r="256">
      <c r="A256" s="31"/>
      <c r="H256" s="32"/>
      <c r="I256" s="31"/>
      <c r="J256" s="33"/>
      <c r="K256" s="34"/>
    </row>
    <row r="257">
      <c r="A257" s="31"/>
      <c r="H257" s="32"/>
      <c r="I257" s="31"/>
      <c r="J257" s="33"/>
      <c r="K257" s="34"/>
    </row>
    <row r="258">
      <c r="A258" s="31"/>
      <c r="H258" s="32"/>
      <c r="I258" s="31"/>
      <c r="J258" s="33"/>
      <c r="K258" s="34"/>
    </row>
    <row r="259">
      <c r="A259" s="31"/>
      <c r="H259" s="32"/>
      <c r="I259" s="31"/>
      <c r="J259" s="33"/>
      <c r="K259" s="34"/>
    </row>
    <row r="260">
      <c r="A260" s="31"/>
      <c r="H260" s="32"/>
      <c r="I260" s="31"/>
      <c r="J260" s="33"/>
      <c r="K260" s="34"/>
    </row>
    <row r="261">
      <c r="A261" s="31"/>
      <c r="H261" s="32"/>
      <c r="I261" s="31"/>
      <c r="J261" s="33"/>
      <c r="K261" s="34"/>
    </row>
    <row r="262">
      <c r="A262" s="31"/>
      <c r="H262" s="32"/>
      <c r="I262" s="31"/>
      <c r="J262" s="33"/>
      <c r="K262" s="34"/>
    </row>
    <row r="263">
      <c r="A263" s="31"/>
      <c r="H263" s="32"/>
      <c r="I263" s="31"/>
      <c r="J263" s="33"/>
      <c r="K263" s="34"/>
    </row>
    <row r="264">
      <c r="A264" s="31"/>
      <c r="H264" s="32"/>
      <c r="I264" s="31"/>
      <c r="J264" s="33"/>
      <c r="K264" s="34"/>
    </row>
    <row r="265">
      <c r="A265" s="31"/>
      <c r="H265" s="32"/>
      <c r="I265" s="31"/>
      <c r="J265" s="33"/>
      <c r="K265" s="34"/>
    </row>
    <row r="266">
      <c r="A266" s="31"/>
      <c r="H266" s="32"/>
      <c r="I266" s="31"/>
      <c r="J266" s="33"/>
      <c r="K266" s="34"/>
    </row>
    <row r="267">
      <c r="A267" s="31"/>
      <c r="H267" s="32"/>
      <c r="I267" s="31"/>
      <c r="J267" s="33"/>
      <c r="K267" s="34"/>
    </row>
    <row r="268">
      <c r="A268" s="31"/>
      <c r="H268" s="32"/>
      <c r="I268" s="31"/>
      <c r="J268" s="33"/>
      <c r="K268" s="34"/>
    </row>
    <row r="269">
      <c r="A269" s="31"/>
      <c r="H269" s="32"/>
      <c r="I269" s="31"/>
      <c r="J269" s="33"/>
      <c r="K269" s="34"/>
    </row>
    <row r="270">
      <c r="A270" s="31"/>
      <c r="H270" s="32"/>
      <c r="I270" s="31"/>
      <c r="J270" s="33"/>
      <c r="K270" s="34"/>
    </row>
    <row r="271">
      <c r="A271" s="31"/>
      <c r="H271" s="32"/>
      <c r="I271" s="31"/>
      <c r="J271" s="33"/>
      <c r="K271" s="34"/>
    </row>
    <row r="272">
      <c r="A272" s="31"/>
      <c r="H272" s="32"/>
      <c r="I272" s="31"/>
      <c r="J272" s="33"/>
      <c r="K272" s="34"/>
    </row>
    <row r="273">
      <c r="A273" s="31"/>
      <c r="H273" s="32"/>
      <c r="I273" s="31"/>
      <c r="J273" s="33"/>
      <c r="K273" s="34"/>
    </row>
    <row r="274">
      <c r="A274" s="31"/>
      <c r="H274" s="32"/>
      <c r="I274" s="31"/>
      <c r="J274" s="33"/>
      <c r="K274" s="34"/>
    </row>
    <row r="275">
      <c r="A275" s="31"/>
      <c r="H275" s="32"/>
      <c r="I275" s="31"/>
      <c r="J275" s="33"/>
      <c r="K275" s="34"/>
    </row>
    <row r="276">
      <c r="A276" s="31"/>
      <c r="H276" s="32"/>
      <c r="I276" s="31"/>
      <c r="J276" s="33"/>
      <c r="K276" s="34"/>
    </row>
    <row r="277">
      <c r="A277" s="31"/>
      <c r="H277" s="32"/>
      <c r="I277" s="31"/>
      <c r="J277" s="33"/>
      <c r="K277" s="34"/>
    </row>
    <row r="278">
      <c r="A278" s="31"/>
      <c r="H278" s="32"/>
      <c r="I278" s="31"/>
      <c r="J278" s="33"/>
      <c r="K278" s="34"/>
    </row>
    <row r="279">
      <c r="A279" s="31"/>
      <c r="H279" s="32"/>
      <c r="I279" s="31"/>
      <c r="J279" s="33"/>
      <c r="K279" s="34"/>
    </row>
    <row r="280">
      <c r="A280" s="31"/>
      <c r="H280" s="32"/>
      <c r="I280" s="31"/>
      <c r="J280" s="33"/>
      <c r="K280" s="34"/>
    </row>
    <row r="281">
      <c r="A281" s="31"/>
      <c r="H281" s="32"/>
      <c r="I281" s="31"/>
      <c r="J281" s="33"/>
      <c r="K281" s="34"/>
    </row>
    <row r="282">
      <c r="A282" s="31"/>
      <c r="H282" s="32"/>
      <c r="I282" s="31"/>
      <c r="J282" s="33"/>
      <c r="K282" s="34"/>
    </row>
    <row r="283">
      <c r="A283" s="31"/>
      <c r="H283" s="32"/>
      <c r="I283" s="31"/>
      <c r="J283" s="33"/>
      <c r="K283" s="34"/>
    </row>
    <row r="284">
      <c r="A284" s="31"/>
      <c r="H284" s="32"/>
      <c r="I284" s="31"/>
      <c r="J284" s="33"/>
      <c r="K284" s="34"/>
    </row>
    <row r="285">
      <c r="A285" s="31"/>
      <c r="H285" s="32"/>
      <c r="I285" s="31"/>
      <c r="J285" s="33"/>
      <c r="K285" s="34"/>
    </row>
    <row r="286">
      <c r="A286" s="31"/>
      <c r="H286" s="32"/>
      <c r="I286" s="31"/>
      <c r="J286" s="33"/>
      <c r="K286" s="34"/>
    </row>
    <row r="287">
      <c r="A287" s="31"/>
      <c r="H287" s="32"/>
      <c r="I287" s="31"/>
      <c r="J287" s="33"/>
      <c r="K287" s="34"/>
    </row>
    <row r="288">
      <c r="A288" s="31"/>
      <c r="H288" s="32"/>
      <c r="I288" s="31"/>
      <c r="J288" s="33"/>
      <c r="K288" s="34"/>
    </row>
    <row r="289">
      <c r="A289" s="31"/>
      <c r="H289" s="32"/>
      <c r="I289" s="31"/>
      <c r="J289" s="33"/>
      <c r="K289" s="34"/>
    </row>
    <row r="290">
      <c r="A290" s="31"/>
      <c r="H290" s="32"/>
      <c r="I290" s="31"/>
      <c r="J290" s="33"/>
      <c r="K290" s="34"/>
    </row>
    <row r="291">
      <c r="A291" s="31"/>
      <c r="H291" s="32"/>
      <c r="I291" s="31"/>
      <c r="J291" s="33"/>
      <c r="K291" s="34"/>
    </row>
    <row r="292">
      <c r="A292" s="31"/>
      <c r="H292" s="32"/>
      <c r="I292" s="31"/>
      <c r="J292" s="33"/>
      <c r="K292" s="34"/>
    </row>
    <row r="293">
      <c r="A293" s="31"/>
      <c r="H293" s="32"/>
      <c r="I293" s="31"/>
      <c r="J293" s="33"/>
      <c r="K293" s="34"/>
    </row>
    <row r="294">
      <c r="A294" s="31"/>
      <c r="H294" s="32"/>
      <c r="I294" s="31"/>
      <c r="J294" s="33"/>
      <c r="K294" s="34"/>
    </row>
    <row r="295">
      <c r="A295" s="31"/>
      <c r="H295" s="32"/>
      <c r="I295" s="31"/>
      <c r="J295" s="33"/>
      <c r="K295" s="34"/>
    </row>
    <row r="296">
      <c r="A296" s="31"/>
      <c r="H296" s="32"/>
      <c r="I296" s="31"/>
      <c r="J296" s="33"/>
      <c r="K296" s="34"/>
    </row>
    <row r="297">
      <c r="A297" s="31"/>
      <c r="H297" s="32"/>
      <c r="I297" s="31"/>
      <c r="J297" s="33"/>
      <c r="K297" s="34"/>
    </row>
    <row r="298">
      <c r="A298" s="31"/>
      <c r="H298" s="32"/>
      <c r="I298" s="31"/>
      <c r="J298" s="33"/>
      <c r="K298" s="34"/>
    </row>
    <row r="299">
      <c r="A299" s="31"/>
      <c r="H299" s="32"/>
      <c r="I299" s="31"/>
      <c r="J299" s="33"/>
      <c r="K299" s="34"/>
    </row>
    <row r="300">
      <c r="A300" s="31"/>
      <c r="H300" s="32"/>
      <c r="I300" s="31"/>
      <c r="J300" s="33"/>
      <c r="K300" s="34"/>
    </row>
    <row r="301">
      <c r="A301" s="31"/>
      <c r="H301" s="32"/>
      <c r="I301" s="31"/>
      <c r="J301" s="33"/>
      <c r="K301" s="34"/>
    </row>
    <row r="302">
      <c r="A302" s="31"/>
      <c r="H302" s="32"/>
      <c r="I302" s="31"/>
      <c r="J302" s="33"/>
      <c r="K302" s="34"/>
    </row>
    <row r="303">
      <c r="A303" s="31"/>
      <c r="H303" s="32"/>
      <c r="I303" s="31"/>
      <c r="J303" s="33"/>
      <c r="K303" s="34"/>
    </row>
    <row r="304">
      <c r="A304" s="31"/>
      <c r="H304" s="32"/>
      <c r="I304" s="31"/>
      <c r="J304" s="33"/>
      <c r="K304" s="34"/>
    </row>
    <row r="305">
      <c r="A305" s="31"/>
      <c r="H305" s="32"/>
      <c r="I305" s="31"/>
      <c r="J305" s="33"/>
      <c r="K305" s="34"/>
    </row>
    <row r="306">
      <c r="A306" s="31"/>
      <c r="H306" s="32"/>
      <c r="I306" s="31"/>
      <c r="J306" s="33"/>
      <c r="K306" s="34"/>
    </row>
    <row r="307">
      <c r="A307" s="31"/>
      <c r="H307" s="32"/>
      <c r="I307" s="31"/>
      <c r="J307" s="33"/>
      <c r="K307" s="34"/>
    </row>
    <row r="308">
      <c r="A308" s="31"/>
      <c r="H308" s="32"/>
      <c r="I308" s="31"/>
      <c r="J308" s="33"/>
      <c r="K308" s="34"/>
    </row>
    <row r="309">
      <c r="A309" s="31"/>
      <c r="H309" s="32"/>
      <c r="I309" s="31"/>
      <c r="J309" s="33"/>
      <c r="K309" s="34"/>
    </row>
    <row r="310">
      <c r="A310" s="31"/>
      <c r="H310" s="32"/>
      <c r="I310" s="31"/>
      <c r="J310" s="33"/>
      <c r="K310" s="34"/>
    </row>
    <row r="311">
      <c r="A311" s="31"/>
      <c r="H311" s="32"/>
      <c r="I311" s="31"/>
      <c r="J311" s="33"/>
      <c r="K311" s="34"/>
    </row>
    <row r="312">
      <c r="A312" s="31"/>
      <c r="H312" s="32"/>
      <c r="I312" s="31"/>
      <c r="J312" s="33"/>
      <c r="K312" s="34"/>
    </row>
    <row r="313">
      <c r="A313" s="31"/>
      <c r="H313" s="32"/>
      <c r="I313" s="31"/>
      <c r="J313" s="33"/>
      <c r="K313" s="34"/>
    </row>
    <row r="314">
      <c r="A314" s="31"/>
      <c r="H314" s="32"/>
      <c r="I314" s="31"/>
      <c r="J314" s="33"/>
      <c r="K314" s="34"/>
    </row>
    <row r="315">
      <c r="A315" s="31"/>
      <c r="H315" s="32"/>
      <c r="I315" s="31"/>
      <c r="J315" s="33"/>
      <c r="K315" s="34"/>
    </row>
    <row r="316">
      <c r="A316" s="31"/>
      <c r="H316" s="32"/>
      <c r="I316" s="31"/>
      <c r="J316" s="33"/>
      <c r="K316" s="34"/>
    </row>
    <row r="317">
      <c r="A317" s="31"/>
      <c r="H317" s="32"/>
      <c r="I317" s="31"/>
      <c r="J317" s="33"/>
      <c r="K317" s="34"/>
    </row>
    <row r="318">
      <c r="A318" s="31"/>
      <c r="H318" s="32"/>
      <c r="I318" s="31"/>
      <c r="J318" s="33"/>
      <c r="K318" s="34"/>
    </row>
    <row r="319">
      <c r="A319" s="31"/>
      <c r="H319" s="32"/>
      <c r="I319" s="31"/>
      <c r="J319" s="33"/>
      <c r="K319" s="34"/>
    </row>
    <row r="320">
      <c r="A320" s="31"/>
      <c r="H320" s="32"/>
      <c r="I320" s="31"/>
      <c r="J320" s="33"/>
      <c r="K320" s="34"/>
    </row>
    <row r="321">
      <c r="A321" s="31"/>
      <c r="H321" s="32"/>
      <c r="I321" s="31"/>
      <c r="J321" s="33"/>
      <c r="K321" s="34"/>
    </row>
    <row r="322">
      <c r="A322" s="31"/>
      <c r="H322" s="32"/>
      <c r="I322" s="31"/>
      <c r="J322" s="33"/>
      <c r="K322" s="34"/>
    </row>
    <row r="323">
      <c r="A323" s="31"/>
      <c r="H323" s="32"/>
      <c r="I323" s="31"/>
      <c r="J323" s="33"/>
      <c r="K323" s="34"/>
    </row>
    <row r="324">
      <c r="A324" s="31"/>
      <c r="H324" s="32"/>
      <c r="I324" s="31"/>
      <c r="J324" s="33"/>
      <c r="K324" s="34"/>
    </row>
    <row r="325">
      <c r="A325" s="31"/>
      <c r="H325" s="32"/>
      <c r="I325" s="31"/>
      <c r="J325" s="33"/>
      <c r="K325" s="34"/>
    </row>
    <row r="326">
      <c r="A326" s="31"/>
      <c r="H326" s="32"/>
      <c r="I326" s="31"/>
      <c r="J326" s="33"/>
      <c r="K326" s="34"/>
    </row>
    <row r="327">
      <c r="A327" s="31"/>
      <c r="H327" s="32"/>
      <c r="I327" s="31"/>
      <c r="J327" s="33"/>
      <c r="K327" s="34"/>
    </row>
    <row r="328">
      <c r="A328" s="31"/>
      <c r="H328" s="32"/>
      <c r="I328" s="31"/>
      <c r="J328" s="33"/>
      <c r="K328" s="34"/>
    </row>
    <row r="329">
      <c r="A329" s="31"/>
      <c r="H329" s="32"/>
      <c r="I329" s="31"/>
      <c r="J329" s="33"/>
      <c r="K329" s="34"/>
    </row>
    <row r="330">
      <c r="A330" s="31"/>
      <c r="H330" s="32"/>
      <c r="I330" s="31"/>
      <c r="J330" s="33"/>
      <c r="K330" s="34"/>
    </row>
    <row r="331">
      <c r="A331" s="31"/>
      <c r="H331" s="32"/>
      <c r="I331" s="31"/>
      <c r="J331" s="33"/>
      <c r="K331" s="34"/>
    </row>
    <row r="332">
      <c r="A332" s="31"/>
      <c r="H332" s="32"/>
      <c r="I332" s="31"/>
      <c r="J332" s="33"/>
      <c r="K332" s="34"/>
    </row>
    <row r="333">
      <c r="A333" s="31"/>
      <c r="H333" s="32"/>
      <c r="I333" s="31"/>
      <c r="J333" s="33"/>
      <c r="K333" s="34"/>
    </row>
    <row r="334">
      <c r="A334" s="31"/>
      <c r="H334" s="32"/>
      <c r="I334" s="31"/>
      <c r="J334" s="33"/>
      <c r="K334" s="34"/>
    </row>
    <row r="335">
      <c r="A335" s="31"/>
      <c r="H335" s="32"/>
      <c r="I335" s="31"/>
      <c r="J335" s="33"/>
      <c r="K335" s="34"/>
    </row>
    <row r="336">
      <c r="A336" s="31"/>
      <c r="H336" s="32"/>
      <c r="I336" s="31"/>
      <c r="J336" s="33"/>
      <c r="K336" s="34"/>
    </row>
    <row r="337">
      <c r="A337" s="31"/>
      <c r="H337" s="32"/>
      <c r="I337" s="31"/>
      <c r="J337" s="33"/>
      <c r="K337" s="34"/>
    </row>
    <row r="338">
      <c r="A338" s="31"/>
      <c r="H338" s="32"/>
      <c r="I338" s="31"/>
      <c r="J338" s="33"/>
      <c r="K338" s="34"/>
    </row>
    <row r="339">
      <c r="A339" s="31"/>
      <c r="H339" s="32"/>
      <c r="I339" s="31"/>
      <c r="J339" s="33"/>
      <c r="K339" s="34"/>
    </row>
    <row r="340">
      <c r="A340" s="31"/>
      <c r="H340" s="32"/>
      <c r="I340" s="31"/>
      <c r="J340" s="33"/>
      <c r="K340" s="34"/>
    </row>
    <row r="341">
      <c r="A341" s="31"/>
      <c r="H341" s="32"/>
      <c r="I341" s="31"/>
      <c r="J341" s="33"/>
      <c r="K341" s="34"/>
    </row>
    <row r="342">
      <c r="A342" s="31"/>
      <c r="H342" s="32"/>
      <c r="I342" s="31"/>
      <c r="J342" s="33"/>
      <c r="K342" s="34"/>
    </row>
    <row r="343">
      <c r="A343" s="31"/>
      <c r="H343" s="32"/>
      <c r="I343" s="31"/>
      <c r="J343" s="33"/>
      <c r="K343" s="34"/>
    </row>
    <row r="344">
      <c r="A344" s="31"/>
      <c r="H344" s="32"/>
      <c r="I344" s="31"/>
      <c r="J344" s="33"/>
      <c r="K344" s="34"/>
    </row>
    <row r="345">
      <c r="A345" s="31"/>
      <c r="H345" s="32"/>
      <c r="I345" s="31"/>
      <c r="J345" s="33"/>
      <c r="K345" s="34"/>
    </row>
    <row r="346">
      <c r="A346" s="31"/>
      <c r="H346" s="32"/>
      <c r="I346" s="31"/>
      <c r="J346" s="33"/>
      <c r="K346" s="34"/>
    </row>
    <row r="347">
      <c r="A347" s="31"/>
      <c r="H347" s="32"/>
      <c r="I347" s="31"/>
      <c r="J347" s="33"/>
      <c r="K347" s="34"/>
    </row>
    <row r="348">
      <c r="A348" s="31"/>
      <c r="H348" s="32"/>
      <c r="I348" s="31"/>
      <c r="J348" s="33"/>
      <c r="K348" s="34"/>
    </row>
    <row r="349">
      <c r="A349" s="31"/>
      <c r="H349" s="32"/>
      <c r="I349" s="31"/>
      <c r="J349" s="33"/>
      <c r="K349" s="34"/>
    </row>
    <row r="350">
      <c r="A350" s="31"/>
      <c r="H350" s="32"/>
      <c r="I350" s="31"/>
      <c r="J350" s="33"/>
      <c r="K350" s="34"/>
    </row>
    <row r="351">
      <c r="A351" s="31"/>
      <c r="H351" s="32"/>
      <c r="I351" s="31"/>
      <c r="J351" s="33"/>
      <c r="K351" s="34"/>
    </row>
    <row r="352">
      <c r="A352" s="31"/>
      <c r="H352" s="32"/>
      <c r="I352" s="31"/>
      <c r="J352" s="33"/>
      <c r="K352" s="34"/>
    </row>
    <row r="353">
      <c r="A353" s="31"/>
      <c r="H353" s="32"/>
      <c r="I353" s="31"/>
      <c r="J353" s="33"/>
      <c r="K353" s="34"/>
    </row>
    <row r="354">
      <c r="A354" s="31"/>
      <c r="H354" s="32"/>
      <c r="I354" s="31"/>
      <c r="J354" s="33"/>
      <c r="K354" s="34"/>
    </row>
    <row r="355">
      <c r="A355" s="31"/>
      <c r="H355" s="32"/>
      <c r="I355" s="31"/>
      <c r="J355" s="33"/>
      <c r="K355" s="34"/>
    </row>
    <row r="356">
      <c r="A356" s="31"/>
      <c r="H356" s="32"/>
      <c r="I356" s="31"/>
      <c r="J356" s="33"/>
      <c r="K356" s="34"/>
    </row>
    <row r="357">
      <c r="A357" s="31"/>
      <c r="H357" s="32"/>
      <c r="I357" s="31"/>
      <c r="J357" s="33"/>
      <c r="K357" s="34"/>
    </row>
    <row r="358">
      <c r="A358" s="31"/>
      <c r="H358" s="32"/>
      <c r="I358" s="31"/>
      <c r="J358" s="33"/>
      <c r="K358" s="34"/>
    </row>
    <row r="359">
      <c r="A359" s="31"/>
      <c r="H359" s="32"/>
      <c r="I359" s="31"/>
      <c r="J359" s="33"/>
      <c r="K359" s="34"/>
    </row>
    <row r="360">
      <c r="A360" s="31"/>
      <c r="H360" s="32"/>
      <c r="I360" s="31"/>
      <c r="J360" s="33"/>
      <c r="K360" s="34"/>
    </row>
    <row r="361">
      <c r="A361" s="31"/>
      <c r="H361" s="32"/>
      <c r="I361" s="31"/>
      <c r="J361" s="33"/>
      <c r="K361" s="34"/>
    </row>
    <row r="362">
      <c r="A362" s="31"/>
      <c r="H362" s="32"/>
      <c r="I362" s="31"/>
      <c r="J362" s="33"/>
      <c r="K362" s="34"/>
    </row>
    <row r="363">
      <c r="A363" s="31"/>
      <c r="H363" s="32"/>
      <c r="I363" s="31"/>
      <c r="J363" s="33"/>
      <c r="K363" s="34"/>
    </row>
    <row r="364">
      <c r="A364" s="31"/>
      <c r="H364" s="32"/>
      <c r="I364" s="31"/>
      <c r="J364" s="33"/>
      <c r="K364" s="34"/>
    </row>
    <row r="365">
      <c r="A365" s="31"/>
      <c r="H365" s="32"/>
      <c r="I365" s="31"/>
      <c r="J365" s="33"/>
      <c r="K365" s="34"/>
    </row>
    <row r="366">
      <c r="A366" s="31"/>
      <c r="H366" s="32"/>
      <c r="I366" s="31"/>
      <c r="J366" s="33"/>
      <c r="K366" s="34"/>
    </row>
    <row r="367">
      <c r="A367" s="31"/>
      <c r="H367" s="32"/>
      <c r="I367" s="31"/>
      <c r="J367" s="33"/>
      <c r="K367" s="34"/>
    </row>
    <row r="368">
      <c r="A368" s="31"/>
      <c r="H368" s="32"/>
      <c r="I368" s="31"/>
      <c r="J368" s="33"/>
      <c r="K368" s="34"/>
    </row>
    <row r="369">
      <c r="A369" s="31"/>
      <c r="H369" s="32"/>
      <c r="I369" s="31"/>
      <c r="J369" s="33"/>
      <c r="K369" s="34"/>
    </row>
    <row r="370">
      <c r="A370" s="31"/>
      <c r="H370" s="32"/>
      <c r="I370" s="31"/>
      <c r="J370" s="33"/>
      <c r="K370" s="34"/>
    </row>
    <row r="371">
      <c r="A371" s="31"/>
      <c r="H371" s="32"/>
      <c r="I371" s="31"/>
      <c r="J371" s="33"/>
      <c r="K371" s="34"/>
    </row>
    <row r="372">
      <c r="A372" s="31"/>
      <c r="H372" s="32"/>
      <c r="I372" s="31"/>
      <c r="J372" s="33"/>
      <c r="K372" s="34"/>
    </row>
    <row r="373">
      <c r="A373" s="31"/>
      <c r="H373" s="32"/>
      <c r="I373" s="31"/>
      <c r="J373" s="33"/>
      <c r="K373" s="34"/>
    </row>
    <row r="374">
      <c r="A374" s="31"/>
      <c r="H374" s="32"/>
      <c r="I374" s="31"/>
      <c r="J374" s="33"/>
      <c r="K374" s="34"/>
    </row>
    <row r="375">
      <c r="A375" s="31"/>
      <c r="H375" s="32"/>
      <c r="I375" s="31"/>
      <c r="J375" s="33"/>
      <c r="K375" s="34"/>
    </row>
    <row r="376">
      <c r="A376" s="31"/>
      <c r="H376" s="32"/>
      <c r="I376" s="31"/>
      <c r="J376" s="33"/>
      <c r="K376" s="34"/>
    </row>
    <row r="377">
      <c r="A377" s="31"/>
      <c r="H377" s="32"/>
      <c r="I377" s="31"/>
      <c r="J377" s="33"/>
      <c r="K377" s="34"/>
    </row>
    <row r="378">
      <c r="A378" s="31"/>
      <c r="H378" s="32"/>
      <c r="I378" s="31"/>
      <c r="J378" s="33"/>
      <c r="K378" s="34"/>
    </row>
    <row r="379">
      <c r="A379" s="31"/>
      <c r="H379" s="32"/>
      <c r="I379" s="31"/>
      <c r="J379" s="33"/>
      <c r="K379" s="34"/>
    </row>
    <row r="380">
      <c r="A380" s="31"/>
      <c r="H380" s="32"/>
      <c r="I380" s="31"/>
      <c r="J380" s="33"/>
      <c r="K380" s="34"/>
    </row>
    <row r="381">
      <c r="A381" s="31"/>
      <c r="H381" s="32"/>
      <c r="I381" s="31"/>
      <c r="J381" s="33"/>
      <c r="K381" s="34"/>
    </row>
    <row r="382">
      <c r="A382" s="31"/>
      <c r="H382" s="32"/>
      <c r="I382" s="31"/>
      <c r="J382" s="33"/>
      <c r="K382" s="34"/>
    </row>
    <row r="383">
      <c r="A383" s="31"/>
      <c r="H383" s="32"/>
      <c r="I383" s="31"/>
      <c r="J383" s="33"/>
      <c r="K383" s="34"/>
    </row>
    <row r="384">
      <c r="A384" s="31"/>
      <c r="H384" s="32"/>
      <c r="I384" s="31"/>
      <c r="J384" s="33"/>
      <c r="K384" s="34"/>
    </row>
    <row r="385">
      <c r="A385" s="31"/>
      <c r="H385" s="32"/>
      <c r="I385" s="31"/>
      <c r="J385" s="33"/>
      <c r="K385" s="34"/>
    </row>
    <row r="386">
      <c r="A386" s="31"/>
      <c r="H386" s="32"/>
      <c r="I386" s="31"/>
      <c r="J386" s="33"/>
      <c r="K386" s="34"/>
    </row>
    <row r="387">
      <c r="A387" s="31"/>
      <c r="H387" s="32"/>
      <c r="I387" s="31"/>
      <c r="J387" s="33"/>
      <c r="K387" s="34"/>
    </row>
    <row r="388">
      <c r="A388" s="31"/>
      <c r="H388" s="32"/>
      <c r="I388" s="31"/>
      <c r="J388" s="33"/>
      <c r="K388" s="34"/>
    </row>
    <row r="389">
      <c r="A389" s="31"/>
      <c r="H389" s="32"/>
      <c r="I389" s="31"/>
      <c r="J389" s="33"/>
      <c r="K389" s="34"/>
    </row>
    <row r="390">
      <c r="A390" s="31"/>
      <c r="H390" s="32"/>
      <c r="I390" s="31"/>
      <c r="J390" s="33"/>
      <c r="K390" s="34"/>
    </row>
    <row r="391">
      <c r="A391" s="31"/>
      <c r="H391" s="32"/>
      <c r="I391" s="31"/>
      <c r="J391" s="33"/>
      <c r="K391" s="34"/>
    </row>
    <row r="392">
      <c r="A392" s="31"/>
      <c r="H392" s="32"/>
      <c r="I392" s="31"/>
      <c r="J392" s="33"/>
      <c r="K392" s="34"/>
    </row>
    <row r="393">
      <c r="A393" s="31"/>
      <c r="H393" s="32"/>
      <c r="I393" s="31"/>
      <c r="J393" s="33"/>
      <c r="K393" s="34"/>
    </row>
    <row r="394">
      <c r="A394" s="31"/>
      <c r="H394" s="32"/>
      <c r="I394" s="31"/>
      <c r="J394" s="33"/>
      <c r="K394" s="34"/>
    </row>
    <row r="395">
      <c r="A395" s="31"/>
      <c r="H395" s="32"/>
      <c r="I395" s="31"/>
      <c r="J395" s="33"/>
      <c r="K395" s="34"/>
    </row>
    <row r="396">
      <c r="A396" s="31"/>
      <c r="H396" s="32"/>
      <c r="I396" s="31"/>
      <c r="J396" s="33"/>
      <c r="K396" s="34"/>
    </row>
    <row r="397">
      <c r="A397" s="31"/>
      <c r="H397" s="32"/>
      <c r="I397" s="31"/>
      <c r="J397" s="33"/>
      <c r="K397" s="34"/>
    </row>
    <row r="398">
      <c r="A398" s="31"/>
      <c r="H398" s="32"/>
      <c r="I398" s="31"/>
      <c r="J398" s="33"/>
      <c r="K398" s="34"/>
    </row>
    <row r="399">
      <c r="A399" s="31"/>
      <c r="H399" s="32"/>
      <c r="I399" s="31"/>
      <c r="J399" s="33"/>
      <c r="K399" s="34"/>
    </row>
    <row r="400">
      <c r="A400" s="31"/>
      <c r="H400" s="32"/>
      <c r="I400" s="31"/>
      <c r="J400" s="33"/>
      <c r="K400" s="34"/>
    </row>
    <row r="401">
      <c r="A401" s="31"/>
      <c r="H401" s="32"/>
      <c r="I401" s="31"/>
      <c r="J401" s="33"/>
      <c r="K401" s="34"/>
    </row>
    <row r="402">
      <c r="A402" s="31"/>
      <c r="H402" s="32"/>
      <c r="I402" s="31"/>
      <c r="J402" s="33"/>
      <c r="K402" s="34"/>
    </row>
    <row r="403">
      <c r="A403" s="31"/>
      <c r="H403" s="32"/>
      <c r="I403" s="31"/>
      <c r="J403" s="33"/>
      <c r="K403" s="34"/>
    </row>
    <row r="404">
      <c r="A404" s="31"/>
      <c r="H404" s="32"/>
      <c r="I404" s="31"/>
      <c r="J404" s="33"/>
      <c r="K404" s="34"/>
    </row>
    <row r="405">
      <c r="A405" s="31"/>
      <c r="H405" s="32"/>
      <c r="I405" s="31"/>
      <c r="J405" s="33"/>
      <c r="K405" s="34"/>
    </row>
    <row r="406">
      <c r="A406" s="31"/>
      <c r="H406" s="32"/>
      <c r="I406" s="31"/>
      <c r="J406" s="33"/>
      <c r="K406" s="34"/>
    </row>
    <row r="407">
      <c r="A407" s="31"/>
      <c r="H407" s="32"/>
      <c r="I407" s="31"/>
      <c r="J407" s="33"/>
      <c r="K407" s="34"/>
    </row>
    <row r="408">
      <c r="A408" s="31"/>
      <c r="H408" s="32"/>
      <c r="I408" s="31"/>
      <c r="J408" s="33"/>
      <c r="K408" s="34"/>
    </row>
    <row r="409">
      <c r="A409" s="31"/>
      <c r="H409" s="32"/>
      <c r="I409" s="31"/>
      <c r="J409" s="33"/>
      <c r="K409" s="34"/>
    </row>
    <row r="410">
      <c r="A410" s="31"/>
      <c r="H410" s="32"/>
      <c r="I410" s="31"/>
      <c r="J410" s="33"/>
      <c r="K410" s="34"/>
    </row>
    <row r="411">
      <c r="A411" s="31"/>
      <c r="H411" s="32"/>
      <c r="I411" s="31"/>
      <c r="J411" s="33"/>
      <c r="K411" s="34"/>
    </row>
    <row r="412">
      <c r="A412" s="31"/>
      <c r="H412" s="32"/>
      <c r="I412" s="31"/>
      <c r="J412" s="33"/>
      <c r="K412" s="34"/>
    </row>
    <row r="413">
      <c r="A413" s="31"/>
      <c r="H413" s="32"/>
      <c r="I413" s="31"/>
      <c r="J413" s="33"/>
      <c r="K413" s="34"/>
    </row>
    <row r="414">
      <c r="A414" s="31"/>
      <c r="H414" s="32"/>
      <c r="I414" s="31"/>
      <c r="J414" s="33"/>
      <c r="K414" s="34"/>
    </row>
    <row r="415">
      <c r="A415" s="31"/>
      <c r="H415" s="32"/>
      <c r="I415" s="31"/>
      <c r="J415" s="33"/>
      <c r="K415" s="34"/>
    </row>
    <row r="416">
      <c r="A416" s="31"/>
      <c r="H416" s="32"/>
      <c r="I416" s="31"/>
      <c r="J416" s="33"/>
      <c r="K416" s="34"/>
    </row>
    <row r="417">
      <c r="A417" s="31"/>
      <c r="H417" s="32"/>
      <c r="I417" s="31"/>
      <c r="J417" s="33"/>
      <c r="K417" s="34"/>
    </row>
    <row r="418">
      <c r="A418" s="31"/>
      <c r="H418" s="32"/>
      <c r="I418" s="31"/>
      <c r="J418" s="33"/>
      <c r="K418" s="34"/>
    </row>
    <row r="419">
      <c r="A419" s="31"/>
      <c r="H419" s="32"/>
      <c r="I419" s="31"/>
      <c r="J419" s="33"/>
      <c r="K419" s="34"/>
    </row>
    <row r="420">
      <c r="A420" s="31"/>
      <c r="H420" s="32"/>
      <c r="I420" s="31"/>
      <c r="J420" s="33"/>
      <c r="K420" s="34"/>
    </row>
    <row r="421">
      <c r="A421" s="31"/>
      <c r="H421" s="32"/>
      <c r="I421" s="31"/>
      <c r="J421" s="33"/>
      <c r="K421" s="34"/>
    </row>
    <row r="422">
      <c r="A422" s="31"/>
      <c r="H422" s="32"/>
      <c r="I422" s="31"/>
      <c r="J422" s="33"/>
      <c r="K422" s="34"/>
    </row>
    <row r="423">
      <c r="A423" s="31"/>
      <c r="H423" s="32"/>
      <c r="I423" s="31"/>
      <c r="J423" s="33"/>
      <c r="K423" s="34"/>
    </row>
    <row r="424">
      <c r="A424" s="31"/>
      <c r="H424" s="32"/>
      <c r="I424" s="31"/>
      <c r="J424" s="33"/>
      <c r="K424" s="34"/>
    </row>
    <row r="425">
      <c r="A425" s="31"/>
      <c r="H425" s="32"/>
      <c r="I425" s="31"/>
      <c r="J425" s="33"/>
      <c r="K425" s="34"/>
    </row>
    <row r="426">
      <c r="A426" s="31"/>
      <c r="H426" s="32"/>
      <c r="I426" s="31"/>
      <c r="J426" s="33"/>
      <c r="K426" s="34"/>
    </row>
    <row r="427">
      <c r="A427" s="31"/>
      <c r="H427" s="32"/>
      <c r="I427" s="31"/>
      <c r="J427" s="33"/>
      <c r="K427" s="34"/>
    </row>
    <row r="428">
      <c r="A428" s="31"/>
      <c r="H428" s="32"/>
      <c r="I428" s="31"/>
      <c r="J428" s="33"/>
      <c r="K428" s="34"/>
    </row>
    <row r="429">
      <c r="A429" s="31"/>
      <c r="H429" s="32"/>
      <c r="I429" s="31"/>
      <c r="J429" s="33"/>
      <c r="K429" s="34"/>
    </row>
    <row r="430">
      <c r="A430" s="31"/>
      <c r="H430" s="32"/>
      <c r="I430" s="31"/>
      <c r="J430" s="33"/>
      <c r="K430" s="34"/>
    </row>
    <row r="431">
      <c r="A431" s="31"/>
      <c r="H431" s="32"/>
      <c r="I431" s="31"/>
      <c r="J431" s="33"/>
      <c r="K431" s="34"/>
    </row>
    <row r="432">
      <c r="A432" s="31"/>
      <c r="H432" s="32"/>
      <c r="I432" s="31"/>
      <c r="J432" s="33"/>
      <c r="K432" s="34"/>
    </row>
    <row r="433">
      <c r="A433" s="31"/>
      <c r="H433" s="32"/>
      <c r="I433" s="31"/>
      <c r="J433" s="33"/>
      <c r="K433" s="34"/>
    </row>
    <row r="434">
      <c r="A434" s="31"/>
      <c r="H434" s="32"/>
      <c r="I434" s="31"/>
      <c r="J434" s="33"/>
      <c r="K434" s="34"/>
    </row>
    <row r="435">
      <c r="A435" s="31"/>
      <c r="H435" s="32"/>
      <c r="I435" s="31"/>
      <c r="J435" s="33"/>
      <c r="K435" s="34"/>
    </row>
    <row r="436">
      <c r="A436" s="31"/>
      <c r="H436" s="32"/>
      <c r="I436" s="31"/>
      <c r="J436" s="33"/>
      <c r="K436" s="34"/>
    </row>
    <row r="437">
      <c r="A437" s="31"/>
      <c r="H437" s="32"/>
      <c r="I437" s="31"/>
      <c r="J437" s="33"/>
      <c r="K437" s="34"/>
    </row>
    <row r="438">
      <c r="A438" s="31"/>
      <c r="H438" s="32"/>
      <c r="I438" s="31"/>
      <c r="J438" s="33"/>
      <c r="K438" s="34"/>
    </row>
    <row r="439">
      <c r="A439" s="31"/>
      <c r="H439" s="32"/>
      <c r="I439" s="31"/>
      <c r="J439" s="33"/>
      <c r="K439" s="34"/>
    </row>
    <row r="440">
      <c r="A440" s="31"/>
      <c r="H440" s="32"/>
      <c r="I440" s="31"/>
      <c r="J440" s="33"/>
      <c r="K440" s="34"/>
    </row>
    <row r="441">
      <c r="A441" s="31"/>
      <c r="H441" s="32"/>
      <c r="I441" s="31"/>
      <c r="J441" s="33"/>
      <c r="K441" s="34"/>
    </row>
    <row r="442">
      <c r="A442" s="31"/>
      <c r="H442" s="32"/>
      <c r="I442" s="31"/>
      <c r="J442" s="33"/>
      <c r="K442" s="34"/>
    </row>
    <row r="443">
      <c r="A443" s="31"/>
      <c r="H443" s="32"/>
      <c r="I443" s="31"/>
      <c r="J443" s="33"/>
      <c r="K443" s="34"/>
    </row>
    <row r="444">
      <c r="A444" s="31"/>
      <c r="H444" s="32"/>
      <c r="I444" s="31"/>
      <c r="J444" s="33"/>
      <c r="K444" s="34"/>
    </row>
    <row r="445">
      <c r="A445" s="31"/>
      <c r="H445" s="32"/>
      <c r="I445" s="31"/>
      <c r="J445" s="33"/>
      <c r="K445" s="34"/>
    </row>
    <row r="446">
      <c r="A446" s="31"/>
      <c r="H446" s="32"/>
      <c r="I446" s="31"/>
      <c r="J446" s="33"/>
      <c r="K446" s="34"/>
    </row>
    <row r="447">
      <c r="A447" s="31"/>
      <c r="H447" s="32"/>
      <c r="I447" s="31"/>
      <c r="J447" s="33"/>
      <c r="K447" s="34"/>
    </row>
    <row r="448">
      <c r="A448" s="31"/>
      <c r="H448" s="32"/>
      <c r="I448" s="31"/>
      <c r="J448" s="33"/>
      <c r="K448" s="34"/>
    </row>
    <row r="449">
      <c r="A449" s="31"/>
      <c r="H449" s="32"/>
      <c r="I449" s="31"/>
      <c r="J449" s="33"/>
      <c r="K449" s="34"/>
    </row>
    <row r="450">
      <c r="A450" s="31"/>
      <c r="H450" s="32"/>
      <c r="I450" s="31"/>
      <c r="J450" s="33"/>
      <c r="K450" s="34"/>
    </row>
    <row r="451">
      <c r="A451" s="31"/>
      <c r="H451" s="32"/>
      <c r="I451" s="31"/>
      <c r="J451" s="33"/>
      <c r="K451" s="34"/>
    </row>
    <row r="452">
      <c r="A452" s="31"/>
      <c r="H452" s="32"/>
      <c r="I452" s="31"/>
      <c r="J452" s="33"/>
      <c r="K452" s="34"/>
    </row>
    <row r="453">
      <c r="A453" s="31"/>
      <c r="H453" s="32"/>
      <c r="I453" s="31"/>
      <c r="J453" s="33"/>
      <c r="K453" s="34"/>
    </row>
    <row r="454">
      <c r="A454" s="31"/>
      <c r="H454" s="32"/>
      <c r="I454" s="31"/>
      <c r="J454" s="33"/>
      <c r="K454" s="34"/>
    </row>
    <row r="455">
      <c r="A455" s="31"/>
      <c r="H455" s="32"/>
      <c r="I455" s="31"/>
      <c r="J455" s="33"/>
      <c r="K455" s="34"/>
    </row>
    <row r="456">
      <c r="A456" s="31"/>
      <c r="H456" s="32"/>
      <c r="I456" s="31"/>
      <c r="J456" s="33"/>
      <c r="K456" s="34"/>
    </row>
    <row r="457">
      <c r="A457" s="31"/>
      <c r="H457" s="32"/>
      <c r="I457" s="31"/>
      <c r="J457" s="33"/>
      <c r="K457" s="34"/>
    </row>
    <row r="458">
      <c r="A458" s="31"/>
      <c r="H458" s="32"/>
      <c r="I458" s="31"/>
      <c r="J458" s="33"/>
      <c r="K458" s="34"/>
    </row>
    <row r="459">
      <c r="A459" s="31"/>
      <c r="H459" s="32"/>
      <c r="I459" s="31"/>
      <c r="J459" s="33"/>
      <c r="K459" s="34"/>
    </row>
    <row r="460">
      <c r="A460" s="31"/>
      <c r="H460" s="32"/>
      <c r="I460" s="31"/>
      <c r="J460" s="33"/>
      <c r="K460" s="34"/>
    </row>
    <row r="461">
      <c r="A461" s="31"/>
      <c r="H461" s="32"/>
      <c r="I461" s="31"/>
      <c r="J461" s="33"/>
      <c r="K461" s="34"/>
    </row>
    <row r="462">
      <c r="A462" s="31"/>
      <c r="H462" s="32"/>
      <c r="I462" s="31"/>
      <c r="J462" s="33"/>
      <c r="K462" s="34"/>
    </row>
    <row r="463">
      <c r="A463" s="31"/>
      <c r="H463" s="32"/>
      <c r="I463" s="31"/>
      <c r="J463" s="33"/>
      <c r="K463" s="34"/>
    </row>
    <row r="464">
      <c r="A464" s="31"/>
      <c r="H464" s="32"/>
      <c r="I464" s="31"/>
      <c r="J464" s="33"/>
      <c r="K464" s="34"/>
    </row>
    <row r="465">
      <c r="A465" s="31"/>
      <c r="H465" s="32"/>
      <c r="I465" s="31"/>
      <c r="J465" s="33"/>
      <c r="K465" s="34"/>
    </row>
    <row r="466">
      <c r="A466" s="31"/>
      <c r="H466" s="32"/>
      <c r="I466" s="31"/>
      <c r="J466" s="33"/>
      <c r="K466" s="34"/>
    </row>
    <row r="467">
      <c r="A467" s="31"/>
      <c r="H467" s="32"/>
      <c r="I467" s="31"/>
      <c r="J467" s="33"/>
      <c r="K467" s="34"/>
    </row>
    <row r="468">
      <c r="A468" s="31"/>
      <c r="H468" s="32"/>
      <c r="I468" s="31"/>
      <c r="J468" s="33"/>
      <c r="K468" s="34"/>
    </row>
    <row r="469">
      <c r="A469" s="31"/>
      <c r="H469" s="32"/>
      <c r="I469" s="31"/>
      <c r="J469" s="33"/>
      <c r="K469" s="34"/>
    </row>
    <row r="470">
      <c r="A470" s="31"/>
      <c r="H470" s="32"/>
      <c r="I470" s="31"/>
      <c r="J470" s="33"/>
      <c r="K470" s="34"/>
    </row>
    <row r="471">
      <c r="A471" s="31"/>
      <c r="H471" s="32"/>
      <c r="I471" s="31"/>
      <c r="J471" s="33"/>
      <c r="K471" s="34"/>
    </row>
    <row r="472">
      <c r="A472" s="31"/>
      <c r="H472" s="32"/>
      <c r="I472" s="31"/>
      <c r="J472" s="33"/>
      <c r="K472" s="34"/>
    </row>
    <row r="473">
      <c r="A473" s="31"/>
      <c r="H473" s="32"/>
      <c r="I473" s="31"/>
      <c r="J473" s="33"/>
      <c r="K473" s="34"/>
    </row>
    <row r="474">
      <c r="A474" s="31"/>
      <c r="H474" s="32"/>
      <c r="I474" s="31"/>
      <c r="J474" s="33"/>
      <c r="K474" s="34"/>
    </row>
    <row r="475">
      <c r="A475" s="31"/>
      <c r="H475" s="32"/>
      <c r="I475" s="31"/>
      <c r="J475" s="33"/>
      <c r="K475" s="34"/>
    </row>
    <row r="476">
      <c r="A476" s="31"/>
      <c r="H476" s="32"/>
      <c r="I476" s="31"/>
      <c r="J476" s="33"/>
      <c r="K476" s="34"/>
    </row>
    <row r="477">
      <c r="A477" s="31"/>
      <c r="H477" s="32"/>
      <c r="I477" s="31"/>
      <c r="J477" s="33"/>
      <c r="K477" s="34"/>
    </row>
    <row r="478">
      <c r="A478" s="31"/>
      <c r="H478" s="32"/>
      <c r="I478" s="31"/>
      <c r="J478" s="33"/>
      <c r="K478" s="34"/>
    </row>
    <row r="479">
      <c r="A479" s="31"/>
      <c r="H479" s="32"/>
      <c r="I479" s="31"/>
      <c r="J479" s="33"/>
      <c r="K479" s="34"/>
    </row>
    <row r="480">
      <c r="A480" s="31"/>
      <c r="H480" s="32"/>
      <c r="I480" s="31"/>
      <c r="J480" s="33"/>
      <c r="K480" s="34"/>
    </row>
    <row r="481">
      <c r="A481" s="31"/>
      <c r="H481" s="32"/>
      <c r="I481" s="31"/>
      <c r="J481" s="33"/>
      <c r="K481" s="34"/>
    </row>
    <row r="482">
      <c r="A482" s="31"/>
      <c r="H482" s="32"/>
      <c r="I482" s="31"/>
      <c r="J482" s="33"/>
      <c r="K482" s="34"/>
    </row>
    <row r="483">
      <c r="A483" s="31"/>
      <c r="H483" s="32"/>
      <c r="I483" s="31"/>
      <c r="J483" s="33"/>
      <c r="K483" s="34"/>
    </row>
    <row r="484">
      <c r="A484" s="31"/>
      <c r="H484" s="32"/>
      <c r="I484" s="31"/>
      <c r="J484" s="33"/>
      <c r="K484" s="34"/>
    </row>
    <row r="485">
      <c r="A485" s="31"/>
      <c r="H485" s="32"/>
      <c r="I485" s="31"/>
      <c r="J485" s="33"/>
      <c r="K485" s="34"/>
    </row>
    <row r="486">
      <c r="A486" s="31"/>
      <c r="H486" s="32"/>
      <c r="I486" s="31"/>
      <c r="J486" s="33"/>
      <c r="K486" s="34"/>
    </row>
    <row r="487">
      <c r="A487" s="31"/>
      <c r="H487" s="32"/>
      <c r="I487" s="31"/>
      <c r="J487" s="33"/>
      <c r="K487" s="34"/>
    </row>
    <row r="488">
      <c r="A488" s="31"/>
      <c r="H488" s="32"/>
      <c r="I488" s="31"/>
      <c r="J488" s="33"/>
      <c r="K488" s="34"/>
    </row>
    <row r="489">
      <c r="A489" s="31"/>
      <c r="H489" s="32"/>
      <c r="I489" s="31"/>
      <c r="J489" s="33"/>
      <c r="K489" s="34"/>
    </row>
    <row r="490">
      <c r="A490" s="31"/>
      <c r="H490" s="32"/>
      <c r="I490" s="31"/>
      <c r="J490" s="33"/>
      <c r="K490" s="34"/>
    </row>
    <row r="491">
      <c r="A491" s="31"/>
      <c r="H491" s="32"/>
      <c r="I491" s="31"/>
      <c r="J491" s="33"/>
      <c r="K491" s="34"/>
    </row>
    <row r="492">
      <c r="A492" s="31"/>
      <c r="H492" s="32"/>
      <c r="I492" s="31"/>
      <c r="J492" s="33"/>
      <c r="K492" s="34"/>
    </row>
    <row r="493">
      <c r="A493" s="31"/>
      <c r="H493" s="32"/>
      <c r="I493" s="31"/>
      <c r="J493" s="33"/>
      <c r="K493" s="34"/>
    </row>
    <row r="494">
      <c r="A494" s="31"/>
      <c r="H494" s="32"/>
      <c r="I494" s="31"/>
      <c r="J494" s="33"/>
      <c r="K494" s="34"/>
    </row>
    <row r="495">
      <c r="A495" s="31"/>
      <c r="H495" s="32"/>
      <c r="I495" s="31"/>
      <c r="J495" s="33"/>
      <c r="K495" s="34"/>
    </row>
    <row r="496">
      <c r="A496" s="31"/>
      <c r="H496" s="32"/>
      <c r="I496" s="31"/>
      <c r="J496" s="33"/>
      <c r="K496" s="34"/>
    </row>
    <row r="497">
      <c r="A497" s="31"/>
      <c r="H497" s="32"/>
      <c r="I497" s="31"/>
      <c r="J497" s="33"/>
      <c r="K497" s="34"/>
    </row>
    <row r="498">
      <c r="A498" s="31"/>
      <c r="H498" s="32"/>
      <c r="I498" s="31"/>
      <c r="J498" s="33"/>
      <c r="K498" s="34"/>
    </row>
    <row r="499">
      <c r="A499" s="31"/>
      <c r="H499" s="32"/>
      <c r="I499" s="31"/>
      <c r="J499" s="33"/>
      <c r="K499" s="34"/>
    </row>
    <row r="500">
      <c r="A500" s="31"/>
      <c r="H500" s="32"/>
      <c r="I500" s="31"/>
      <c r="J500" s="33"/>
      <c r="K500" s="34"/>
    </row>
    <row r="501">
      <c r="A501" s="31"/>
      <c r="H501" s="32"/>
      <c r="I501" s="31"/>
      <c r="J501" s="33"/>
      <c r="K501" s="34"/>
    </row>
    <row r="502">
      <c r="A502" s="31"/>
      <c r="H502" s="32"/>
      <c r="I502" s="31"/>
      <c r="J502" s="33"/>
      <c r="K502" s="34"/>
    </row>
    <row r="503">
      <c r="A503" s="31"/>
      <c r="H503" s="32"/>
      <c r="I503" s="31"/>
      <c r="J503" s="33"/>
      <c r="K503" s="34"/>
    </row>
    <row r="504">
      <c r="A504" s="31"/>
      <c r="H504" s="32"/>
      <c r="I504" s="31"/>
      <c r="J504" s="33"/>
      <c r="K504" s="34"/>
    </row>
    <row r="505">
      <c r="A505" s="31"/>
      <c r="H505" s="32"/>
      <c r="I505" s="31"/>
      <c r="J505" s="33"/>
      <c r="K505" s="34"/>
    </row>
    <row r="506">
      <c r="A506" s="31"/>
      <c r="H506" s="32"/>
      <c r="I506" s="31"/>
      <c r="J506" s="33"/>
      <c r="K506" s="34"/>
    </row>
    <row r="507">
      <c r="A507" s="31"/>
      <c r="H507" s="32"/>
      <c r="I507" s="31"/>
      <c r="J507" s="33"/>
      <c r="K507" s="34"/>
    </row>
    <row r="508">
      <c r="A508" s="31"/>
      <c r="H508" s="32"/>
      <c r="I508" s="31"/>
      <c r="J508" s="33"/>
      <c r="K508" s="34"/>
    </row>
    <row r="509">
      <c r="A509" s="31"/>
      <c r="H509" s="32"/>
      <c r="I509" s="31"/>
      <c r="J509" s="33"/>
      <c r="K509" s="34"/>
    </row>
    <row r="510">
      <c r="A510" s="31"/>
      <c r="H510" s="32"/>
      <c r="I510" s="31"/>
      <c r="J510" s="33"/>
      <c r="K510" s="34"/>
    </row>
    <row r="511">
      <c r="A511" s="31"/>
      <c r="H511" s="32"/>
      <c r="I511" s="31"/>
      <c r="J511" s="33"/>
      <c r="K511" s="34"/>
    </row>
    <row r="512">
      <c r="A512" s="31"/>
      <c r="H512" s="32"/>
      <c r="I512" s="31"/>
      <c r="J512" s="33"/>
      <c r="K512" s="34"/>
    </row>
    <row r="513">
      <c r="A513" s="31"/>
      <c r="H513" s="32"/>
      <c r="I513" s="31"/>
      <c r="J513" s="33"/>
      <c r="K513" s="34"/>
    </row>
    <row r="514">
      <c r="A514" s="31"/>
      <c r="H514" s="32"/>
      <c r="I514" s="31"/>
      <c r="J514" s="33"/>
      <c r="K514" s="34"/>
    </row>
    <row r="515">
      <c r="A515" s="31"/>
      <c r="H515" s="32"/>
      <c r="I515" s="31"/>
      <c r="J515" s="33"/>
      <c r="K515" s="34"/>
    </row>
    <row r="516">
      <c r="A516" s="31"/>
      <c r="H516" s="32"/>
      <c r="I516" s="31"/>
      <c r="J516" s="33"/>
      <c r="K516" s="34"/>
    </row>
    <row r="517">
      <c r="A517" s="31"/>
      <c r="H517" s="32"/>
      <c r="I517" s="31"/>
      <c r="J517" s="33"/>
      <c r="K517" s="34"/>
    </row>
    <row r="518">
      <c r="A518" s="31"/>
      <c r="H518" s="32"/>
      <c r="I518" s="31"/>
      <c r="J518" s="33"/>
      <c r="K518" s="34"/>
    </row>
    <row r="519">
      <c r="A519" s="31"/>
      <c r="H519" s="32"/>
      <c r="I519" s="31"/>
      <c r="J519" s="33"/>
      <c r="K519" s="34"/>
    </row>
    <row r="520">
      <c r="A520" s="31"/>
      <c r="H520" s="32"/>
      <c r="I520" s="31"/>
      <c r="J520" s="33"/>
      <c r="K520" s="34"/>
    </row>
    <row r="521">
      <c r="A521" s="31"/>
      <c r="H521" s="32"/>
      <c r="I521" s="31"/>
      <c r="J521" s="33"/>
      <c r="K521" s="34"/>
    </row>
    <row r="522">
      <c r="A522" s="31"/>
      <c r="H522" s="32"/>
      <c r="I522" s="31"/>
      <c r="J522" s="33"/>
      <c r="K522" s="34"/>
    </row>
    <row r="523">
      <c r="A523" s="31"/>
      <c r="H523" s="32"/>
      <c r="I523" s="31"/>
      <c r="J523" s="33"/>
      <c r="K523" s="34"/>
    </row>
    <row r="524">
      <c r="A524" s="31"/>
      <c r="H524" s="32"/>
      <c r="I524" s="31"/>
      <c r="J524" s="33"/>
      <c r="K524" s="34"/>
    </row>
    <row r="525">
      <c r="A525" s="31"/>
      <c r="H525" s="32"/>
      <c r="I525" s="31"/>
      <c r="J525" s="33"/>
      <c r="K525" s="34"/>
    </row>
    <row r="526">
      <c r="A526" s="31"/>
      <c r="H526" s="32"/>
      <c r="I526" s="31"/>
      <c r="J526" s="33"/>
      <c r="K526" s="34"/>
    </row>
    <row r="527">
      <c r="A527" s="31"/>
      <c r="H527" s="32"/>
      <c r="I527" s="31"/>
      <c r="J527" s="33"/>
      <c r="K527" s="34"/>
    </row>
    <row r="528">
      <c r="A528" s="31"/>
      <c r="H528" s="32"/>
      <c r="I528" s="31"/>
      <c r="J528" s="33"/>
      <c r="K528" s="34"/>
    </row>
    <row r="529">
      <c r="A529" s="31"/>
      <c r="H529" s="32"/>
      <c r="I529" s="31"/>
      <c r="J529" s="33"/>
      <c r="K529" s="34"/>
    </row>
    <row r="530">
      <c r="A530" s="31"/>
      <c r="H530" s="32"/>
      <c r="I530" s="31"/>
      <c r="J530" s="33"/>
      <c r="K530" s="34"/>
    </row>
    <row r="531">
      <c r="A531" s="31"/>
      <c r="H531" s="32"/>
      <c r="I531" s="31"/>
      <c r="J531" s="33"/>
      <c r="K531" s="34"/>
    </row>
    <row r="532">
      <c r="A532" s="31"/>
      <c r="H532" s="32"/>
      <c r="I532" s="31"/>
      <c r="J532" s="33"/>
      <c r="K532" s="34"/>
    </row>
    <row r="533">
      <c r="A533" s="31"/>
      <c r="H533" s="32"/>
      <c r="I533" s="31"/>
      <c r="J533" s="33"/>
      <c r="K533" s="34"/>
    </row>
    <row r="534">
      <c r="A534" s="31"/>
      <c r="H534" s="32"/>
      <c r="I534" s="31"/>
      <c r="J534" s="33"/>
      <c r="K534" s="34"/>
    </row>
    <row r="535">
      <c r="A535" s="31"/>
      <c r="H535" s="32"/>
      <c r="I535" s="31"/>
      <c r="J535" s="33"/>
      <c r="K535" s="34"/>
    </row>
    <row r="536">
      <c r="A536" s="31"/>
      <c r="H536" s="32"/>
      <c r="I536" s="31"/>
      <c r="J536" s="33"/>
      <c r="K536" s="34"/>
    </row>
    <row r="537">
      <c r="A537" s="31"/>
      <c r="H537" s="32"/>
      <c r="I537" s="31"/>
      <c r="J537" s="33"/>
      <c r="K537" s="34"/>
    </row>
    <row r="538">
      <c r="A538" s="31"/>
      <c r="H538" s="32"/>
      <c r="I538" s="31"/>
      <c r="J538" s="33"/>
      <c r="K538" s="34"/>
    </row>
    <row r="539">
      <c r="A539" s="31"/>
      <c r="H539" s="32"/>
      <c r="I539" s="31"/>
      <c r="J539" s="33"/>
      <c r="K539" s="34"/>
    </row>
    <row r="540">
      <c r="A540" s="31"/>
      <c r="H540" s="32"/>
      <c r="I540" s="31"/>
      <c r="J540" s="33"/>
      <c r="K540" s="34"/>
    </row>
    <row r="541">
      <c r="A541" s="31"/>
      <c r="H541" s="32"/>
      <c r="I541" s="31"/>
      <c r="J541" s="33"/>
      <c r="K541" s="34"/>
    </row>
    <row r="542">
      <c r="A542" s="31"/>
      <c r="H542" s="32"/>
      <c r="I542" s="31"/>
      <c r="J542" s="33"/>
      <c r="K542" s="34"/>
    </row>
    <row r="543">
      <c r="A543" s="31"/>
      <c r="H543" s="32"/>
      <c r="I543" s="31"/>
      <c r="J543" s="33"/>
      <c r="K543" s="34"/>
    </row>
    <row r="544">
      <c r="A544" s="31"/>
      <c r="H544" s="32"/>
      <c r="I544" s="31"/>
      <c r="J544" s="33"/>
      <c r="K544" s="34"/>
    </row>
    <row r="545">
      <c r="A545" s="31"/>
      <c r="H545" s="32"/>
      <c r="I545" s="31"/>
      <c r="J545" s="33"/>
      <c r="K545" s="34"/>
    </row>
    <row r="546">
      <c r="A546" s="31"/>
      <c r="H546" s="32"/>
      <c r="I546" s="31"/>
      <c r="J546" s="33"/>
      <c r="K546" s="34"/>
    </row>
    <row r="547">
      <c r="A547" s="31"/>
      <c r="H547" s="32"/>
      <c r="I547" s="31"/>
      <c r="J547" s="33"/>
      <c r="K547" s="34"/>
    </row>
    <row r="548">
      <c r="A548" s="31"/>
      <c r="H548" s="32"/>
      <c r="I548" s="31"/>
      <c r="J548" s="33"/>
      <c r="K548" s="34"/>
    </row>
    <row r="549">
      <c r="A549" s="31"/>
      <c r="H549" s="32"/>
      <c r="I549" s="31"/>
      <c r="J549" s="33"/>
      <c r="K549" s="34"/>
    </row>
    <row r="550">
      <c r="A550" s="31"/>
      <c r="H550" s="32"/>
      <c r="I550" s="31"/>
      <c r="J550" s="33"/>
      <c r="K550" s="34"/>
    </row>
    <row r="551">
      <c r="A551" s="31"/>
      <c r="H551" s="32"/>
      <c r="I551" s="31"/>
      <c r="J551" s="33"/>
      <c r="K551" s="34"/>
    </row>
    <row r="552">
      <c r="A552" s="31"/>
      <c r="H552" s="32"/>
      <c r="I552" s="31"/>
      <c r="J552" s="33"/>
      <c r="K552" s="34"/>
    </row>
    <row r="553">
      <c r="A553" s="31"/>
      <c r="H553" s="32"/>
      <c r="I553" s="31"/>
      <c r="J553" s="33"/>
      <c r="K553" s="34"/>
    </row>
    <row r="554">
      <c r="A554" s="31"/>
      <c r="H554" s="32"/>
      <c r="I554" s="31"/>
      <c r="J554" s="33"/>
      <c r="K554" s="34"/>
    </row>
    <row r="555">
      <c r="A555" s="31"/>
      <c r="H555" s="32"/>
      <c r="I555" s="31"/>
      <c r="J555" s="33"/>
      <c r="K555" s="34"/>
    </row>
    <row r="556">
      <c r="A556" s="31"/>
      <c r="H556" s="32"/>
      <c r="I556" s="31"/>
      <c r="J556" s="33"/>
      <c r="K556" s="34"/>
    </row>
    <row r="557">
      <c r="A557" s="31"/>
      <c r="H557" s="32"/>
      <c r="I557" s="31"/>
      <c r="J557" s="33"/>
      <c r="K557" s="34"/>
    </row>
    <row r="558">
      <c r="A558" s="31"/>
      <c r="H558" s="32"/>
      <c r="I558" s="31"/>
      <c r="J558" s="33"/>
      <c r="K558" s="34"/>
    </row>
    <row r="559">
      <c r="A559" s="31"/>
      <c r="H559" s="32"/>
      <c r="I559" s="31"/>
      <c r="J559" s="33"/>
      <c r="K559" s="34"/>
    </row>
    <row r="560">
      <c r="A560" s="31"/>
      <c r="H560" s="32"/>
      <c r="I560" s="31"/>
      <c r="J560" s="33"/>
      <c r="K560" s="34"/>
    </row>
    <row r="561">
      <c r="A561" s="31"/>
      <c r="H561" s="32"/>
      <c r="I561" s="31"/>
      <c r="J561" s="33"/>
      <c r="K561" s="34"/>
    </row>
    <row r="562">
      <c r="A562" s="31"/>
      <c r="H562" s="32"/>
      <c r="I562" s="31"/>
      <c r="J562" s="33"/>
      <c r="K562" s="34"/>
    </row>
    <row r="563">
      <c r="A563" s="31"/>
      <c r="H563" s="32"/>
      <c r="I563" s="31"/>
      <c r="J563" s="33"/>
      <c r="K563" s="34"/>
    </row>
    <row r="564">
      <c r="A564" s="31"/>
      <c r="H564" s="32"/>
      <c r="I564" s="31"/>
      <c r="J564" s="33"/>
      <c r="K564" s="34"/>
    </row>
    <row r="565">
      <c r="A565" s="31"/>
      <c r="H565" s="32"/>
      <c r="I565" s="31"/>
      <c r="J565" s="33"/>
      <c r="K565" s="34"/>
    </row>
    <row r="566">
      <c r="A566" s="31"/>
      <c r="H566" s="32"/>
      <c r="I566" s="31"/>
      <c r="J566" s="33"/>
      <c r="K566" s="34"/>
    </row>
    <row r="567">
      <c r="A567" s="31"/>
      <c r="H567" s="32"/>
      <c r="I567" s="31"/>
      <c r="J567" s="33"/>
      <c r="K567" s="34"/>
    </row>
    <row r="568">
      <c r="A568" s="31"/>
      <c r="H568" s="32"/>
      <c r="I568" s="31"/>
      <c r="J568" s="33"/>
      <c r="K568" s="34"/>
    </row>
    <row r="569">
      <c r="A569" s="31"/>
      <c r="H569" s="32"/>
      <c r="I569" s="31"/>
      <c r="J569" s="33"/>
      <c r="K569" s="34"/>
    </row>
    <row r="570">
      <c r="A570" s="31"/>
      <c r="H570" s="32"/>
      <c r="I570" s="31"/>
      <c r="J570" s="33"/>
      <c r="K570" s="34"/>
    </row>
    <row r="571">
      <c r="A571" s="31"/>
      <c r="H571" s="32"/>
      <c r="I571" s="31"/>
      <c r="J571" s="33"/>
      <c r="K571" s="34"/>
    </row>
    <row r="572">
      <c r="A572" s="31"/>
      <c r="H572" s="32"/>
      <c r="I572" s="31"/>
      <c r="J572" s="33"/>
      <c r="K572" s="34"/>
    </row>
    <row r="573">
      <c r="A573" s="31"/>
      <c r="H573" s="32"/>
      <c r="I573" s="31"/>
      <c r="J573" s="33"/>
      <c r="K573" s="34"/>
    </row>
    <row r="574">
      <c r="A574" s="31"/>
      <c r="H574" s="32"/>
      <c r="I574" s="31"/>
      <c r="J574" s="33"/>
      <c r="K574" s="34"/>
    </row>
    <row r="575">
      <c r="A575" s="31"/>
      <c r="H575" s="32"/>
      <c r="I575" s="31"/>
      <c r="J575" s="33"/>
      <c r="K575" s="34"/>
    </row>
    <row r="576">
      <c r="A576" s="31"/>
      <c r="H576" s="32"/>
      <c r="I576" s="31"/>
      <c r="J576" s="33"/>
      <c r="K576" s="34"/>
    </row>
    <row r="577">
      <c r="A577" s="31"/>
      <c r="H577" s="32"/>
      <c r="I577" s="31"/>
      <c r="J577" s="33"/>
      <c r="K577" s="34"/>
    </row>
    <row r="578">
      <c r="A578" s="31"/>
      <c r="H578" s="32"/>
      <c r="I578" s="31"/>
      <c r="J578" s="33"/>
      <c r="K578" s="34"/>
    </row>
    <row r="579">
      <c r="A579" s="31"/>
      <c r="H579" s="32"/>
      <c r="I579" s="31"/>
      <c r="J579" s="33"/>
      <c r="K579" s="34"/>
    </row>
    <row r="580">
      <c r="A580" s="31"/>
      <c r="H580" s="32"/>
      <c r="I580" s="31"/>
      <c r="J580" s="33"/>
      <c r="K580" s="34"/>
    </row>
    <row r="581">
      <c r="A581" s="31"/>
      <c r="H581" s="32"/>
      <c r="I581" s="31"/>
      <c r="J581" s="33"/>
      <c r="K581" s="34"/>
    </row>
    <row r="582">
      <c r="A582" s="31"/>
      <c r="H582" s="32"/>
      <c r="I582" s="31"/>
      <c r="J582" s="33"/>
      <c r="K582" s="34"/>
    </row>
    <row r="583">
      <c r="A583" s="31"/>
      <c r="H583" s="32"/>
      <c r="I583" s="31"/>
      <c r="J583" s="33"/>
      <c r="K583" s="34"/>
    </row>
    <row r="584">
      <c r="A584" s="31"/>
      <c r="H584" s="32"/>
      <c r="I584" s="31"/>
      <c r="J584" s="33"/>
      <c r="K584" s="34"/>
    </row>
    <row r="585">
      <c r="A585" s="31"/>
      <c r="H585" s="32"/>
      <c r="I585" s="31"/>
      <c r="J585" s="33"/>
      <c r="K585" s="34"/>
    </row>
    <row r="586">
      <c r="A586" s="31"/>
      <c r="H586" s="32"/>
      <c r="I586" s="31"/>
      <c r="J586" s="33"/>
      <c r="K586" s="34"/>
    </row>
    <row r="587">
      <c r="A587" s="31"/>
      <c r="H587" s="32"/>
      <c r="I587" s="31"/>
      <c r="J587" s="33"/>
      <c r="K587" s="34"/>
    </row>
    <row r="588">
      <c r="A588" s="31"/>
      <c r="H588" s="32"/>
      <c r="I588" s="31"/>
      <c r="J588" s="33"/>
      <c r="K588" s="34"/>
    </row>
    <row r="589">
      <c r="A589" s="31"/>
      <c r="H589" s="32"/>
      <c r="I589" s="31"/>
      <c r="J589" s="33"/>
      <c r="K589" s="34"/>
    </row>
    <row r="590">
      <c r="A590" s="31"/>
      <c r="H590" s="32"/>
      <c r="I590" s="31"/>
      <c r="J590" s="33"/>
      <c r="K590" s="34"/>
    </row>
    <row r="591">
      <c r="A591" s="31"/>
      <c r="H591" s="32"/>
      <c r="I591" s="31"/>
      <c r="J591" s="33"/>
      <c r="K591" s="34"/>
    </row>
    <row r="592">
      <c r="A592" s="31"/>
      <c r="H592" s="32"/>
      <c r="I592" s="31"/>
      <c r="J592" s="33"/>
      <c r="K592" s="34"/>
    </row>
    <row r="593">
      <c r="A593" s="31"/>
      <c r="H593" s="32"/>
      <c r="I593" s="31"/>
      <c r="J593" s="33"/>
      <c r="K593" s="34"/>
    </row>
    <row r="594">
      <c r="A594" s="31"/>
      <c r="H594" s="32"/>
      <c r="I594" s="31"/>
      <c r="J594" s="33"/>
      <c r="K594" s="34"/>
    </row>
    <row r="595">
      <c r="A595" s="31"/>
      <c r="H595" s="32"/>
      <c r="I595" s="31"/>
      <c r="J595" s="33"/>
      <c r="K595" s="34"/>
    </row>
    <row r="596">
      <c r="A596" s="31"/>
      <c r="H596" s="32"/>
      <c r="I596" s="31"/>
      <c r="J596" s="33"/>
      <c r="K596" s="34"/>
    </row>
    <row r="597">
      <c r="A597" s="31"/>
      <c r="H597" s="32"/>
      <c r="I597" s="31"/>
      <c r="J597" s="33"/>
      <c r="K597" s="34"/>
    </row>
    <row r="598">
      <c r="A598" s="31"/>
      <c r="H598" s="32"/>
      <c r="I598" s="31"/>
      <c r="J598" s="33"/>
      <c r="K598" s="34"/>
    </row>
    <row r="599">
      <c r="A599" s="31"/>
      <c r="H599" s="32"/>
      <c r="I599" s="31"/>
      <c r="J599" s="33"/>
      <c r="K599" s="34"/>
    </row>
    <row r="600">
      <c r="A600" s="31"/>
      <c r="H600" s="32"/>
      <c r="I600" s="31"/>
      <c r="J600" s="33"/>
      <c r="K600" s="34"/>
    </row>
    <row r="601">
      <c r="A601" s="31"/>
      <c r="H601" s="32"/>
      <c r="I601" s="31"/>
      <c r="J601" s="33"/>
      <c r="K601" s="34"/>
    </row>
    <row r="602">
      <c r="A602" s="31"/>
      <c r="H602" s="32"/>
      <c r="I602" s="31"/>
      <c r="J602" s="33"/>
      <c r="K602" s="34"/>
    </row>
    <row r="603">
      <c r="A603" s="31"/>
      <c r="H603" s="32"/>
      <c r="I603" s="31"/>
      <c r="J603" s="33"/>
      <c r="K603" s="34"/>
    </row>
    <row r="604">
      <c r="A604" s="31"/>
      <c r="H604" s="32"/>
      <c r="I604" s="31"/>
      <c r="J604" s="33"/>
      <c r="K604" s="34"/>
    </row>
    <row r="605">
      <c r="A605" s="31"/>
      <c r="H605" s="32"/>
      <c r="I605" s="31"/>
      <c r="J605" s="33"/>
      <c r="K605" s="34"/>
    </row>
    <row r="606">
      <c r="A606" s="31"/>
      <c r="H606" s="32"/>
      <c r="I606" s="31"/>
      <c r="J606" s="33"/>
      <c r="K606" s="34"/>
    </row>
    <row r="607">
      <c r="A607" s="31"/>
      <c r="H607" s="32"/>
      <c r="I607" s="31"/>
      <c r="J607" s="33"/>
      <c r="K607" s="34"/>
    </row>
    <row r="608">
      <c r="A608" s="31"/>
      <c r="H608" s="32"/>
      <c r="I608" s="31"/>
      <c r="J608" s="33"/>
      <c r="K608" s="34"/>
    </row>
    <row r="609">
      <c r="A609" s="31"/>
      <c r="H609" s="32"/>
      <c r="I609" s="31"/>
      <c r="J609" s="33"/>
      <c r="K609" s="34"/>
    </row>
    <row r="610">
      <c r="A610" s="31"/>
      <c r="H610" s="32"/>
      <c r="I610" s="31"/>
      <c r="J610" s="33"/>
      <c r="K610" s="34"/>
    </row>
    <row r="611">
      <c r="A611" s="31"/>
      <c r="H611" s="32"/>
      <c r="I611" s="31"/>
      <c r="J611" s="33"/>
      <c r="K611" s="34"/>
    </row>
    <row r="612">
      <c r="A612" s="31"/>
      <c r="H612" s="32"/>
      <c r="I612" s="31"/>
      <c r="J612" s="33"/>
      <c r="K612" s="34"/>
    </row>
    <row r="613">
      <c r="A613" s="31"/>
      <c r="H613" s="32"/>
      <c r="I613" s="31"/>
      <c r="J613" s="33"/>
      <c r="K613" s="34"/>
    </row>
    <row r="614">
      <c r="A614" s="31"/>
      <c r="H614" s="32"/>
      <c r="I614" s="31"/>
      <c r="J614" s="33"/>
      <c r="K614" s="34"/>
    </row>
    <row r="615">
      <c r="A615" s="31"/>
      <c r="H615" s="32"/>
      <c r="I615" s="31"/>
      <c r="J615" s="33"/>
      <c r="K615" s="34"/>
    </row>
    <row r="616">
      <c r="A616" s="31"/>
      <c r="H616" s="32"/>
      <c r="I616" s="31"/>
      <c r="J616" s="33"/>
      <c r="K616" s="34"/>
    </row>
    <row r="617">
      <c r="A617" s="31"/>
      <c r="H617" s="32"/>
      <c r="I617" s="31"/>
      <c r="J617" s="33"/>
      <c r="K617" s="34"/>
    </row>
    <row r="618">
      <c r="A618" s="31"/>
      <c r="H618" s="32"/>
      <c r="I618" s="31"/>
      <c r="J618" s="33"/>
      <c r="K618" s="34"/>
    </row>
    <row r="619">
      <c r="A619" s="31"/>
      <c r="H619" s="32"/>
      <c r="I619" s="31"/>
      <c r="J619" s="33"/>
      <c r="K619" s="34"/>
    </row>
    <row r="620">
      <c r="A620" s="31"/>
      <c r="H620" s="32"/>
      <c r="I620" s="31"/>
      <c r="J620" s="33"/>
      <c r="K620" s="34"/>
    </row>
    <row r="621">
      <c r="A621" s="31"/>
      <c r="H621" s="32"/>
      <c r="I621" s="31"/>
      <c r="J621" s="33"/>
      <c r="K621" s="34"/>
    </row>
    <row r="622">
      <c r="A622" s="31"/>
      <c r="H622" s="32"/>
      <c r="I622" s="31"/>
      <c r="J622" s="33"/>
      <c r="K622" s="34"/>
    </row>
    <row r="623">
      <c r="A623" s="31"/>
      <c r="H623" s="32"/>
      <c r="I623" s="31"/>
      <c r="J623" s="33"/>
      <c r="K623" s="34"/>
    </row>
    <row r="624">
      <c r="A624" s="31"/>
      <c r="H624" s="32"/>
      <c r="I624" s="31"/>
      <c r="J624" s="33"/>
      <c r="K624" s="34"/>
    </row>
    <row r="625">
      <c r="A625" s="31"/>
      <c r="H625" s="32"/>
      <c r="I625" s="31"/>
      <c r="J625" s="33"/>
      <c r="K625" s="34"/>
    </row>
    <row r="626">
      <c r="A626" s="31"/>
      <c r="H626" s="32"/>
      <c r="I626" s="31"/>
      <c r="J626" s="33"/>
      <c r="K626" s="34"/>
    </row>
    <row r="627">
      <c r="A627" s="31"/>
      <c r="H627" s="32"/>
      <c r="I627" s="31"/>
      <c r="J627" s="33"/>
      <c r="K627" s="34"/>
    </row>
    <row r="628">
      <c r="A628" s="31"/>
      <c r="H628" s="32"/>
      <c r="I628" s="31"/>
      <c r="J628" s="33"/>
      <c r="K628" s="34"/>
    </row>
    <row r="629">
      <c r="A629" s="31"/>
      <c r="H629" s="32"/>
      <c r="I629" s="31"/>
      <c r="J629" s="33"/>
      <c r="K629" s="34"/>
    </row>
    <row r="630">
      <c r="A630" s="31"/>
      <c r="H630" s="32"/>
      <c r="I630" s="31"/>
      <c r="J630" s="33"/>
      <c r="K630" s="34"/>
    </row>
    <row r="631">
      <c r="A631" s="31"/>
      <c r="H631" s="32"/>
      <c r="I631" s="31"/>
      <c r="J631" s="33"/>
      <c r="K631" s="34"/>
    </row>
    <row r="632">
      <c r="A632" s="31"/>
      <c r="H632" s="32"/>
      <c r="I632" s="31"/>
      <c r="J632" s="33"/>
      <c r="K632" s="34"/>
    </row>
    <row r="633">
      <c r="A633" s="31"/>
      <c r="H633" s="32"/>
      <c r="I633" s="31"/>
      <c r="J633" s="33"/>
      <c r="K633" s="34"/>
    </row>
    <row r="634">
      <c r="A634" s="31"/>
      <c r="H634" s="32"/>
      <c r="I634" s="31"/>
      <c r="J634" s="33"/>
      <c r="K634" s="34"/>
    </row>
    <row r="635">
      <c r="A635" s="31"/>
      <c r="H635" s="32"/>
      <c r="I635" s="31"/>
      <c r="J635" s="33"/>
      <c r="K635" s="34"/>
    </row>
    <row r="636">
      <c r="A636" s="31"/>
      <c r="H636" s="32"/>
      <c r="I636" s="31"/>
      <c r="J636" s="33"/>
      <c r="K636" s="34"/>
    </row>
    <row r="637">
      <c r="A637" s="31"/>
      <c r="H637" s="32"/>
      <c r="I637" s="31"/>
      <c r="J637" s="33"/>
      <c r="K637" s="34"/>
    </row>
    <row r="638">
      <c r="A638" s="31"/>
      <c r="H638" s="32"/>
      <c r="I638" s="31"/>
      <c r="J638" s="33"/>
      <c r="K638" s="34"/>
    </row>
    <row r="639">
      <c r="A639" s="31"/>
      <c r="H639" s="32"/>
      <c r="I639" s="31"/>
      <c r="J639" s="33"/>
      <c r="K639" s="34"/>
    </row>
    <row r="640">
      <c r="A640" s="31"/>
      <c r="H640" s="32"/>
      <c r="I640" s="31"/>
      <c r="J640" s="33"/>
      <c r="K640" s="34"/>
    </row>
    <row r="641">
      <c r="A641" s="31"/>
      <c r="H641" s="32"/>
      <c r="I641" s="31"/>
      <c r="J641" s="33"/>
      <c r="K641" s="34"/>
    </row>
    <row r="642">
      <c r="A642" s="31"/>
      <c r="H642" s="32"/>
      <c r="I642" s="31"/>
      <c r="J642" s="33"/>
      <c r="K642" s="34"/>
    </row>
    <row r="643">
      <c r="A643" s="31"/>
      <c r="H643" s="32"/>
      <c r="I643" s="31"/>
      <c r="J643" s="33"/>
      <c r="K643" s="34"/>
    </row>
    <row r="644">
      <c r="A644" s="31"/>
      <c r="H644" s="32"/>
      <c r="I644" s="31"/>
      <c r="J644" s="33"/>
      <c r="K644" s="34"/>
    </row>
    <row r="645">
      <c r="A645" s="31"/>
      <c r="H645" s="32"/>
      <c r="I645" s="31"/>
      <c r="J645" s="33"/>
      <c r="K645" s="34"/>
    </row>
    <row r="646">
      <c r="A646" s="31"/>
      <c r="H646" s="32"/>
      <c r="I646" s="31"/>
      <c r="J646" s="33"/>
      <c r="K646" s="34"/>
    </row>
    <row r="647">
      <c r="A647" s="31"/>
      <c r="H647" s="32"/>
      <c r="I647" s="31"/>
      <c r="J647" s="33"/>
      <c r="K647" s="34"/>
    </row>
    <row r="648">
      <c r="A648" s="31"/>
      <c r="H648" s="32"/>
      <c r="I648" s="31"/>
      <c r="J648" s="33"/>
      <c r="K648" s="34"/>
    </row>
    <row r="649">
      <c r="A649" s="31"/>
      <c r="H649" s="32"/>
      <c r="I649" s="31"/>
      <c r="J649" s="33"/>
      <c r="K649" s="34"/>
    </row>
    <row r="650">
      <c r="A650" s="31"/>
      <c r="H650" s="32"/>
      <c r="I650" s="31"/>
      <c r="J650" s="33"/>
      <c r="K650" s="34"/>
    </row>
    <row r="651">
      <c r="A651" s="31"/>
      <c r="H651" s="32"/>
      <c r="I651" s="31"/>
      <c r="J651" s="33"/>
      <c r="K651" s="34"/>
    </row>
    <row r="652">
      <c r="A652" s="31"/>
      <c r="H652" s="32"/>
      <c r="I652" s="31"/>
      <c r="J652" s="33"/>
      <c r="K652" s="34"/>
    </row>
    <row r="653">
      <c r="A653" s="31"/>
      <c r="H653" s="32"/>
      <c r="I653" s="31"/>
      <c r="J653" s="33"/>
      <c r="K653" s="34"/>
    </row>
    <row r="654">
      <c r="A654" s="31"/>
      <c r="H654" s="32"/>
      <c r="I654" s="31"/>
      <c r="J654" s="33"/>
      <c r="K654" s="34"/>
    </row>
    <row r="655">
      <c r="A655" s="31"/>
      <c r="H655" s="32"/>
      <c r="I655" s="31"/>
      <c r="J655" s="33"/>
      <c r="K655" s="34"/>
    </row>
    <row r="656">
      <c r="A656" s="31"/>
      <c r="H656" s="32"/>
      <c r="I656" s="31"/>
      <c r="J656" s="33"/>
      <c r="K656" s="34"/>
    </row>
    <row r="657">
      <c r="A657" s="31"/>
      <c r="H657" s="32"/>
      <c r="I657" s="31"/>
      <c r="J657" s="33"/>
      <c r="K657" s="34"/>
    </row>
    <row r="658">
      <c r="A658" s="31"/>
      <c r="H658" s="32"/>
      <c r="I658" s="31"/>
      <c r="J658" s="33"/>
      <c r="K658" s="34"/>
    </row>
    <row r="659">
      <c r="A659" s="31"/>
      <c r="H659" s="32"/>
      <c r="I659" s="31"/>
      <c r="J659" s="33"/>
      <c r="K659" s="34"/>
    </row>
    <row r="660">
      <c r="A660" s="31"/>
      <c r="H660" s="32"/>
      <c r="I660" s="31"/>
      <c r="J660" s="33"/>
      <c r="K660" s="34"/>
    </row>
    <row r="661">
      <c r="A661" s="31"/>
      <c r="H661" s="32"/>
      <c r="I661" s="31"/>
      <c r="J661" s="33"/>
      <c r="K661" s="34"/>
    </row>
    <row r="662">
      <c r="A662" s="31"/>
      <c r="H662" s="32"/>
      <c r="I662" s="31"/>
      <c r="J662" s="33"/>
      <c r="K662" s="34"/>
    </row>
    <row r="663">
      <c r="A663" s="31"/>
      <c r="H663" s="32"/>
      <c r="I663" s="31"/>
      <c r="J663" s="33"/>
      <c r="K663" s="34"/>
    </row>
    <row r="664">
      <c r="A664" s="31"/>
      <c r="H664" s="32"/>
      <c r="I664" s="31"/>
      <c r="J664" s="33"/>
      <c r="K664" s="34"/>
    </row>
    <row r="665">
      <c r="A665" s="31"/>
      <c r="H665" s="32"/>
      <c r="I665" s="31"/>
      <c r="J665" s="33"/>
      <c r="K665" s="34"/>
    </row>
    <row r="666">
      <c r="A666" s="31"/>
      <c r="H666" s="32"/>
      <c r="I666" s="31"/>
      <c r="J666" s="33"/>
      <c r="K666" s="34"/>
    </row>
    <row r="667">
      <c r="A667" s="31"/>
      <c r="H667" s="32"/>
      <c r="I667" s="31"/>
      <c r="J667" s="33"/>
      <c r="K667" s="34"/>
    </row>
    <row r="668">
      <c r="A668" s="31"/>
      <c r="H668" s="32"/>
      <c r="I668" s="31"/>
      <c r="J668" s="33"/>
      <c r="K668" s="34"/>
    </row>
    <row r="669">
      <c r="A669" s="31"/>
      <c r="H669" s="32"/>
      <c r="I669" s="31"/>
      <c r="J669" s="33"/>
      <c r="K669" s="34"/>
    </row>
    <row r="670">
      <c r="A670" s="31"/>
      <c r="H670" s="32"/>
      <c r="I670" s="31"/>
      <c r="J670" s="33"/>
      <c r="K670" s="34"/>
    </row>
    <row r="671">
      <c r="A671" s="31"/>
      <c r="H671" s="32"/>
      <c r="I671" s="31"/>
      <c r="J671" s="33"/>
      <c r="K671" s="34"/>
    </row>
    <row r="672">
      <c r="A672" s="31"/>
      <c r="H672" s="32"/>
      <c r="I672" s="31"/>
      <c r="J672" s="33"/>
      <c r="K672" s="34"/>
    </row>
    <row r="673">
      <c r="A673" s="31"/>
      <c r="H673" s="32"/>
      <c r="I673" s="31"/>
      <c r="J673" s="33"/>
      <c r="K673" s="34"/>
    </row>
    <row r="674">
      <c r="A674" s="31"/>
      <c r="H674" s="32"/>
      <c r="I674" s="31"/>
      <c r="J674" s="33"/>
      <c r="K674" s="34"/>
    </row>
    <row r="675">
      <c r="A675" s="31"/>
      <c r="H675" s="32"/>
      <c r="I675" s="31"/>
      <c r="J675" s="33"/>
      <c r="K675" s="34"/>
    </row>
    <row r="676">
      <c r="A676" s="31"/>
      <c r="H676" s="32"/>
      <c r="I676" s="31"/>
      <c r="J676" s="33"/>
      <c r="K676" s="34"/>
    </row>
    <row r="677">
      <c r="A677" s="31"/>
      <c r="H677" s="32"/>
      <c r="I677" s="31"/>
      <c r="J677" s="33"/>
      <c r="K677" s="34"/>
    </row>
    <row r="678">
      <c r="A678" s="31"/>
      <c r="H678" s="32"/>
      <c r="I678" s="31"/>
      <c r="J678" s="33"/>
      <c r="K678" s="34"/>
    </row>
    <row r="679">
      <c r="A679" s="31"/>
      <c r="H679" s="32"/>
      <c r="I679" s="31"/>
      <c r="J679" s="33"/>
      <c r="K679" s="34"/>
    </row>
    <row r="680">
      <c r="A680" s="31"/>
      <c r="H680" s="32"/>
      <c r="I680" s="31"/>
      <c r="J680" s="33"/>
      <c r="K680" s="34"/>
    </row>
    <row r="681">
      <c r="A681" s="31"/>
      <c r="H681" s="32"/>
      <c r="I681" s="31"/>
      <c r="J681" s="33"/>
      <c r="K681" s="34"/>
    </row>
    <row r="682">
      <c r="A682" s="31"/>
      <c r="H682" s="32"/>
      <c r="I682" s="31"/>
      <c r="J682" s="33"/>
      <c r="K682" s="34"/>
    </row>
    <row r="683">
      <c r="A683" s="31"/>
      <c r="H683" s="32"/>
      <c r="I683" s="31"/>
      <c r="J683" s="33"/>
      <c r="K683" s="34"/>
    </row>
    <row r="684">
      <c r="A684" s="31"/>
      <c r="H684" s="32"/>
      <c r="I684" s="31"/>
      <c r="J684" s="33"/>
      <c r="K684" s="34"/>
    </row>
    <row r="685">
      <c r="A685" s="31"/>
      <c r="H685" s="32"/>
      <c r="I685" s="31"/>
      <c r="J685" s="33"/>
      <c r="K685" s="34"/>
    </row>
    <row r="686">
      <c r="A686" s="31"/>
      <c r="H686" s="32"/>
      <c r="I686" s="31"/>
      <c r="J686" s="33"/>
      <c r="K686" s="34"/>
    </row>
    <row r="687">
      <c r="A687" s="31"/>
      <c r="H687" s="32"/>
      <c r="I687" s="31"/>
      <c r="J687" s="33"/>
      <c r="K687" s="34"/>
    </row>
    <row r="688">
      <c r="A688" s="31"/>
      <c r="H688" s="32"/>
      <c r="I688" s="31"/>
      <c r="J688" s="33"/>
      <c r="K688" s="34"/>
    </row>
    <row r="689">
      <c r="A689" s="31"/>
      <c r="H689" s="32"/>
      <c r="I689" s="31"/>
      <c r="J689" s="33"/>
      <c r="K689" s="34"/>
    </row>
    <row r="690">
      <c r="A690" s="31"/>
      <c r="H690" s="32"/>
      <c r="I690" s="31"/>
      <c r="J690" s="33"/>
      <c r="K690" s="34"/>
    </row>
    <row r="691">
      <c r="A691" s="31"/>
      <c r="H691" s="32"/>
      <c r="I691" s="31"/>
      <c r="J691" s="33"/>
      <c r="K691" s="34"/>
    </row>
    <row r="692">
      <c r="A692" s="31"/>
      <c r="H692" s="32"/>
      <c r="I692" s="31"/>
      <c r="J692" s="33"/>
      <c r="K692" s="34"/>
    </row>
    <row r="693">
      <c r="A693" s="31"/>
      <c r="H693" s="32"/>
      <c r="I693" s="31"/>
      <c r="J693" s="33"/>
      <c r="K693" s="34"/>
    </row>
    <row r="694">
      <c r="A694" s="31"/>
      <c r="H694" s="32"/>
      <c r="I694" s="31"/>
      <c r="J694" s="33"/>
      <c r="K694" s="34"/>
    </row>
    <row r="695">
      <c r="A695" s="31"/>
      <c r="H695" s="32"/>
      <c r="I695" s="31"/>
      <c r="J695" s="33"/>
      <c r="K695" s="34"/>
    </row>
    <row r="696">
      <c r="A696" s="31"/>
      <c r="H696" s="32"/>
      <c r="I696" s="31"/>
      <c r="J696" s="33"/>
      <c r="K696" s="34"/>
    </row>
    <row r="697">
      <c r="A697" s="31"/>
      <c r="H697" s="32"/>
      <c r="I697" s="31"/>
      <c r="J697" s="33"/>
      <c r="K697" s="34"/>
    </row>
    <row r="698">
      <c r="A698" s="31"/>
      <c r="H698" s="32"/>
      <c r="I698" s="31"/>
      <c r="J698" s="33"/>
      <c r="K698" s="34"/>
    </row>
    <row r="699">
      <c r="A699" s="31"/>
      <c r="H699" s="32"/>
      <c r="I699" s="31"/>
      <c r="J699" s="33"/>
      <c r="K699" s="34"/>
    </row>
    <row r="700">
      <c r="A700" s="31"/>
      <c r="H700" s="32"/>
      <c r="I700" s="31"/>
      <c r="J700" s="33"/>
      <c r="K700" s="34"/>
    </row>
    <row r="701">
      <c r="A701" s="31"/>
      <c r="H701" s="32"/>
      <c r="I701" s="31"/>
      <c r="J701" s="33"/>
      <c r="K701" s="34"/>
    </row>
    <row r="702">
      <c r="A702" s="31"/>
      <c r="H702" s="32"/>
      <c r="I702" s="31"/>
      <c r="J702" s="33"/>
      <c r="K702" s="34"/>
    </row>
    <row r="703">
      <c r="A703" s="31"/>
      <c r="H703" s="32"/>
      <c r="I703" s="31"/>
      <c r="J703" s="33"/>
      <c r="K703" s="34"/>
    </row>
    <row r="704">
      <c r="A704" s="31"/>
      <c r="H704" s="32"/>
      <c r="I704" s="31"/>
      <c r="J704" s="33"/>
      <c r="K704" s="34"/>
    </row>
    <row r="705">
      <c r="A705" s="31"/>
      <c r="H705" s="32"/>
      <c r="I705" s="31"/>
      <c r="J705" s="33"/>
      <c r="K705" s="34"/>
    </row>
    <row r="706">
      <c r="A706" s="31"/>
      <c r="H706" s="32"/>
      <c r="I706" s="31"/>
      <c r="J706" s="33"/>
      <c r="K706" s="34"/>
    </row>
    <row r="707">
      <c r="A707" s="31"/>
      <c r="H707" s="32"/>
      <c r="I707" s="31"/>
      <c r="J707" s="33"/>
      <c r="K707" s="34"/>
    </row>
    <row r="708">
      <c r="A708" s="31"/>
      <c r="H708" s="32"/>
      <c r="I708" s="31"/>
      <c r="J708" s="33"/>
      <c r="K708" s="34"/>
    </row>
    <row r="709">
      <c r="A709" s="31"/>
      <c r="H709" s="32"/>
      <c r="I709" s="31"/>
      <c r="J709" s="33"/>
      <c r="K709" s="34"/>
    </row>
    <row r="710">
      <c r="A710" s="31"/>
      <c r="H710" s="32"/>
      <c r="I710" s="31"/>
      <c r="J710" s="33"/>
      <c r="K710" s="34"/>
    </row>
    <row r="711">
      <c r="A711" s="31"/>
      <c r="H711" s="32"/>
      <c r="I711" s="31"/>
      <c r="J711" s="33"/>
      <c r="K711" s="34"/>
    </row>
    <row r="712">
      <c r="A712" s="31"/>
      <c r="H712" s="32"/>
      <c r="I712" s="31"/>
      <c r="J712" s="33"/>
      <c r="K712" s="34"/>
    </row>
    <row r="713">
      <c r="A713" s="31"/>
      <c r="H713" s="32"/>
      <c r="I713" s="31"/>
      <c r="J713" s="33"/>
      <c r="K713" s="34"/>
    </row>
    <row r="714">
      <c r="A714" s="31"/>
      <c r="H714" s="32"/>
      <c r="I714" s="31"/>
      <c r="J714" s="33"/>
      <c r="K714" s="34"/>
    </row>
    <row r="715">
      <c r="A715" s="31"/>
      <c r="H715" s="32"/>
      <c r="I715" s="31"/>
      <c r="J715" s="33"/>
      <c r="K715" s="34"/>
    </row>
    <row r="716">
      <c r="A716" s="31"/>
      <c r="H716" s="32"/>
      <c r="I716" s="31"/>
      <c r="J716" s="33"/>
      <c r="K716" s="34"/>
    </row>
    <row r="717">
      <c r="A717" s="31"/>
      <c r="H717" s="32"/>
      <c r="I717" s="31"/>
      <c r="J717" s="33"/>
      <c r="K717" s="34"/>
    </row>
    <row r="718">
      <c r="A718" s="31"/>
      <c r="H718" s="32"/>
      <c r="I718" s="31"/>
      <c r="J718" s="33"/>
      <c r="K718" s="34"/>
    </row>
    <row r="719">
      <c r="A719" s="31"/>
      <c r="H719" s="32"/>
      <c r="I719" s="31"/>
      <c r="J719" s="33"/>
      <c r="K719" s="34"/>
    </row>
    <row r="720">
      <c r="A720" s="31"/>
      <c r="H720" s="32"/>
      <c r="I720" s="31"/>
      <c r="J720" s="33"/>
      <c r="K720" s="34"/>
    </row>
    <row r="721">
      <c r="A721" s="31"/>
      <c r="H721" s="32"/>
      <c r="I721" s="31"/>
      <c r="J721" s="33"/>
      <c r="K721" s="34"/>
    </row>
    <row r="722">
      <c r="A722" s="31"/>
      <c r="H722" s="32"/>
      <c r="I722" s="31"/>
      <c r="J722" s="33"/>
      <c r="K722" s="34"/>
    </row>
    <row r="723">
      <c r="A723" s="31"/>
      <c r="H723" s="32"/>
      <c r="I723" s="31"/>
      <c r="J723" s="33"/>
      <c r="K723" s="34"/>
    </row>
    <row r="724">
      <c r="A724" s="31"/>
      <c r="H724" s="32"/>
      <c r="I724" s="31"/>
      <c r="J724" s="33"/>
      <c r="K724" s="34"/>
    </row>
    <row r="725">
      <c r="A725" s="31"/>
      <c r="H725" s="32"/>
      <c r="I725" s="31"/>
      <c r="J725" s="33"/>
      <c r="K725" s="34"/>
    </row>
    <row r="726">
      <c r="A726" s="31"/>
      <c r="H726" s="32"/>
      <c r="I726" s="31"/>
      <c r="J726" s="33"/>
      <c r="K726" s="34"/>
    </row>
    <row r="727">
      <c r="A727" s="31"/>
      <c r="H727" s="32"/>
      <c r="I727" s="31"/>
      <c r="J727" s="33"/>
      <c r="K727" s="34"/>
    </row>
    <row r="728">
      <c r="A728" s="31"/>
      <c r="H728" s="32"/>
      <c r="I728" s="31"/>
      <c r="J728" s="33"/>
      <c r="K728" s="34"/>
    </row>
    <row r="729">
      <c r="A729" s="31"/>
      <c r="H729" s="32"/>
      <c r="I729" s="31"/>
      <c r="J729" s="33"/>
      <c r="K729" s="34"/>
    </row>
    <row r="730">
      <c r="A730" s="31"/>
      <c r="H730" s="32"/>
      <c r="I730" s="31"/>
      <c r="J730" s="33"/>
      <c r="K730" s="34"/>
    </row>
    <row r="731">
      <c r="A731" s="31"/>
      <c r="H731" s="32"/>
      <c r="I731" s="31"/>
      <c r="J731" s="33"/>
      <c r="K731" s="34"/>
    </row>
    <row r="732">
      <c r="A732" s="31"/>
      <c r="H732" s="32"/>
      <c r="I732" s="31"/>
      <c r="J732" s="33"/>
      <c r="K732" s="34"/>
    </row>
    <row r="733">
      <c r="A733" s="31"/>
      <c r="H733" s="32"/>
      <c r="I733" s="31"/>
      <c r="J733" s="33"/>
      <c r="K733" s="34"/>
    </row>
    <row r="734">
      <c r="A734" s="31"/>
      <c r="H734" s="32"/>
      <c r="I734" s="31"/>
      <c r="J734" s="33"/>
      <c r="K734" s="34"/>
    </row>
    <row r="735">
      <c r="A735" s="31"/>
      <c r="H735" s="32"/>
      <c r="I735" s="31"/>
      <c r="J735" s="33"/>
      <c r="K735" s="34"/>
    </row>
    <row r="736">
      <c r="A736" s="31"/>
      <c r="H736" s="32"/>
      <c r="I736" s="31"/>
      <c r="J736" s="33"/>
      <c r="K736" s="34"/>
    </row>
    <row r="737">
      <c r="A737" s="31"/>
      <c r="H737" s="32"/>
      <c r="I737" s="31"/>
      <c r="J737" s="33"/>
      <c r="K737" s="34"/>
    </row>
    <row r="738">
      <c r="A738" s="31"/>
      <c r="H738" s="32"/>
      <c r="I738" s="31"/>
      <c r="J738" s="33"/>
      <c r="K738" s="34"/>
    </row>
    <row r="739">
      <c r="A739" s="31"/>
      <c r="H739" s="32"/>
      <c r="I739" s="31"/>
      <c r="J739" s="33"/>
      <c r="K739" s="34"/>
    </row>
    <row r="740">
      <c r="A740" s="31"/>
      <c r="H740" s="32"/>
      <c r="I740" s="31"/>
      <c r="J740" s="33"/>
      <c r="K740" s="34"/>
    </row>
    <row r="741">
      <c r="A741" s="31"/>
      <c r="H741" s="32"/>
      <c r="I741" s="31"/>
      <c r="J741" s="33"/>
      <c r="K741" s="34"/>
    </row>
    <row r="742">
      <c r="A742" s="31"/>
      <c r="H742" s="32"/>
      <c r="I742" s="31"/>
      <c r="J742" s="33"/>
      <c r="K742" s="34"/>
    </row>
    <row r="743">
      <c r="A743" s="31"/>
      <c r="H743" s="32"/>
      <c r="I743" s="31"/>
      <c r="J743" s="33"/>
      <c r="K743" s="34"/>
    </row>
    <row r="744">
      <c r="A744" s="31"/>
      <c r="H744" s="32"/>
      <c r="I744" s="31"/>
      <c r="J744" s="33"/>
      <c r="K744" s="34"/>
    </row>
    <row r="745">
      <c r="A745" s="31"/>
      <c r="H745" s="32"/>
      <c r="I745" s="31"/>
      <c r="J745" s="33"/>
      <c r="K745" s="34"/>
    </row>
    <row r="746">
      <c r="A746" s="31"/>
      <c r="H746" s="32"/>
      <c r="I746" s="31"/>
      <c r="J746" s="33"/>
      <c r="K746" s="34"/>
    </row>
    <row r="747">
      <c r="A747" s="31"/>
      <c r="H747" s="32"/>
      <c r="I747" s="31"/>
      <c r="J747" s="33"/>
      <c r="K747" s="34"/>
    </row>
    <row r="748">
      <c r="A748" s="31"/>
      <c r="H748" s="32"/>
      <c r="I748" s="31"/>
      <c r="J748" s="33"/>
      <c r="K748" s="34"/>
    </row>
    <row r="749">
      <c r="A749" s="31"/>
      <c r="H749" s="32"/>
      <c r="I749" s="31"/>
      <c r="J749" s="33"/>
      <c r="K749" s="34"/>
    </row>
    <row r="750">
      <c r="A750" s="31"/>
      <c r="H750" s="32"/>
      <c r="I750" s="31"/>
      <c r="J750" s="33"/>
      <c r="K750" s="34"/>
    </row>
    <row r="751">
      <c r="A751" s="31"/>
      <c r="H751" s="32"/>
      <c r="I751" s="31"/>
      <c r="J751" s="33"/>
      <c r="K751" s="34"/>
    </row>
    <row r="752">
      <c r="A752" s="31"/>
      <c r="H752" s="32"/>
      <c r="I752" s="31"/>
      <c r="J752" s="33"/>
      <c r="K752" s="34"/>
    </row>
    <row r="753">
      <c r="A753" s="31"/>
      <c r="H753" s="32"/>
      <c r="I753" s="31"/>
      <c r="J753" s="33"/>
      <c r="K753" s="34"/>
    </row>
    <row r="754">
      <c r="A754" s="31"/>
      <c r="H754" s="32"/>
      <c r="I754" s="31"/>
      <c r="J754" s="33"/>
      <c r="K754" s="34"/>
    </row>
    <row r="755">
      <c r="A755" s="31"/>
      <c r="H755" s="32"/>
      <c r="I755" s="31"/>
      <c r="J755" s="33"/>
      <c r="K755" s="34"/>
    </row>
    <row r="756">
      <c r="A756" s="31"/>
      <c r="H756" s="32"/>
      <c r="I756" s="31"/>
      <c r="J756" s="33"/>
      <c r="K756" s="34"/>
    </row>
    <row r="757">
      <c r="A757" s="31"/>
      <c r="H757" s="32"/>
      <c r="I757" s="31"/>
      <c r="J757" s="33"/>
      <c r="K757" s="34"/>
    </row>
    <row r="758">
      <c r="A758" s="31"/>
      <c r="H758" s="32"/>
      <c r="I758" s="31"/>
      <c r="J758" s="33"/>
      <c r="K758" s="34"/>
    </row>
    <row r="759">
      <c r="A759" s="31"/>
      <c r="H759" s="32"/>
      <c r="I759" s="31"/>
      <c r="J759" s="33"/>
      <c r="K759" s="34"/>
    </row>
    <row r="760">
      <c r="A760" s="31"/>
      <c r="H760" s="32"/>
      <c r="I760" s="31"/>
      <c r="J760" s="33"/>
      <c r="K760" s="34"/>
    </row>
    <row r="761">
      <c r="A761" s="31"/>
      <c r="H761" s="32"/>
      <c r="I761" s="31"/>
      <c r="J761" s="33"/>
      <c r="K761" s="34"/>
    </row>
    <row r="762">
      <c r="A762" s="31"/>
      <c r="H762" s="32"/>
      <c r="I762" s="31"/>
      <c r="J762" s="33"/>
      <c r="K762" s="34"/>
    </row>
    <row r="763">
      <c r="A763" s="31"/>
      <c r="H763" s="32"/>
      <c r="I763" s="31"/>
      <c r="J763" s="33"/>
      <c r="K763" s="34"/>
    </row>
    <row r="764">
      <c r="A764" s="31"/>
      <c r="H764" s="32"/>
      <c r="I764" s="31"/>
      <c r="J764" s="33"/>
      <c r="K764" s="34"/>
    </row>
    <row r="765">
      <c r="A765" s="31"/>
      <c r="H765" s="32"/>
      <c r="I765" s="31"/>
      <c r="J765" s="33"/>
      <c r="K765" s="34"/>
    </row>
    <row r="766">
      <c r="A766" s="31"/>
      <c r="H766" s="32"/>
      <c r="I766" s="31"/>
      <c r="J766" s="33"/>
      <c r="K766" s="34"/>
    </row>
    <row r="767">
      <c r="A767" s="31"/>
      <c r="H767" s="32"/>
      <c r="I767" s="31"/>
      <c r="J767" s="33"/>
      <c r="K767" s="34"/>
    </row>
    <row r="768">
      <c r="A768" s="31"/>
      <c r="H768" s="32"/>
      <c r="I768" s="31"/>
      <c r="J768" s="33"/>
      <c r="K768" s="34"/>
    </row>
    <row r="769">
      <c r="A769" s="31"/>
      <c r="H769" s="32"/>
      <c r="I769" s="31"/>
      <c r="J769" s="33"/>
      <c r="K769" s="34"/>
    </row>
    <row r="770">
      <c r="A770" s="31"/>
      <c r="H770" s="32"/>
      <c r="I770" s="31"/>
      <c r="J770" s="33"/>
      <c r="K770" s="34"/>
    </row>
    <row r="771">
      <c r="A771" s="31"/>
      <c r="H771" s="32"/>
      <c r="I771" s="31"/>
      <c r="J771" s="33"/>
      <c r="K771" s="34"/>
    </row>
    <row r="772">
      <c r="A772" s="31"/>
      <c r="H772" s="32"/>
      <c r="I772" s="31"/>
      <c r="J772" s="33"/>
      <c r="K772" s="34"/>
    </row>
    <row r="773">
      <c r="A773" s="31"/>
      <c r="H773" s="32"/>
      <c r="I773" s="31"/>
      <c r="J773" s="33"/>
      <c r="K773" s="34"/>
    </row>
    <row r="774">
      <c r="A774" s="31"/>
      <c r="H774" s="32"/>
      <c r="I774" s="31"/>
      <c r="J774" s="33"/>
      <c r="K774" s="34"/>
    </row>
    <row r="775">
      <c r="A775" s="31"/>
      <c r="H775" s="32"/>
      <c r="I775" s="31"/>
      <c r="J775" s="33"/>
      <c r="K775" s="34"/>
    </row>
    <row r="776">
      <c r="A776" s="31"/>
      <c r="H776" s="32"/>
      <c r="I776" s="31"/>
      <c r="J776" s="33"/>
      <c r="K776" s="34"/>
    </row>
    <row r="777">
      <c r="A777" s="31"/>
      <c r="H777" s="32"/>
      <c r="I777" s="31"/>
      <c r="J777" s="33"/>
      <c r="K777" s="34"/>
    </row>
    <row r="778">
      <c r="A778" s="31"/>
      <c r="H778" s="32"/>
      <c r="I778" s="31"/>
      <c r="J778" s="33"/>
      <c r="K778" s="34"/>
    </row>
    <row r="779">
      <c r="A779" s="31"/>
      <c r="H779" s="32"/>
      <c r="I779" s="31"/>
      <c r="J779" s="33"/>
      <c r="K779" s="34"/>
    </row>
    <row r="780">
      <c r="A780" s="31"/>
      <c r="H780" s="32"/>
      <c r="I780" s="31"/>
      <c r="J780" s="33"/>
      <c r="K780" s="34"/>
    </row>
    <row r="781">
      <c r="A781" s="31"/>
      <c r="H781" s="32"/>
      <c r="I781" s="31"/>
      <c r="J781" s="33"/>
      <c r="K781" s="34"/>
    </row>
    <row r="782">
      <c r="A782" s="31"/>
      <c r="H782" s="32"/>
      <c r="I782" s="31"/>
      <c r="J782" s="33"/>
      <c r="K782" s="34"/>
    </row>
    <row r="783">
      <c r="A783" s="31"/>
      <c r="H783" s="32"/>
      <c r="I783" s="31"/>
      <c r="J783" s="33"/>
      <c r="K783" s="34"/>
    </row>
    <row r="784">
      <c r="A784" s="31"/>
      <c r="H784" s="32"/>
      <c r="I784" s="31"/>
      <c r="J784" s="33"/>
      <c r="K784" s="34"/>
    </row>
    <row r="785">
      <c r="A785" s="31"/>
      <c r="H785" s="32"/>
      <c r="I785" s="31"/>
      <c r="J785" s="33"/>
      <c r="K785" s="34"/>
    </row>
    <row r="786">
      <c r="A786" s="31"/>
      <c r="H786" s="32"/>
      <c r="I786" s="31"/>
      <c r="J786" s="33"/>
      <c r="K786" s="34"/>
    </row>
    <row r="787">
      <c r="A787" s="31"/>
      <c r="H787" s="32"/>
      <c r="I787" s="31"/>
      <c r="J787" s="33"/>
      <c r="K787" s="34"/>
    </row>
    <row r="788">
      <c r="A788" s="31"/>
      <c r="H788" s="32"/>
      <c r="I788" s="31"/>
      <c r="J788" s="33"/>
      <c r="K788" s="34"/>
    </row>
    <row r="789">
      <c r="A789" s="31"/>
      <c r="H789" s="32"/>
      <c r="I789" s="31"/>
      <c r="J789" s="33"/>
      <c r="K789" s="34"/>
    </row>
    <row r="790">
      <c r="A790" s="31"/>
      <c r="H790" s="32"/>
      <c r="I790" s="31"/>
      <c r="J790" s="33"/>
      <c r="K790" s="34"/>
    </row>
    <row r="791">
      <c r="A791" s="31"/>
      <c r="H791" s="32"/>
      <c r="I791" s="31"/>
      <c r="J791" s="33"/>
      <c r="K791" s="34"/>
    </row>
    <row r="792">
      <c r="A792" s="31"/>
      <c r="H792" s="32"/>
      <c r="I792" s="31"/>
      <c r="J792" s="33"/>
      <c r="K792" s="34"/>
    </row>
    <row r="793">
      <c r="A793" s="31"/>
      <c r="H793" s="32"/>
      <c r="I793" s="31"/>
      <c r="J793" s="33"/>
      <c r="K793" s="34"/>
    </row>
    <row r="794">
      <c r="A794" s="31"/>
      <c r="H794" s="32"/>
      <c r="I794" s="31"/>
      <c r="J794" s="33"/>
      <c r="K794" s="34"/>
    </row>
    <row r="795">
      <c r="A795" s="31"/>
      <c r="H795" s="32"/>
      <c r="I795" s="31"/>
      <c r="J795" s="33"/>
      <c r="K795" s="34"/>
    </row>
    <row r="796">
      <c r="A796" s="31"/>
      <c r="H796" s="32"/>
      <c r="I796" s="31"/>
      <c r="J796" s="33"/>
      <c r="K796" s="34"/>
    </row>
    <row r="797">
      <c r="A797" s="31"/>
      <c r="H797" s="32"/>
      <c r="I797" s="31"/>
      <c r="J797" s="33"/>
      <c r="K797" s="34"/>
    </row>
    <row r="798">
      <c r="A798" s="31"/>
      <c r="H798" s="32"/>
      <c r="I798" s="31"/>
      <c r="J798" s="33"/>
      <c r="K798" s="34"/>
    </row>
    <row r="799">
      <c r="A799" s="31"/>
      <c r="H799" s="32"/>
      <c r="I799" s="31"/>
      <c r="J799" s="33"/>
      <c r="K799" s="34"/>
    </row>
    <row r="800">
      <c r="A800" s="31"/>
      <c r="H800" s="32"/>
      <c r="I800" s="31"/>
      <c r="J800" s="33"/>
      <c r="K800" s="34"/>
    </row>
    <row r="801">
      <c r="A801" s="31"/>
      <c r="H801" s="32"/>
      <c r="I801" s="31"/>
      <c r="J801" s="33"/>
      <c r="K801" s="34"/>
    </row>
    <row r="802">
      <c r="A802" s="31"/>
      <c r="H802" s="32"/>
      <c r="I802" s="31"/>
      <c r="J802" s="33"/>
      <c r="K802" s="34"/>
    </row>
    <row r="803">
      <c r="A803" s="31"/>
      <c r="H803" s="32"/>
      <c r="I803" s="31"/>
      <c r="J803" s="33"/>
      <c r="K803" s="34"/>
    </row>
    <row r="804">
      <c r="A804" s="31"/>
      <c r="H804" s="32"/>
      <c r="I804" s="31"/>
      <c r="J804" s="33"/>
      <c r="K804" s="34"/>
    </row>
    <row r="805">
      <c r="A805" s="31"/>
      <c r="H805" s="32"/>
      <c r="I805" s="31"/>
      <c r="J805" s="33"/>
      <c r="K805" s="34"/>
    </row>
    <row r="806">
      <c r="A806" s="31"/>
      <c r="H806" s="32"/>
      <c r="I806" s="31"/>
      <c r="J806" s="33"/>
      <c r="K806" s="34"/>
    </row>
    <row r="807">
      <c r="A807" s="31"/>
      <c r="H807" s="32"/>
      <c r="I807" s="31"/>
      <c r="J807" s="33"/>
      <c r="K807" s="34"/>
    </row>
    <row r="808">
      <c r="A808" s="31"/>
      <c r="H808" s="32"/>
      <c r="I808" s="31"/>
      <c r="J808" s="33"/>
      <c r="K808" s="34"/>
    </row>
    <row r="809">
      <c r="A809" s="31"/>
      <c r="H809" s="32"/>
      <c r="I809" s="31"/>
      <c r="J809" s="33"/>
      <c r="K809" s="34"/>
    </row>
    <row r="810">
      <c r="A810" s="31"/>
      <c r="H810" s="32"/>
      <c r="I810" s="31"/>
      <c r="J810" s="33"/>
      <c r="K810" s="34"/>
    </row>
    <row r="811">
      <c r="A811" s="31"/>
      <c r="H811" s="32"/>
      <c r="I811" s="31"/>
      <c r="J811" s="33"/>
      <c r="K811" s="34"/>
    </row>
    <row r="812">
      <c r="A812" s="31"/>
      <c r="H812" s="32"/>
      <c r="I812" s="31"/>
      <c r="J812" s="33"/>
      <c r="K812" s="34"/>
    </row>
    <row r="813">
      <c r="A813" s="31"/>
      <c r="H813" s="32"/>
      <c r="I813" s="31"/>
      <c r="J813" s="33"/>
      <c r="K813" s="34"/>
    </row>
    <row r="814">
      <c r="A814" s="31"/>
      <c r="H814" s="32"/>
      <c r="I814" s="31"/>
      <c r="J814" s="33"/>
      <c r="K814" s="34"/>
    </row>
    <row r="815">
      <c r="A815" s="31"/>
      <c r="H815" s="32"/>
      <c r="I815" s="31"/>
      <c r="J815" s="33"/>
      <c r="K815" s="34"/>
    </row>
    <row r="816">
      <c r="A816" s="31"/>
      <c r="H816" s="32"/>
      <c r="I816" s="31"/>
      <c r="J816" s="33"/>
      <c r="K816" s="34"/>
    </row>
    <row r="817">
      <c r="A817" s="31"/>
      <c r="H817" s="32"/>
      <c r="I817" s="31"/>
      <c r="J817" s="33"/>
      <c r="K817" s="34"/>
    </row>
    <row r="818">
      <c r="A818" s="31"/>
      <c r="H818" s="32"/>
      <c r="I818" s="31"/>
      <c r="J818" s="33"/>
      <c r="K818" s="34"/>
    </row>
    <row r="819">
      <c r="A819" s="31"/>
      <c r="H819" s="32"/>
      <c r="I819" s="31"/>
      <c r="J819" s="33"/>
      <c r="K819" s="34"/>
    </row>
    <row r="820">
      <c r="A820" s="31"/>
      <c r="H820" s="32"/>
      <c r="I820" s="31"/>
      <c r="J820" s="33"/>
      <c r="K820" s="34"/>
    </row>
    <row r="821">
      <c r="A821" s="31"/>
      <c r="H821" s="32"/>
      <c r="I821" s="31"/>
      <c r="J821" s="33"/>
      <c r="K821" s="34"/>
    </row>
    <row r="822">
      <c r="A822" s="31"/>
      <c r="H822" s="32"/>
      <c r="I822" s="31"/>
      <c r="J822" s="33"/>
      <c r="K822" s="34"/>
    </row>
    <row r="823">
      <c r="A823" s="31"/>
      <c r="H823" s="32"/>
      <c r="I823" s="31"/>
      <c r="J823" s="33"/>
      <c r="K823" s="34"/>
    </row>
    <row r="824">
      <c r="A824" s="31"/>
      <c r="H824" s="32"/>
      <c r="I824" s="31"/>
      <c r="J824" s="33"/>
      <c r="K824" s="34"/>
    </row>
    <row r="825">
      <c r="A825" s="31"/>
      <c r="H825" s="32"/>
      <c r="I825" s="31"/>
      <c r="J825" s="33"/>
      <c r="K825" s="34"/>
    </row>
    <row r="826">
      <c r="A826" s="31"/>
      <c r="H826" s="32"/>
      <c r="I826" s="31"/>
      <c r="J826" s="33"/>
      <c r="K826" s="34"/>
    </row>
    <row r="827">
      <c r="A827" s="31"/>
      <c r="H827" s="32"/>
      <c r="I827" s="31"/>
      <c r="J827" s="33"/>
      <c r="K827" s="34"/>
    </row>
    <row r="828">
      <c r="A828" s="31"/>
      <c r="H828" s="32"/>
      <c r="I828" s="31"/>
      <c r="J828" s="33"/>
      <c r="K828" s="34"/>
    </row>
    <row r="829">
      <c r="A829" s="31"/>
      <c r="H829" s="32"/>
      <c r="I829" s="31"/>
      <c r="J829" s="33"/>
      <c r="K829" s="34"/>
    </row>
    <row r="830">
      <c r="A830" s="31"/>
      <c r="H830" s="32"/>
      <c r="I830" s="31"/>
      <c r="J830" s="33"/>
      <c r="K830" s="34"/>
    </row>
    <row r="831">
      <c r="A831" s="31"/>
      <c r="H831" s="32"/>
      <c r="I831" s="31"/>
      <c r="J831" s="33"/>
      <c r="K831" s="34"/>
    </row>
    <row r="832">
      <c r="A832" s="31"/>
      <c r="H832" s="32"/>
      <c r="I832" s="31"/>
      <c r="J832" s="33"/>
      <c r="K832" s="34"/>
    </row>
    <row r="833">
      <c r="A833" s="31"/>
      <c r="H833" s="32"/>
      <c r="I833" s="31"/>
      <c r="J833" s="33"/>
      <c r="K833" s="34"/>
    </row>
    <row r="834">
      <c r="A834" s="31"/>
      <c r="H834" s="32"/>
      <c r="I834" s="31"/>
      <c r="J834" s="33"/>
      <c r="K834" s="34"/>
    </row>
    <row r="835">
      <c r="A835" s="31"/>
      <c r="H835" s="32"/>
      <c r="I835" s="31"/>
      <c r="J835" s="33"/>
      <c r="K835" s="34"/>
    </row>
    <row r="836">
      <c r="A836" s="31"/>
      <c r="H836" s="32"/>
      <c r="I836" s="31"/>
      <c r="J836" s="33"/>
      <c r="K836" s="34"/>
    </row>
    <row r="837">
      <c r="A837" s="31"/>
      <c r="H837" s="32"/>
      <c r="I837" s="31"/>
      <c r="J837" s="33"/>
      <c r="K837" s="34"/>
    </row>
    <row r="838">
      <c r="A838" s="31"/>
      <c r="H838" s="32"/>
      <c r="I838" s="31"/>
      <c r="J838" s="33"/>
      <c r="K838" s="34"/>
    </row>
    <row r="839">
      <c r="A839" s="31"/>
      <c r="H839" s="32"/>
      <c r="I839" s="31"/>
      <c r="J839" s="33"/>
      <c r="K839" s="34"/>
    </row>
    <row r="840">
      <c r="A840" s="31"/>
      <c r="H840" s="32"/>
      <c r="I840" s="31"/>
      <c r="J840" s="33"/>
      <c r="K840" s="34"/>
    </row>
    <row r="841">
      <c r="A841" s="31"/>
      <c r="H841" s="32"/>
      <c r="I841" s="31"/>
      <c r="J841" s="33"/>
      <c r="K841" s="34"/>
    </row>
    <row r="842">
      <c r="A842" s="31"/>
      <c r="H842" s="32"/>
      <c r="I842" s="31"/>
      <c r="J842" s="33"/>
      <c r="K842" s="34"/>
    </row>
    <row r="843">
      <c r="A843" s="31"/>
      <c r="H843" s="32"/>
      <c r="I843" s="31"/>
      <c r="J843" s="33"/>
      <c r="K843" s="34"/>
    </row>
    <row r="844">
      <c r="A844" s="31"/>
      <c r="H844" s="32"/>
      <c r="I844" s="31"/>
      <c r="J844" s="33"/>
      <c r="K844" s="34"/>
    </row>
    <row r="845">
      <c r="A845" s="31"/>
      <c r="H845" s="32"/>
      <c r="I845" s="31"/>
      <c r="J845" s="33"/>
      <c r="K845" s="34"/>
    </row>
    <row r="846">
      <c r="A846" s="31"/>
      <c r="H846" s="32"/>
      <c r="I846" s="31"/>
      <c r="J846" s="33"/>
      <c r="K846" s="34"/>
    </row>
    <row r="847">
      <c r="A847" s="31"/>
      <c r="H847" s="32"/>
      <c r="I847" s="31"/>
      <c r="J847" s="33"/>
      <c r="K847" s="34"/>
    </row>
    <row r="848">
      <c r="A848" s="31"/>
      <c r="H848" s="32"/>
      <c r="I848" s="31"/>
      <c r="J848" s="33"/>
      <c r="K848" s="34"/>
    </row>
    <row r="849">
      <c r="A849" s="31"/>
      <c r="H849" s="32"/>
      <c r="I849" s="31"/>
      <c r="J849" s="33"/>
      <c r="K849" s="34"/>
    </row>
    <row r="850">
      <c r="A850" s="31"/>
      <c r="H850" s="32"/>
      <c r="I850" s="31"/>
      <c r="J850" s="33"/>
      <c r="K850" s="34"/>
    </row>
    <row r="851">
      <c r="A851" s="31"/>
      <c r="H851" s="32"/>
      <c r="I851" s="31"/>
      <c r="J851" s="33"/>
      <c r="K851" s="34"/>
    </row>
    <row r="852">
      <c r="A852" s="31"/>
      <c r="H852" s="32"/>
      <c r="I852" s="31"/>
      <c r="J852" s="33"/>
      <c r="K852" s="34"/>
    </row>
    <row r="853">
      <c r="A853" s="31"/>
      <c r="H853" s="32"/>
      <c r="I853" s="31"/>
      <c r="J853" s="33"/>
      <c r="K853" s="34"/>
    </row>
    <row r="854">
      <c r="A854" s="31"/>
      <c r="H854" s="32"/>
      <c r="I854" s="31"/>
      <c r="J854" s="33"/>
      <c r="K854" s="34"/>
    </row>
    <row r="855">
      <c r="A855" s="31"/>
      <c r="H855" s="32"/>
      <c r="I855" s="31"/>
      <c r="J855" s="33"/>
      <c r="K855" s="34"/>
    </row>
    <row r="856">
      <c r="A856" s="31"/>
      <c r="H856" s="32"/>
      <c r="I856" s="31"/>
      <c r="J856" s="33"/>
      <c r="K856" s="34"/>
    </row>
    <row r="857">
      <c r="A857" s="31"/>
      <c r="H857" s="32"/>
      <c r="I857" s="31"/>
      <c r="J857" s="33"/>
      <c r="K857" s="34"/>
    </row>
    <row r="858">
      <c r="A858" s="31"/>
      <c r="H858" s="32"/>
      <c r="I858" s="31"/>
      <c r="J858" s="33"/>
      <c r="K858" s="34"/>
    </row>
    <row r="859">
      <c r="A859" s="31"/>
      <c r="H859" s="32"/>
      <c r="I859" s="31"/>
      <c r="J859" s="33"/>
      <c r="K859" s="34"/>
    </row>
    <row r="860">
      <c r="A860" s="31"/>
      <c r="H860" s="32"/>
      <c r="I860" s="31"/>
      <c r="J860" s="33"/>
      <c r="K860" s="34"/>
    </row>
    <row r="861">
      <c r="A861" s="31"/>
      <c r="H861" s="32"/>
      <c r="I861" s="31"/>
      <c r="J861" s="33"/>
      <c r="K861" s="34"/>
    </row>
    <row r="862">
      <c r="A862" s="31"/>
      <c r="H862" s="32"/>
      <c r="I862" s="31"/>
      <c r="J862" s="33"/>
      <c r="K862" s="34"/>
    </row>
    <row r="863">
      <c r="A863" s="31"/>
      <c r="H863" s="32"/>
      <c r="I863" s="31"/>
      <c r="J863" s="33"/>
      <c r="K863" s="34"/>
    </row>
    <row r="864">
      <c r="A864" s="31"/>
      <c r="H864" s="32"/>
      <c r="I864" s="31"/>
      <c r="J864" s="33"/>
      <c r="K864" s="34"/>
    </row>
    <row r="865">
      <c r="A865" s="31"/>
      <c r="H865" s="32"/>
      <c r="I865" s="31"/>
      <c r="J865" s="33"/>
      <c r="K865" s="34"/>
    </row>
    <row r="866">
      <c r="A866" s="31"/>
      <c r="H866" s="32"/>
      <c r="I866" s="31"/>
      <c r="J866" s="33"/>
      <c r="K866" s="34"/>
    </row>
    <row r="867">
      <c r="A867" s="31"/>
      <c r="H867" s="32"/>
      <c r="I867" s="31"/>
      <c r="J867" s="33"/>
      <c r="K867" s="34"/>
    </row>
    <row r="868">
      <c r="A868" s="31"/>
      <c r="H868" s="32"/>
      <c r="I868" s="31"/>
      <c r="J868" s="33"/>
      <c r="K868" s="34"/>
    </row>
    <row r="869">
      <c r="A869" s="31"/>
      <c r="H869" s="32"/>
      <c r="I869" s="31"/>
      <c r="J869" s="33"/>
      <c r="K869" s="34"/>
    </row>
    <row r="870">
      <c r="A870" s="31"/>
      <c r="H870" s="32"/>
      <c r="I870" s="31"/>
      <c r="J870" s="33"/>
      <c r="K870" s="34"/>
    </row>
    <row r="871">
      <c r="A871" s="31"/>
      <c r="H871" s="32"/>
      <c r="I871" s="31"/>
      <c r="J871" s="33"/>
      <c r="K871" s="34"/>
    </row>
    <row r="872">
      <c r="A872" s="31"/>
      <c r="H872" s="32"/>
      <c r="I872" s="31"/>
      <c r="J872" s="33"/>
      <c r="K872" s="34"/>
    </row>
    <row r="873">
      <c r="A873" s="31"/>
      <c r="H873" s="32"/>
      <c r="I873" s="31"/>
      <c r="J873" s="33"/>
      <c r="K873" s="34"/>
    </row>
    <row r="874">
      <c r="A874" s="31"/>
      <c r="H874" s="32"/>
      <c r="I874" s="31"/>
      <c r="J874" s="33"/>
      <c r="K874" s="34"/>
    </row>
    <row r="875">
      <c r="A875" s="31"/>
      <c r="H875" s="32"/>
      <c r="I875" s="31"/>
      <c r="J875" s="33"/>
      <c r="K875" s="34"/>
    </row>
    <row r="876">
      <c r="A876" s="31"/>
      <c r="H876" s="32"/>
      <c r="I876" s="31"/>
      <c r="J876" s="33"/>
      <c r="K876" s="34"/>
    </row>
    <row r="877">
      <c r="A877" s="31"/>
      <c r="H877" s="32"/>
      <c r="I877" s="31"/>
      <c r="J877" s="33"/>
      <c r="K877" s="34"/>
    </row>
    <row r="878">
      <c r="A878" s="31"/>
      <c r="H878" s="32"/>
      <c r="I878" s="31"/>
      <c r="J878" s="33"/>
      <c r="K878" s="34"/>
    </row>
    <row r="879">
      <c r="A879" s="31"/>
      <c r="H879" s="32"/>
      <c r="I879" s="31"/>
      <c r="J879" s="33"/>
      <c r="K879" s="34"/>
    </row>
    <row r="880">
      <c r="A880" s="31"/>
      <c r="H880" s="32"/>
      <c r="I880" s="31"/>
      <c r="J880" s="33"/>
      <c r="K880" s="34"/>
    </row>
    <row r="881">
      <c r="A881" s="31"/>
      <c r="H881" s="32"/>
      <c r="I881" s="31"/>
      <c r="J881" s="33"/>
      <c r="K881" s="34"/>
    </row>
    <row r="882">
      <c r="A882" s="31"/>
      <c r="H882" s="32"/>
      <c r="I882" s="31"/>
      <c r="J882" s="33"/>
      <c r="K882" s="34"/>
    </row>
    <row r="883">
      <c r="A883" s="31"/>
      <c r="H883" s="32"/>
      <c r="I883" s="31"/>
      <c r="J883" s="33"/>
      <c r="K883" s="34"/>
    </row>
    <row r="884">
      <c r="A884" s="31"/>
      <c r="H884" s="32"/>
      <c r="I884" s="31"/>
      <c r="J884" s="33"/>
      <c r="K884" s="34"/>
    </row>
    <row r="885">
      <c r="A885" s="31"/>
      <c r="H885" s="32"/>
      <c r="I885" s="31"/>
      <c r="J885" s="33"/>
      <c r="K885" s="34"/>
    </row>
    <row r="886">
      <c r="A886" s="31"/>
      <c r="H886" s="32"/>
      <c r="I886" s="31"/>
      <c r="J886" s="33"/>
      <c r="K886" s="34"/>
    </row>
    <row r="887">
      <c r="A887" s="31"/>
      <c r="H887" s="32"/>
      <c r="I887" s="31"/>
      <c r="J887" s="33"/>
      <c r="K887" s="34"/>
    </row>
    <row r="888">
      <c r="A888" s="31"/>
      <c r="H888" s="32"/>
      <c r="I888" s="31"/>
      <c r="J888" s="33"/>
      <c r="K888" s="34"/>
    </row>
    <row r="889">
      <c r="A889" s="31"/>
      <c r="H889" s="32"/>
      <c r="I889" s="31"/>
      <c r="J889" s="33"/>
      <c r="K889" s="34"/>
    </row>
    <row r="890">
      <c r="A890" s="31"/>
      <c r="H890" s="32"/>
      <c r="I890" s="31"/>
      <c r="J890" s="33"/>
      <c r="K890" s="34"/>
    </row>
    <row r="891">
      <c r="A891" s="31"/>
      <c r="H891" s="32"/>
      <c r="I891" s="31"/>
      <c r="J891" s="33"/>
      <c r="K891" s="34"/>
    </row>
    <row r="892">
      <c r="A892" s="31"/>
      <c r="H892" s="32"/>
      <c r="I892" s="31"/>
      <c r="J892" s="33"/>
      <c r="K892" s="34"/>
    </row>
    <row r="893">
      <c r="A893" s="31"/>
      <c r="H893" s="32"/>
      <c r="I893" s="31"/>
      <c r="J893" s="33"/>
      <c r="K893" s="34"/>
    </row>
    <row r="894">
      <c r="A894" s="31"/>
      <c r="H894" s="32"/>
      <c r="I894" s="31"/>
      <c r="J894" s="33"/>
      <c r="K894" s="34"/>
    </row>
    <row r="895">
      <c r="A895" s="31"/>
      <c r="H895" s="32"/>
      <c r="I895" s="31"/>
      <c r="J895" s="33"/>
      <c r="K895" s="34"/>
    </row>
    <row r="896">
      <c r="A896" s="31"/>
      <c r="H896" s="32"/>
      <c r="I896" s="31"/>
      <c r="J896" s="33"/>
      <c r="K896" s="34"/>
    </row>
    <row r="897">
      <c r="A897" s="31"/>
      <c r="H897" s="32"/>
      <c r="I897" s="31"/>
      <c r="J897" s="33"/>
      <c r="K897" s="34"/>
    </row>
    <row r="898">
      <c r="A898" s="31"/>
      <c r="H898" s="32"/>
      <c r="I898" s="31"/>
      <c r="J898" s="33"/>
      <c r="K898" s="34"/>
    </row>
    <row r="899">
      <c r="A899" s="31"/>
      <c r="H899" s="32"/>
      <c r="I899" s="31"/>
      <c r="J899" s="33"/>
      <c r="K899" s="34"/>
    </row>
    <row r="900">
      <c r="A900" s="31"/>
      <c r="H900" s="32"/>
      <c r="I900" s="31"/>
      <c r="J900" s="33"/>
      <c r="K900" s="34"/>
    </row>
    <row r="901">
      <c r="A901" s="31"/>
      <c r="H901" s="32"/>
      <c r="I901" s="31"/>
      <c r="J901" s="33"/>
      <c r="K901" s="34"/>
    </row>
    <row r="902">
      <c r="A902" s="31"/>
      <c r="H902" s="32"/>
      <c r="I902" s="31"/>
      <c r="J902" s="33"/>
      <c r="K902" s="34"/>
    </row>
    <row r="903">
      <c r="A903" s="31"/>
      <c r="H903" s="32"/>
      <c r="I903" s="31"/>
      <c r="J903" s="33"/>
      <c r="K903" s="34"/>
    </row>
    <row r="904">
      <c r="A904" s="31"/>
      <c r="H904" s="32"/>
      <c r="I904" s="31"/>
      <c r="J904" s="33"/>
      <c r="K904" s="34"/>
    </row>
    <row r="905">
      <c r="A905" s="31"/>
      <c r="H905" s="32"/>
      <c r="I905" s="31"/>
      <c r="J905" s="33"/>
      <c r="K905" s="34"/>
    </row>
    <row r="906">
      <c r="A906" s="31"/>
      <c r="H906" s="32"/>
      <c r="I906" s="31"/>
      <c r="J906" s="33"/>
      <c r="K906" s="34"/>
    </row>
    <row r="907">
      <c r="A907" s="31"/>
      <c r="H907" s="32"/>
      <c r="I907" s="31"/>
      <c r="J907" s="33"/>
      <c r="K907" s="34"/>
    </row>
    <row r="908">
      <c r="A908" s="31"/>
      <c r="H908" s="32"/>
      <c r="I908" s="31"/>
      <c r="J908" s="33"/>
      <c r="K908" s="34"/>
    </row>
    <row r="909">
      <c r="A909" s="31"/>
      <c r="H909" s="32"/>
      <c r="I909" s="31"/>
      <c r="J909" s="33"/>
      <c r="K909" s="34"/>
    </row>
    <row r="910">
      <c r="A910" s="31"/>
      <c r="H910" s="32"/>
      <c r="I910" s="31"/>
      <c r="J910" s="33"/>
      <c r="K910" s="34"/>
    </row>
    <row r="911">
      <c r="A911" s="31"/>
      <c r="H911" s="32"/>
      <c r="I911" s="31"/>
      <c r="J911" s="33"/>
      <c r="K911" s="34"/>
    </row>
    <row r="912">
      <c r="A912" s="31"/>
      <c r="H912" s="32"/>
      <c r="I912" s="31"/>
      <c r="J912" s="33"/>
      <c r="K912" s="34"/>
    </row>
    <row r="913">
      <c r="A913" s="31"/>
      <c r="H913" s="32"/>
      <c r="I913" s="31"/>
      <c r="J913" s="33"/>
      <c r="K913" s="34"/>
    </row>
    <row r="914">
      <c r="A914" s="31"/>
      <c r="H914" s="32"/>
      <c r="I914" s="31"/>
      <c r="J914" s="33"/>
      <c r="K914" s="34"/>
    </row>
    <row r="915">
      <c r="A915" s="31"/>
      <c r="H915" s="32"/>
      <c r="I915" s="31"/>
      <c r="J915" s="33"/>
      <c r="K915" s="34"/>
    </row>
    <row r="916">
      <c r="A916" s="31"/>
      <c r="H916" s="32"/>
      <c r="I916" s="31"/>
      <c r="J916" s="33"/>
      <c r="K916" s="34"/>
    </row>
    <row r="917">
      <c r="A917" s="31"/>
      <c r="H917" s="32"/>
      <c r="I917" s="31"/>
      <c r="J917" s="33"/>
      <c r="K917" s="34"/>
    </row>
    <row r="918">
      <c r="A918" s="31"/>
      <c r="H918" s="32"/>
      <c r="I918" s="31"/>
      <c r="J918" s="33"/>
      <c r="K918" s="34"/>
    </row>
    <row r="919">
      <c r="A919" s="31"/>
      <c r="H919" s="32"/>
      <c r="I919" s="31"/>
      <c r="J919" s="33"/>
      <c r="K919" s="34"/>
    </row>
    <row r="920">
      <c r="A920" s="31"/>
      <c r="H920" s="32"/>
      <c r="I920" s="31"/>
      <c r="J920" s="33"/>
      <c r="K920" s="34"/>
    </row>
    <row r="921">
      <c r="A921" s="31"/>
      <c r="H921" s="32"/>
      <c r="I921" s="31"/>
      <c r="J921" s="33"/>
      <c r="K921" s="34"/>
    </row>
    <row r="922">
      <c r="A922" s="31"/>
      <c r="H922" s="32"/>
      <c r="I922" s="31"/>
      <c r="J922" s="33"/>
      <c r="K922" s="34"/>
    </row>
    <row r="923">
      <c r="A923" s="31"/>
      <c r="H923" s="32"/>
      <c r="I923" s="31"/>
      <c r="J923" s="33"/>
      <c r="K923" s="34"/>
    </row>
    <row r="924">
      <c r="A924" s="31"/>
      <c r="H924" s="32"/>
      <c r="I924" s="31"/>
      <c r="J924" s="33"/>
      <c r="K924" s="34"/>
    </row>
    <row r="925">
      <c r="A925" s="31"/>
      <c r="H925" s="32"/>
      <c r="I925" s="31"/>
      <c r="J925" s="33"/>
      <c r="K925" s="34"/>
    </row>
    <row r="926">
      <c r="A926" s="31"/>
      <c r="H926" s="32"/>
      <c r="I926" s="31"/>
      <c r="J926" s="33"/>
      <c r="K926" s="34"/>
    </row>
    <row r="927">
      <c r="A927" s="31"/>
      <c r="H927" s="32"/>
      <c r="I927" s="31"/>
      <c r="J927" s="33"/>
      <c r="K927" s="34"/>
    </row>
    <row r="928">
      <c r="A928" s="31"/>
      <c r="H928" s="32"/>
      <c r="I928" s="31"/>
      <c r="J928" s="33"/>
      <c r="K928" s="34"/>
    </row>
    <row r="929">
      <c r="A929" s="31"/>
      <c r="H929" s="32"/>
      <c r="I929" s="31"/>
      <c r="J929" s="33"/>
      <c r="K929" s="34"/>
    </row>
    <row r="930">
      <c r="A930" s="31"/>
      <c r="H930" s="32"/>
      <c r="I930" s="31"/>
      <c r="J930" s="33"/>
      <c r="K930" s="34"/>
    </row>
    <row r="931">
      <c r="A931" s="31"/>
      <c r="H931" s="32"/>
      <c r="I931" s="31"/>
      <c r="J931" s="33"/>
      <c r="K931" s="34"/>
    </row>
    <row r="932">
      <c r="A932" s="31"/>
      <c r="H932" s="32"/>
      <c r="I932" s="31"/>
      <c r="J932" s="33"/>
      <c r="K932" s="34"/>
    </row>
    <row r="933">
      <c r="A933" s="31"/>
      <c r="H933" s="32"/>
      <c r="I933" s="31"/>
      <c r="J933" s="33"/>
      <c r="K933" s="34"/>
    </row>
    <row r="934">
      <c r="A934" s="31"/>
      <c r="H934" s="32"/>
      <c r="I934" s="31"/>
      <c r="J934" s="33"/>
      <c r="K934" s="34"/>
    </row>
    <row r="935">
      <c r="A935" s="31"/>
      <c r="H935" s="32"/>
      <c r="I935" s="31"/>
      <c r="J935" s="33"/>
      <c r="K935" s="34"/>
    </row>
    <row r="936">
      <c r="A936" s="31"/>
      <c r="H936" s="32"/>
      <c r="I936" s="31"/>
      <c r="J936" s="33"/>
      <c r="K936" s="34"/>
    </row>
    <row r="937">
      <c r="A937" s="31"/>
      <c r="H937" s="32"/>
      <c r="I937" s="31"/>
      <c r="J937" s="33"/>
      <c r="K937" s="34"/>
    </row>
    <row r="938">
      <c r="A938" s="31"/>
      <c r="H938" s="32"/>
      <c r="I938" s="31"/>
      <c r="J938" s="33"/>
      <c r="K938" s="34"/>
    </row>
    <row r="939">
      <c r="A939" s="31"/>
      <c r="H939" s="32"/>
      <c r="I939" s="31"/>
      <c r="J939" s="33"/>
      <c r="K939" s="34"/>
    </row>
    <row r="940">
      <c r="A940" s="31"/>
      <c r="H940" s="32"/>
      <c r="I940" s="31"/>
      <c r="J940" s="33"/>
      <c r="K940" s="34"/>
    </row>
    <row r="941">
      <c r="A941" s="31"/>
      <c r="H941" s="32"/>
      <c r="I941" s="31"/>
      <c r="J941" s="33"/>
      <c r="K941" s="34"/>
    </row>
    <row r="942">
      <c r="A942" s="31"/>
      <c r="H942" s="32"/>
      <c r="I942" s="31"/>
      <c r="J942" s="33"/>
      <c r="K942" s="34"/>
    </row>
    <row r="943">
      <c r="A943" s="31"/>
      <c r="H943" s="32"/>
      <c r="I943" s="31"/>
      <c r="J943" s="33"/>
      <c r="K943" s="34"/>
    </row>
    <row r="944">
      <c r="A944" s="31"/>
      <c r="H944" s="32"/>
      <c r="I944" s="31"/>
      <c r="J944" s="33"/>
      <c r="K944" s="34"/>
    </row>
    <row r="945">
      <c r="A945" s="31"/>
      <c r="H945" s="32"/>
      <c r="I945" s="31"/>
      <c r="J945" s="33"/>
      <c r="K945" s="34"/>
    </row>
    <row r="946">
      <c r="A946" s="31"/>
      <c r="H946" s="32"/>
      <c r="I946" s="31"/>
      <c r="J946" s="33"/>
      <c r="K946" s="34"/>
    </row>
    <row r="947">
      <c r="A947" s="31"/>
      <c r="H947" s="32"/>
      <c r="I947" s="31"/>
      <c r="J947" s="33"/>
      <c r="K947" s="34"/>
    </row>
    <row r="948">
      <c r="A948" s="31"/>
      <c r="H948" s="32"/>
      <c r="I948" s="31"/>
      <c r="J948" s="33"/>
      <c r="K948" s="34"/>
    </row>
    <row r="949">
      <c r="A949" s="31"/>
      <c r="H949" s="32"/>
      <c r="I949" s="31"/>
      <c r="J949" s="33"/>
      <c r="K949" s="34"/>
    </row>
    <row r="950">
      <c r="A950" s="31"/>
      <c r="H950" s="32"/>
      <c r="I950" s="31"/>
      <c r="J950" s="33"/>
      <c r="K950" s="34"/>
    </row>
    <row r="951">
      <c r="A951" s="31"/>
      <c r="H951" s="32"/>
      <c r="I951" s="31"/>
      <c r="J951" s="33"/>
      <c r="K951" s="34"/>
    </row>
    <row r="952">
      <c r="A952" s="31"/>
      <c r="H952" s="32"/>
      <c r="I952" s="31"/>
      <c r="J952" s="33"/>
      <c r="K952" s="34"/>
    </row>
    <row r="953">
      <c r="A953" s="31"/>
      <c r="H953" s="32"/>
      <c r="I953" s="31"/>
      <c r="J953" s="33"/>
      <c r="K953" s="34"/>
    </row>
    <row r="954">
      <c r="A954" s="31"/>
      <c r="H954" s="32"/>
      <c r="I954" s="31"/>
      <c r="J954" s="33"/>
      <c r="K954" s="34"/>
    </row>
    <row r="955">
      <c r="A955" s="31"/>
      <c r="H955" s="32"/>
      <c r="I955" s="31"/>
      <c r="J955" s="33"/>
      <c r="K955" s="34"/>
    </row>
    <row r="956">
      <c r="A956" s="31"/>
      <c r="H956" s="32"/>
      <c r="I956" s="31"/>
      <c r="J956" s="33"/>
      <c r="K956" s="34"/>
    </row>
    <row r="957">
      <c r="A957" s="31"/>
      <c r="H957" s="32"/>
      <c r="I957" s="31"/>
      <c r="J957" s="33"/>
      <c r="K957" s="34"/>
    </row>
    <row r="958">
      <c r="A958" s="31"/>
      <c r="H958" s="32"/>
      <c r="I958" s="31"/>
      <c r="J958" s="33"/>
      <c r="K958" s="34"/>
    </row>
    <row r="959">
      <c r="A959" s="31"/>
      <c r="H959" s="32"/>
      <c r="I959" s="31"/>
      <c r="J959" s="33"/>
      <c r="K959" s="34"/>
    </row>
    <row r="960">
      <c r="A960" s="31"/>
      <c r="H960" s="32"/>
      <c r="I960" s="31"/>
      <c r="J960" s="33"/>
      <c r="K960" s="34"/>
    </row>
    <row r="961">
      <c r="A961" s="31"/>
      <c r="H961" s="32"/>
      <c r="I961" s="31"/>
      <c r="J961" s="33"/>
      <c r="K961" s="34"/>
    </row>
    <row r="962">
      <c r="A962" s="31"/>
      <c r="H962" s="32"/>
      <c r="I962" s="31"/>
      <c r="J962" s="33"/>
      <c r="K962" s="34"/>
    </row>
    <row r="963">
      <c r="A963" s="31"/>
      <c r="H963" s="32"/>
      <c r="I963" s="31"/>
      <c r="J963" s="33"/>
      <c r="K963" s="34"/>
    </row>
    <row r="964">
      <c r="A964" s="31"/>
      <c r="H964" s="32"/>
      <c r="I964" s="31"/>
      <c r="J964" s="33"/>
      <c r="K964" s="34"/>
    </row>
    <row r="965">
      <c r="A965" s="31"/>
      <c r="H965" s="32"/>
      <c r="I965" s="31"/>
      <c r="J965" s="33"/>
      <c r="K965" s="34"/>
    </row>
    <row r="966">
      <c r="A966" s="31"/>
      <c r="H966" s="32"/>
      <c r="I966" s="31"/>
      <c r="J966" s="33"/>
      <c r="K966" s="34"/>
    </row>
    <row r="967">
      <c r="A967" s="31"/>
      <c r="H967" s="32"/>
      <c r="I967" s="31"/>
      <c r="J967" s="33"/>
      <c r="K967" s="34"/>
    </row>
    <row r="968">
      <c r="A968" s="31"/>
      <c r="H968" s="32"/>
      <c r="I968" s="31"/>
      <c r="J968" s="33"/>
      <c r="K968" s="34"/>
    </row>
    <row r="969">
      <c r="A969" s="31"/>
      <c r="H969" s="32"/>
      <c r="I969" s="31"/>
      <c r="J969" s="33"/>
      <c r="K969" s="34"/>
    </row>
    <row r="970">
      <c r="A970" s="31"/>
      <c r="H970" s="32"/>
      <c r="I970" s="31"/>
      <c r="J970" s="33"/>
      <c r="K970" s="34"/>
    </row>
    <row r="971">
      <c r="A971" s="31"/>
      <c r="H971" s="32"/>
      <c r="I971" s="31"/>
      <c r="J971" s="33"/>
      <c r="K971" s="34"/>
    </row>
    <row r="972">
      <c r="A972" s="31"/>
      <c r="H972" s="32"/>
      <c r="I972" s="31"/>
      <c r="J972" s="33"/>
      <c r="K972" s="34"/>
    </row>
    <row r="973">
      <c r="A973" s="31"/>
      <c r="H973" s="32"/>
      <c r="I973" s="31"/>
      <c r="J973" s="33"/>
      <c r="K973" s="34"/>
    </row>
    <row r="974">
      <c r="A974" s="31"/>
      <c r="H974" s="32"/>
      <c r="I974" s="31"/>
      <c r="J974" s="33"/>
      <c r="K974" s="34"/>
    </row>
    <row r="975">
      <c r="A975" s="31"/>
      <c r="H975" s="32"/>
      <c r="I975" s="31"/>
      <c r="J975" s="33"/>
      <c r="K975" s="34"/>
    </row>
    <row r="976">
      <c r="A976" s="31"/>
      <c r="H976" s="32"/>
      <c r="I976" s="31"/>
      <c r="J976" s="33"/>
      <c r="K976" s="34"/>
    </row>
    <row r="977">
      <c r="A977" s="31"/>
      <c r="H977" s="32"/>
      <c r="I977" s="31"/>
      <c r="J977" s="33"/>
      <c r="K977" s="34"/>
    </row>
    <row r="978">
      <c r="A978" s="31"/>
      <c r="H978" s="32"/>
      <c r="I978" s="31"/>
      <c r="J978" s="33"/>
      <c r="K978" s="34"/>
    </row>
    <row r="979">
      <c r="A979" s="31"/>
      <c r="H979" s="32"/>
      <c r="I979" s="31"/>
      <c r="J979" s="33"/>
      <c r="K979" s="34"/>
    </row>
    <row r="980">
      <c r="A980" s="31"/>
      <c r="H980" s="32"/>
      <c r="I980" s="31"/>
      <c r="J980" s="33"/>
      <c r="K980" s="34"/>
    </row>
    <row r="981">
      <c r="A981" s="31"/>
      <c r="H981" s="32"/>
      <c r="I981" s="31"/>
      <c r="J981" s="33"/>
      <c r="K981" s="34"/>
    </row>
    <row r="982">
      <c r="A982" s="31"/>
      <c r="H982" s="32"/>
      <c r="I982" s="31"/>
      <c r="J982" s="33"/>
      <c r="K982" s="34"/>
    </row>
    <row r="983">
      <c r="A983" s="31"/>
      <c r="H983" s="32"/>
      <c r="I983" s="31"/>
      <c r="J983" s="33"/>
      <c r="K983" s="34"/>
    </row>
    <row r="984">
      <c r="A984" s="31"/>
      <c r="H984" s="32"/>
      <c r="I984" s="31"/>
      <c r="J984" s="33"/>
      <c r="K984" s="34"/>
    </row>
    <row r="985">
      <c r="A985" s="31"/>
      <c r="H985" s="32"/>
      <c r="I985" s="31"/>
      <c r="J985" s="33"/>
      <c r="K985" s="34"/>
    </row>
    <row r="986">
      <c r="A986" s="31"/>
      <c r="H986" s="32"/>
      <c r="I986" s="31"/>
      <c r="J986" s="33"/>
      <c r="K986" s="34"/>
    </row>
    <row r="987">
      <c r="A987" s="31"/>
      <c r="H987" s="32"/>
      <c r="I987" s="31"/>
      <c r="J987" s="33"/>
      <c r="K987" s="34"/>
    </row>
    <row r="988">
      <c r="A988" s="31"/>
      <c r="H988" s="32"/>
      <c r="I988" s="31"/>
      <c r="J988" s="33"/>
      <c r="K988" s="34"/>
    </row>
    <row r="989">
      <c r="A989" s="31"/>
      <c r="H989" s="32"/>
      <c r="I989" s="31"/>
      <c r="J989" s="33"/>
      <c r="K989" s="34"/>
    </row>
    <row r="990">
      <c r="A990" s="31"/>
      <c r="H990" s="32"/>
      <c r="I990" s="31"/>
      <c r="J990" s="33"/>
      <c r="K990" s="34"/>
    </row>
    <row r="991">
      <c r="A991" s="31"/>
      <c r="H991" s="32"/>
      <c r="I991" s="31"/>
      <c r="J991" s="33"/>
      <c r="K991" s="34"/>
    </row>
    <row r="992">
      <c r="A992" s="31"/>
      <c r="H992" s="32"/>
      <c r="I992" s="31"/>
      <c r="J992" s="33"/>
      <c r="K992" s="34"/>
    </row>
    <row r="993">
      <c r="A993" s="31"/>
      <c r="H993" s="32"/>
      <c r="I993" s="31"/>
      <c r="J993" s="33"/>
      <c r="K993" s="34"/>
    </row>
    <row r="994">
      <c r="A994" s="31"/>
      <c r="H994" s="32"/>
      <c r="I994" s="31"/>
      <c r="J994" s="33"/>
      <c r="K994" s="34"/>
    </row>
    <row r="995">
      <c r="A995" s="31"/>
      <c r="H995" s="32"/>
      <c r="I995" s="31"/>
      <c r="J995" s="33"/>
      <c r="K995" s="34"/>
    </row>
    <row r="996">
      <c r="A996" s="31"/>
      <c r="H996" s="32"/>
      <c r="I996" s="31"/>
      <c r="J996" s="33"/>
      <c r="K996" s="34"/>
    </row>
    <row r="997">
      <c r="A997" s="31"/>
      <c r="H997" s="32"/>
      <c r="I997" s="31"/>
      <c r="J997" s="33"/>
      <c r="K997" s="34"/>
    </row>
    <row r="998">
      <c r="A998" s="31"/>
      <c r="H998" s="32"/>
      <c r="I998" s="31"/>
      <c r="J998" s="33"/>
      <c r="K998" s="34"/>
    </row>
    <row r="999">
      <c r="A999" s="31"/>
      <c r="H999" s="32"/>
      <c r="I999" s="31"/>
      <c r="J999" s="33"/>
      <c r="K999" s="34"/>
    </row>
    <row r="1000">
      <c r="A1000" s="31"/>
      <c r="H1000" s="32"/>
      <c r="I1000" s="31"/>
      <c r="J1000" s="33"/>
      <c r="K1000" s="34"/>
    </row>
  </sheetData>
  <autoFilter ref="$A$1:$AB$48">
    <sortState ref="A1:AB48">
      <sortCondition ref="A1:A48"/>
      <sortCondition ref="J1:J4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32.13"/>
    <col customWidth="1" min="3" max="3" width="39.13"/>
    <col customWidth="1" min="4" max="4" width="29.38"/>
    <col customWidth="1" min="5" max="5" width="34.63"/>
    <col customWidth="1" min="6" max="6" width="35.13"/>
    <col customWidth="1" min="7" max="7" width="32.0"/>
    <col customWidth="1" min="8" max="8" width="33.88"/>
  </cols>
  <sheetData>
    <row r="1">
      <c r="A1" s="36" t="s">
        <v>91</v>
      </c>
      <c r="B1" s="37" t="s">
        <v>92</v>
      </c>
      <c r="C1" s="38" t="s">
        <v>93</v>
      </c>
      <c r="D1" s="39" t="s">
        <v>94</v>
      </c>
      <c r="E1" s="40" t="s">
        <v>95</v>
      </c>
      <c r="F1" s="41" t="s">
        <v>96</v>
      </c>
      <c r="G1" s="42" t="s">
        <v>97</v>
      </c>
      <c r="H1" s="31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>
      <c r="A2" s="44"/>
      <c r="B2" s="44" t="s">
        <v>17</v>
      </c>
      <c r="C2" s="45" t="s">
        <v>61</v>
      </c>
      <c r="D2" s="46" t="s">
        <v>28</v>
      </c>
      <c r="E2" s="15" t="s">
        <v>36</v>
      </c>
      <c r="F2" s="15" t="s">
        <v>39</v>
      </c>
      <c r="G2" s="15" t="s">
        <v>55</v>
      </c>
    </row>
    <row r="3">
      <c r="A3" s="46"/>
      <c r="B3" s="46" t="s">
        <v>25</v>
      </c>
      <c r="C3" s="45" t="s">
        <v>62</v>
      </c>
      <c r="D3" s="46" t="s">
        <v>30</v>
      </c>
      <c r="F3" s="15" t="s">
        <v>42</v>
      </c>
      <c r="G3" s="15" t="s">
        <v>58</v>
      </c>
    </row>
    <row r="4">
      <c r="A4" s="46"/>
      <c r="B4" s="46" t="s">
        <v>33</v>
      </c>
      <c r="C4" s="45" t="s">
        <v>14</v>
      </c>
      <c r="D4" s="46" t="s">
        <v>31</v>
      </c>
      <c r="F4" s="15" t="s">
        <v>44</v>
      </c>
      <c r="G4" s="15" t="s">
        <v>59</v>
      </c>
    </row>
    <row r="5">
      <c r="A5" s="46"/>
      <c r="B5" s="46" t="s">
        <v>35</v>
      </c>
      <c r="C5" s="46"/>
      <c r="D5" s="45" t="s">
        <v>21</v>
      </c>
      <c r="F5" s="47" t="s">
        <v>45</v>
      </c>
      <c r="G5" s="15" t="s">
        <v>60</v>
      </c>
    </row>
    <row r="6">
      <c r="A6" s="15"/>
      <c r="B6" s="15" t="s">
        <v>47</v>
      </c>
      <c r="C6" s="15"/>
      <c r="F6" s="15" t="s">
        <v>49</v>
      </c>
      <c r="G6" s="15" t="s">
        <v>73</v>
      </c>
    </row>
    <row r="7">
      <c r="A7" s="15"/>
      <c r="B7" s="15" t="s">
        <v>50</v>
      </c>
      <c r="F7" s="15" t="s">
        <v>51</v>
      </c>
      <c r="G7" s="15" t="s">
        <v>76</v>
      </c>
    </row>
    <row r="8">
      <c r="A8" s="47"/>
      <c r="B8" s="47" t="s">
        <v>65</v>
      </c>
      <c r="F8" s="15" t="s">
        <v>53</v>
      </c>
      <c r="G8" s="15" t="s">
        <v>78</v>
      </c>
    </row>
    <row r="9">
      <c r="A9" s="15"/>
      <c r="B9" s="15" t="s">
        <v>69</v>
      </c>
      <c r="F9" s="15" t="s">
        <v>54</v>
      </c>
      <c r="G9" s="15" t="s">
        <v>82</v>
      </c>
    </row>
    <row r="10">
      <c r="A10" s="15"/>
      <c r="B10" s="15" t="s">
        <v>70</v>
      </c>
      <c r="F10" s="15" t="s">
        <v>63</v>
      </c>
      <c r="G10" s="15" t="s">
        <v>86</v>
      </c>
    </row>
    <row r="11">
      <c r="A11" s="15"/>
      <c r="B11" s="15" t="s">
        <v>72</v>
      </c>
      <c r="F11" s="15" t="s">
        <v>68</v>
      </c>
    </row>
    <row r="12">
      <c r="A12" s="15"/>
      <c r="B12" s="15" t="s">
        <v>79</v>
      </c>
      <c r="F12" s="15" t="s">
        <v>71</v>
      </c>
    </row>
    <row r="13">
      <c r="A13" s="15"/>
      <c r="B13" s="15" t="s">
        <v>84</v>
      </c>
      <c r="F13" s="15" t="s">
        <v>77</v>
      </c>
    </row>
    <row r="14">
      <c r="A14" s="15"/>
      <c r="B14" s="15" t="s">
        <v>88</v>
      </c>
      <c r="F14" s="15" t="s">
        <v>80</v>
      </c>
    </row>
    <row r="15">
      <c r="F15" s="15" t="s">
        <v>85</v>
      </c>
    </row>
    <row r="16">
      <c r="F16" s="15" t="s">
        <v>87</v>
      </c>
    </row>
    <row r="18">
      <c r="A18" s="36" t="s">
        <v>98</v>
      </c>
      <c r="B18" s="48" t="s">
        <v>99</v>
      </c>
      <c r="C18" s="48" t="s">
        <v>100</v>
      </c>
      <c r="D18" s="48" t="s">
        <v>101</v>
      </c>
      <c r="E18" s="48" t="s">
        <v>102</v>
      </c>
      <c r="F18" s="48" t="s">
        <v>103</v>
      </c>
      <c r="G18" s="48" t="s">
        <v>103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</row>
    <row r="19">
      <c r="A19" s="36"/>
      <c r="B19" s="48"/>
      <c r="C19" s="48"/>
      <c r="D19" s="48"/>
    </row>
    <row r="20">
      <c r="A20" s="47" t="s">
        <v>104</v>
      </c>
      <c r="B20" s="15" t="s">
        <v>105</v>
      </c>
      <c r="C20" s="15" t="s">
        <v>105</v>
      </c>
      <c r="D20" s="15" t="s">
        <v>106</v>
      </c>
      <c r="E20" s="15" t="s">
        <v>106</v>
      </c>
      <c r="F20" s="15" t="s">
        <v>106</v>
      </c>
      <c r="G20" s="15" t="s">
        <v>106</v>
      </c>
    </row>
    <row r="22">
      <c r="A22" s="36" t="s">
        <v>107</v>
      </c>
      <c r="B22" s="36" t="s">
        <v>108</v>
      </c>
      <c r="C22" s="36" t="s">
        <v>109</v>
      </c>
      <c r="D22" s="36" t="s">
        <v>110</v>
      </c>
      <c r="E22" s="36" t="s">
        <v>111</v>
      </c>
      <c r="F22" s="36" t="s">
        <v>112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</row>
    <row r="24">
      <c r="A24" s="15"/>
      <c r="B24" s="49" t="s">
        <v>113</v>
      </c>
      <c r="C24" s="49" t="s">
        <v>113</v>
      </c>
      <c r="F24" s="50" t="s">
        <v>114</v>
      </c>
      <c r="G24" s="50" t="s">
        <v>114</v>
      </c>
    </row>
    <row r="27">
      <c r="A27" s="15"/>
      <c r="B27" s="51" t="s">
        <v>115</v>
      </c>
    </row>
    <row r="28">
      <c r="A28" s="15"/>
      <c r="B28" s="51" t="s">
        <v>116</v>
      </c>
    </row>
  </sheetData>
  <drawing r:id="rId1"/>
</worksheet>
</file>